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15AF3052-F822-44A8-A9CD-2D6CE6F499E3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61x2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" i="5" l="1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D521" i="5"/>
  <c r="C521" i="5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D488" i="5"/>
  <c r="C488" i="5"/>
  <c r="D487" i="5"/>
  <c r="C487" i="5"/>
  <c r="D486" i="5"/>
  <c r="C486" i="5"/>
  <c r="G486" i="5" s="1"/>
  <c r="D485" i="5"/>
  <c r="C485" i="5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D399" i="5"/>
  <c r="C399" i="5"/>
  <c r="D398" i="5"/>
  <c r="C398" i="5"/>
  <c r="D397" i="5"/>
  <c r="C397" i="5"/>
  <c r="D396" i="5"/>
  <c r="C396" i="5"/>
  <c r="G396" i="5" s="1"/>
  <c r="D395" i="5"/>
  <c r="C395" i="5"/>
  <c r="G395" i="5" s="1"/>
  <c r="D394" i="5"/>
  <c r="C394" i="5"/>
  <c r="D393" i="5"/>
  <c r="C393" i="5"/>
  <c r="G393" i="5" s="1"/>
  <c r="D392" i="5"/>
  <c r="C392" i="5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D96" i="5"/>
  <c r="C96" i="5"/>
  <c r="G96" i="5" s="1"/>
  <c r="D95" i="5"/>
  <c r="C95" i="5"/>
  <c r="G95" i="5" s="1"/>
  <c r="D94" i="5"/>
  <c r="C94" i="5"/>
  <c r="G94" i="5" s="1"/>
  <c r="D93" i="5"/>
  <c r="C93" i="5"/>
  <c r="D92" i="5"/>
  <c r="C92" i="5"/>
  <c r="G92" i="5" s="1"/>
  <c r="D91" i="5"/>
  <c r="C91" i="5"/>
  <c r="G91" i="5" s="1"/>
  <c r="D90" i="5"/>
  <c r="C90" i="5"/>
  <c r="G90" i="5" s="1"/>
  <c r="D89" i="5"/>
  <c r="C89" i="5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E278" i="5" l="1"/>
  <c r="E286" i="5"/>
  <c r="E298" i="5"/>
  <c r="E314" i="5"/>
  <c r="E338" i="5"/>
  <c r="E346" i="5"/>
  <c r="E354" i="5"/>
  <c r="E370" i="5"/>
  <c r="E386" i="5"/>
  <c r="E394" i="5"/>
  <c r="E450" i="5"/>
  <c r="E458" i="5"/>
  <c r="E466" i="5"/>
  <c r="E498" i="5"/>
  <c r="E522" i="5"/>
  <c r="E538" i="5"/>
  <c r="E546" i="5"/>
  <c r="E594" i="5"/>
  <c r="E634" i="5"/>
  <c r="E128" i="5"/>
  <c r="E144" i="5"/>
  <c r="E392" i="5"/>
  <c r="E400" i="5"/>
  <c r="E89" i="5"/>
  <c r="E93" i="5"/>
  <c r="E97" i="5"/>
  <c r="E397" i="5"/>
  <c r="E421" i="5"/>
  <c r="E429" i="5"/>
  <c r="E485" i="5"/>
  <c r="E489" i="5"/>
  <c r="E521" i="5"/>
  <c r="E557" i="5"/>
  <c r="E573" i="5"/>
  <c r="E589" i="5"/>
  <c r="E605" i="5"/>
  <c r="E613" i="5"/>
  <c r="E621" i="5"/>
  <c r="E661" i="5"/>
  <c r="E669" i="5"/>
  <c r="E693" i="5"/>
  <c r="E741" i="5"/>
  <c r="E749" i="5"/>
  <c r="J4" i="5"/>
  <c r="J6" i="5" s="1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H613" i="5" s="1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E676" i="5"/>
  <c r="H676" i="5" s="1"/>
  <c r="E687" i="5"/>
  <c r="H687" i="5" s="1"/>
  <c r="E719" i="5"/>
  <c r="H719" i="5" s="1"/>
  <c r="G741" i="5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E415" i="5"/>
  <c r="H415" i="5" s="1"/>
  <c r="E482" i="5"/>
  <c r="H482" i="5" s="1"/>
  <c r="G489" i="5"/>
  <c r="H489" i="5" s="1"/>
  <c r="G546" i="5"/>
  <c r="H546" i="5" s="1"/>
  <c r="G661" i="5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E587" i="5"/>
  <c r="H587" i="5" s="1"/>
  <c r="E611" i="5"/>
  <c r="H611" i="5" s="1"/>
  <c r="G621" i="5"/>
  <c r="H621" i="5" s="1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E380" i="5"/>
  <c r="H380" i="5" s="1"/>
  <c r="G397" i="5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E715" i="5"/>
  <c r="H715" i="5" s="1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H749" i="5" l="1"/>
  <c r="H450" i="5"/>
  <c r="H498" i="5"/>
  <c r="H397" i="5"/>
  <c r="H741" i="5"/>
  <c r="H278" i="5"/>
  <c r="H573" i="5"/>
  <c r="H338" i="5"/>
  <c r="H394" i="5"/>
  <c r="H97" i="5"/>
  <c r="H386" i="5"/>
  <c r="H693" i="5"/>
  <c r="H429" i="5"/>
  <c r="H354" i="5"/>
  <c r="H521" i="5"/>
  <c r="H370" i="5"/>
  <c r="H400" i="5"/>
  <c r="H669" i="5"/>
  <c r="H89" i="5"/>
  <c r="H538" i="5"/>
  <c r="H661" i="5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<sst xmlns="http://schemas.openxmlformats.org/spreadsheetml/2006/main" count="19" uniqueCount="17">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</sst>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Normalised0.61x20!$H$1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Normalised0.61x20!$A$2:$A$295</c:f>
              <c:numCache>
                <c:formatCode>General</c:formatCode>
                <c:ptCount val="294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</c:numCache>
            </c:numRef>
          </c:xVal>
          <c:yVal>
            <c:numRef>
              <c:f>Normalised0.61x20!$H$2:$H$295</c:f>
              <c:numCache>
                <c:formatCode>General</c:formatCode>
                <c:ptCount val="294"/>
                <c:pt idx="0">
                  <c:v>0</c:v>
                </c:pt>
                <c:pt idx="1">
                  <c:v>1.8449285685540714E-2</c:v>
                </c:pt>
                <c:pt idx="2">
                  <c:v>2.7541180643818903E-3</c:v>
                </c:pt>
                <c:pt idx="3">
                  <c:v>-7.9067622603568918E-3</c:v>
                </c:pt>
                <c:pt idx="4">
                  <c:v>9.5296539437062736E-3</c:v>
                </c:pt>
                <c:pt idx="5">
                  <c:v>1.4781744406979287E-2</c:v>
                </c:pt>
                <c:pt idx="6">
                  <c:v>6.4354801080582832E-3</c:v>
                </c:pt>
                <c:pt idx="7">
                  <c:v>-1.312568360790778E-3</c:v>
                </c:pt>
                <c:pt idx="8">
                  <c:v>3.4525809680814312E-3</c:v>
                </c:pt>
                <c:pt idx="9">
                  <c:v>1.1175427406192101E-2</c:v>
                </c:pt>
                <c:pt idx="10">
                  <c:v>9.6085587674135404E-3</c:v>
                </c:pt>
                <c:pt idx="11">
                  <c:v>2.4230964254879715E-2</c:v>
                </c:pt>
                <c:pt idx="12">
                  <c:v>1.2098450327006712E-2</c:v>
                </c:pt>
                <c:pt idx="13">
                  <c:v>5.9213672210525811E-3</c:v>
                </c:pt>
                <c:pt idx="14">
                  <c:v>-1.719773901731031E-2</c:v>
                </c:pt>
                <c:pt idx="15">
                  <c:v>2.3095005394906411E-2</c:v>
                </c:pt>
                <c:pt idx="16">
                  <c:v>8.2117354945395599E-3</c:v>
                </c:pt>
                <c:pt idx="17">
                  <c:v>-6.7457267014170855E-3</c:v>
                </c:pt>
                <c:pt idx="18">
                  <c:v>-1.8463520611175153E-2</c:v>
                </c:pt>
                <c:pt idx="19">
                  <c:v>-5.8219001992771812E-3</c:v>
                </c:pt>
                <c:pt idx="20">
                  <c:v>-6.4914599356168841E-3</c:v>
                </c:pt>
                <c:pt idx="21">
                  <c:v>1.5278664062274513E-3</c:v>
                </c:pt>
                <c:pt idx="22">
                  <c:v>-5.654400236930369E-3</c:v>
                </c:pt>
                <c:pt idx="23">
                  <c:v>-1.5401123878656249E-2</c:v>
                </c:pt>
                <c:pt idx="24">
                  <c:v>1.7143304318672226E-2</c:v>
                </c:pt>
                <c:pt idx="25">
                  <c:v>3.965843479095784E-2</c:v>
                </c:pt>
                <c:pt idx="26">
                  <c:v>3.1566701155365029E-2</c:v>
                </c:pt>
                <c:pt idx="27">
                  <c:v>5.9361678043768719E-2</c:v>
                </c:pt>
                <c:pt idx="28">
                  <c:v>7.6767858191709292E-3</c:v>
                </c:pt>
                <c:pt idx="29">
                  <c:v>2.2147399609932946E-2</c:v>
                </c:pt>
                <c:pt idx="30">
                  <c:v>3.0851717532346942E-2</c:v>
                </c:pt>
                <c:pt idx="31">
                  <c:v>5.4707556382285458E-2</c:v>
                </c:pt>
                <c:pt idx="32">
                  <c:v>1.8987443247048409E-2</c:v>
                </c:pt>
                <c:pt idx="33">
                  <c:v>7.4757745473570586E-2</c:v>
                </c:pt>
                <c:pt idx="34">
                  <c:v>1.3370333714719117E-2</c:v>
                </c:pt>
                <c:pt idx="35">
                  <c:v>3.5912083125437672E-2</c:v>
                </c:pt>
                <c:pt idx="36">
                  <c:v>3.3980116474400635E-2</c:v>
                </c:pt>
                <c:pt idx="37">
                  <c:v>3.3913998946045305E-2</c:v>
                </c:pt>
                <c:pt idx="38">
                  <c:v>2.6364016227871444E-2</c:v>
                </c:pt>
                <c:pt idx="39">
                  <c:v>-2.3348027185531771E-4</c:v>
                </c:pt>
                <c:pt idx="40">
                  <c:v>3.7136119233065312E-2</c:v>
                </c:pt>
                <c:pt idx="41">
                  <c:v>8.0654914639167741E-3</c:v>
                </c:pt>
                <c:pt idx="42">
                  <c:v>3.7002922705366544E-2</c:v>
                </c:pt>
                <c:pt idx="43">
                  <c:v>2.5038299116348452E-2</c:v>
                </c:pt>
                <c:pt idx="44">
                  <c:v>3.6642255775215231E-2</c:v>
                </c:pt>
                <c:pt idx="45">
                  <c:v>3.7453400326885128E-2</c:v>
                </c:pt>
                <c:pt idx="46">
                  <c:v>6.0663232682399891E-2</c:v>
                </c:pt>
                <c:pt idx="47">
                  <c:v>7.13153572368313E-2</c:v>
                </c:pt>
                <c:pt idx="48">
                  <c:v>5.0186048370707621E-2</c:v>
                </c:pt>
                <c:pt idx="49">
                  <c:v>3.8213584605738621E-2</c:v>
                </c:pt>
                <c:pt idx="50">
                  <c:v>2.5336643206937404E-2</c:v>
                </c:pt>
                <c:pt idx="51">
                  <c:v>5.096779730131594E-2</c:v>
                </c:pt>
                <c:pt idx="52">
                  <c:v>5.5550763546304741E-2</c:v>
                </c:pt>
                <c:pt idx="53">
                  <c:v>3.7276088743165903E-2</c:v>
                </c:pt>
                <c:pt idx="54">
                  <c:v>4.4043816617392373E-2</c:v>
                </c:pt>
                <c:pt idx="55">
                  <c:v>6.3190557457893537E-2</c:v>
                </c:pt>
                <c:pt idx="56">
                  <c:v>3.5871272321270305E-2</c:v>
                </c:pt>
                <c:pt idx="57">
                  <c:v>6.5303104905701778E-2</c:v>
                </c:pt>
                <c:pt idx="58">
                  <c:v>6.0152003078264953E-2</c:v>
                </c:pt>
                <c:pt idx="59">
                  <c:v>3.5697265558761286E-2</c:v>
                </c:pt>
                <c:pt idx="60">
                  <c:v>4.2510267402781222E-2</c:v>
                </c:pt>
                <c:pt idx="61">
                  <c:v>5.902627043154339E-2</c:v>
                </c:pt>
                <c:pt idx="62">
                  <c:v>7.8156545897188859E-2</c:v>
                </c:pt>
                <c:pt idx="63">
                  <c:v>6.614161277148381E-2</c:v>
                </c:pt>
                <c:pt idx="64">
                  <c:v>7.6303228221396083E-2</c:v>
                </c:pt>
                <c:pt idx="65">
                  <c:v>6.4339122964479217E-2</c:v>
                </c:pt>
                <c:pt idx="66">
                  <c:v>7.8140073480380157E-2</c:v>
                </c:pt>
                <c:pt idx="67">
                  <c:v>4.5005948036597097E-2</c:v>
                </c:pt>
                <c:pt idx="68">
                  <c:v>5.472760760660824E-2</c:v>
                </c:pt>
                <c:pt idx="69">
                  <c:v>8.8402126835398623E-2</c:v>
                </c:pt>
                <c:pt idx="70">
                  <c:v>6.4373044998417409E-2</c:v>
                </c:pt>
                <c:pt idx="71">
                  <c:v>4.6108168834300751E-2</c:v>
                </c:pt>
                <c:pt idx="72">
                  <c:v>6.0523855244872311E-2</c:v>
                </c:pt>
                <c:pt idx="73">
                  <c:v>5.5374882584294717E-2</c:v>
                </c:pt>
                <c:pt idx="74">
                  <c:v>8.4064662209213326E-2</c:v>
                </c:pt>
                <c:pt idx="75">
                  <c:v>5.9105234965887148E-2</c:v>
                </c:pt>
                <c:pt idx="76">
                  <c:v>6.4996451737124372E-2</c:v>
                </c:pt>
                <c:pt idx="77">
                  <c:v>6.884422080712696E-2</c:v>
                </c:pt>
                <c:pt idx="78">
                  <c:v>9.0928862923309067E-2</c:v>
                </c:pt>
                <c:pt idx="79">
                  <c:v>7.1580001539230179E-2</c:v>
                </c:pt>
                <c:pt idx="80">
                  <c:v>5.9058102196061731E-2</c:v>
                </c:pt>
                <c:pt idx="81">
                  <c:v>6.1436821734015365E-2</c:v>
                </c:pt>
                <c:pt idx="82">
                  <c:v>5.9246848178135539E-2</c:v>
                </c:pt>
                <c:pt idx="83">
                  <c:v>5.3991500181336791E-2</c:v>
                </c:pt>
                <c:pt idx="84">
                  <c:v>0.10806488913828199</c:v>
                </c:pt>
                <c:pt idx="85">
                  <c:v>9.800480451676763E-2</c:v>
                </c:pt>
                <c:pt idx="86">
                  <c:v>9.4850821605322086E-2</c:v>
                </c:pt>
                <c:pt idx="87">
                  <c:v>5.5376896523175199E-2</c:v>
                </c:pt>
                <c:pt idx="88">
                  <c:v>8.1515975161100485E-2</c:v>
                </c:pt>
                <c:pt idx="89">
                  <c:v>0.1075314695870572</c:v>
                </c:pt>
                <c:pt idx="90">
                  <c:v>9.4331684248613268E-2</c:v>
                </c:pt>
                <c:pt idx="91">
                  <c:v>8.5758901009397481E-2</c:v>
                </c:pt>
                <c:pt idx="92">
                  <c:v>8.1170156199724564E-2</c:v>
                </c:pt>
                <c:pt idx="93">
                  <c:v>8.600660037203231E-2</c:v>
                </c:pt>
                <c:pt idx="94">
                  <c:v>7.2034258933613843E-2</c:v>
                </c:pt>
                <c:pt idx="95">
                  <c:v>8.5691227502118314E-2</c:v>
                </c:pt>
                <c:pt idx="96">
                  <c:v>8.8822914972797429E-2</c:v>
                </c:pt>
                <c:pt idx="97">
                  <c:v>5.6063911040175059E-2</c:v>
                </c:pt>
                <c:pt idx="98">
                  <c:v>9.7524176738906732E-2</c:v>
                </c:pt>
                <c:pt idx="99">
                  <c:v>7.1171820907361738E-2</c:v>
                </c:pt>
                <c:pt idx="100">
                  <c:v>8.1317486917726153E-2</c:v>
                </c:pt>
                <c:pt idx="101">
                  <c:v>9.5504531525951328E-2</c:v>
                </c:pt>
                <c:pt idx="102">
                  <c:v>6.8584265331655889E-2</c:v>
                </c:pt>
                <c:pt idx="103">
                  <c:v>6.3162367191523697E-2</c:v>
                </c:pt>
                <c:pt idx="104">
                  <c:v>0.10415077036761769</c:v>
                </c:pt>
                <c:pt idx="105">
                  <c:v>7.4878006169149303E-2</c:v>
                </c:pt>
                <c:pt idx="106">
                  <c:v>0.10005253640047271</c:v>
                </c:pt>
                <c:pt idx="107">
                  <c:v>8.7824173745534931E-2</c:v>
                </c:pt>
                <c:pt idx="108">
                  <c:v>8.3401264643959305E-2</c:v>
                </c:pt>
                <c:pt idx="109">
                  <c:v>7.9972935984726989E-2</c:v>
                </c:pt>
                <c:pt idx="110">
                  <c:v>0.10162840234546416</c:v>
                </c:pt>
                <c:pt idx="111">
                  <c:v>6.680391355093851E-2</c:v>
                </c:pt>
                <c:pt idx="112">
                  <c:v>0.1329545756104332</c:v>
                </c:pt>
                <c:pt idx="113">
                  <c:v>9.2485759289725286E-2</c:v>
                </c:pt>
                <c:pt idx="114">
                  <c:v>0.11488020341168939</c:v>
                </c:pt>
                <c:pt idx="115">
                  <c:v>0.13784734475780791</c:v>
                </c:pt>
                <c:pt idx="116">
                  <c:v>7.8420296150470623E-2</c:v>
                </c:pt>
                <c:pt idx="117">
                  <c:v>0.1348707566519638</c:v>
                </c:pt>
                <c:pt idx="118">
                  <c:v>0.12894707089929161</c:v>
                </c:pt>
                <c:pt idx="119">
                  <c:v>0.10387528198960015</c:v>
                </c:pt>
                <c:pt idx="120">
                  <c:v>8.1426218760873803E-2</c:v>
                </c:pt>
                <c:pt idx="121">
                  <c:v>0.11270482327764542</c:v>
                </c:pt>
                <c:pt idx="122">
                  <c:v>7.9506543451094105E-2</c:v>
                </c:pt>
                <c:pt idx="123">
                  <c:v>0.10816308773687663</c:v>
                </c:pt>
                <c:pt idx="124">
                  <c:v>0.12497150074830957</c:v>
                </c:pt>
                <c:pt idx="125">
                  <c:v>0.11919532030503178</c:v>
                </c:pt>
                <c:pt idx="126">
                  <c:v>0.11421689584605496</c:v>
                </c:pt>
                <c:pt idx="127">
                  <c:v>9.7699345357609477E-2</c:v>
                </c:pt>
                <c:pt idx="128">
                  <c:v>0.10703028475844724</c:v>
                </c:pt>
                <c:pt idx="129">
                  <c:v>0.12325681028093473</c:v>
                </c:pt>
                <c:pt idx="130">
                  <c:v>0.11469039612112039</c:v>
                </c:pt>
                <c:pt idx="131">
                  <c:v>0.13336352802834353</c:v>
                </c:pt>
                <c:pt idx="132">
                  <c:v>0.10244139834008263</c:v>
                </c:pt>
                <c:pt idx="133">
                  <c:v>0.151562449531568</c:v>
                </c:pt>
                <c:pt idx="134">
                  <c:v>0.14872037081646086</c:v>
                </c:pt>
                <c:pt idx="135">
                  <c:v>0.12326417030520401</c:v>
                </c:pt>
                <c:pt idx="136">
                  <c:v>9.7425078039064195E-2</c:v>
                </c:pt>
                <c:pt idx="137">
                  <c:v>0.13032829635210363</c:v>
                </c:pt>
                <c:pt idx="138">
                  <c:v>9.9331196272966479E-2</c:v>
                </c:pt>
                <c:pt idx="139">
                  <c:v>0.11338690961495304</c:v>
                </c:pt>
                <c:pt idx="140">
                  <c:v>0.12575097056907139</c:v>
                </c:pt>
                <c:pt idx="141">
                  <c:v>0.11538122024340783</c:v>
                </c:pt>
                <c:pt idx="142">
                  <c:v>0.13991478697564375</c:v>
                </c:pt>
                <c:pt idx="143">
                  <c:v>0.18383778262725056</c:v>
                </c:pt>
                <c:pt idx="144">
                  <c:v>0.1161958854558096</c:v>
                </c:pt>
                <c:pt idx="145">
                  <c:v>0.12384385257286346</c:v>
                </c:pt>
                <c:pt idx="146">
                  <c:v>0.12475509763130918</c:v>
                </c:pt>
                <c:pt idx="147">
                  <c:v>0.15026152891951466</c:v>
                </c:pt>
                <c:pt idx="148">
                  <c:v>0.13693415815563273</c:v>
                </c:pt>
                <c:pt idx="149">
                  <c:v>0.13679751930302095</c:v>
                </c:pt>
                <c:pt idx="150">
                  <c:v>0.12673852878366579</c:v>
                </c:pt>
                <c:pt idx="151">
                  <c:v>9.6327228785195257E-2</c:v>
                </c:pt>
                <c:pt idx="152">
                  <c:v>0.10153454679334037</c:v>
                </c:pt>
                <c:pt idx="153">
                  <c:v>0.13200470622984831</c:v>
                </c:pt>
                <c:pt idx="154">
                  <c:v>0.12581928946180365</c:v>
                </c:pt>
                <c:pt idx="155">
                  <c:v>0.14964029666065465</c:v>
                </c:pt>
                <c:pt idx="156">
                  <c:v>0.14271698997142684</c:v>
                </c:pt>
                <c:pt idx="157">
                  <c:v>0.14820223005237088</c:v>
                </c:pt>
                <c:pt idx="158">
                  <c:v>0.14485625189768397</c:v>
                </c:pt>
                <c:pt idx="159">
                  <c:v>0.14960569059553522</c:v>
                </c:pt>
                <c:pt idx="160">
                  <c:v>0.1504727729365265</c:v>
                </c:pt>
                <c:pt idx="161">
                  <c:v>0.17721009230956036</c:v>
                </c:pt>
                <c:pt idx="162">
                  <c:v>0.15431947958261921</c:v>
                </c:pt>
                <c:pt idx="163">
                  <c:v>0.16697915715471978</c:v>
                </c:pt>
                <c:pt idx="164">
                  <c:v>0.13976265158068896</c:v>
                </c:pt>
                <c:pt idx="165">
                  <c:v>0.1353253462470923</c:v>
                </c:pt>
                <c:pt idx="166">
                  <c:v>0.15586389988168303</c:v>
                </c:pt>
                <c:pt idx="167">
                  <c:v>0.11585777178117367</c:v>
                </c:pt>
                <c:pt idx="168">
                  <c:v>0.15864087337361343</c:v>
                </c:pt>
                <c:pt idx="169">
                  <c:v>0.14318087368256399</c:v>
                </c:pt>
                <c:pt idx="170">
                  <c:v>0.12622269765781471</c:v>
                </c:pt>
                <c:pt idx="171">
                  <c:v>0.17313477283346276</c:v>
                </c:pt>
                <c:pt idx="172">
                  <c:v>0.15375625668442411</c:v>
                </c:pt>
                <c:pt idx="173">
                  <c:v>0.18480573583100127</c:v>
                </c:pt>
                <c:pt idx="174">
                  <c:v>0.15847015133099668</c:v>
                </c:pt>
                <c:pt idx="175">
                  <c:v>0.13581500242043001</c:v>
                </c:pt>
                <c:pt idx="176">
                  <c:v>0.17886355040809149</c:v>
                </c:pt>
                <c:pt idx="177">
                  <c:v>0.15453605934214892</c:v>
                </c:pt>
                <c:pt idx="178">
                  <c:v>0.12442391592822326</c:v>
                </c:pt>
                <c:pt idx="179">
                  <c:v>0.16964668331955565</c:v>
                </c:pt>
                <c:pt idx="180">
                  <c:v>0.15329637712032831</c:v>
                </c:pt>
                <c:pt idx="181">
                  <c:v>0.16767026722270351</c:v>
                </c:pt>
                <c:pt idx="182">
                  <c:v>0.16697217774179249</c:v>
                </c:pt>
                <c:pt idx="183">
                  <c:v>0.19181181572006714</c:v>
                </c:pt>
                <c:pt idx="184">
                  <c:v>0.17541958084349071</c:v>
                </c:pt>
                <c:pt idx="185">
                  <c:v>0.13836121376516028</c:v>
                </c:pt>
                <c:pt idx="186">
                  <c:v>0.21979286752681798</c:v>
                </c:pt>
                <c:pt idx="187">
                  <c:v>0.18385968152012558</c:v>
                </c:pt>
                <c:pt idx="188">
                  <c:v>0.14134363517044735</c:v>
                </c:pt>
                <c:pt idx="189">
                  <c:v>0.14941346487985493</c:v>
                </c:pt>
                <c:pt idx="190">
                  <c:v>0.19833819358785104</c:v>
                </c:pt>
                <c:pt idx="191">
                  <c:v>0.19188530150880095</c:v>
                </c:pt>
                <c:pt idx="192">
                  <c:v>0.16663225748032692</c:v>
                </c:pt>
                <c:pt idx="193">
                  <c:v>0.15717813311502454</c:v>
                </c:pt>
                <c:pt idx="194">
                  <c:v>0.16898419631310391</c:v>
                </c:pt>
                <c:pt idx="195">
                  <c:v>0.15578563240229149</c:v>
                </c:pt>
                <c:pt idx="196">
                  <c:v>0.19169211742333819</c:v>
                </c:pt>
                <c:pt idx="197">
                  <c:v>0.17026423526532766</c:v>
                </c:pt>
                <c:pt idx="198">
                  <c:v>0.18867207080249393</c:v>
                </c:pt>
                <c:pt idx="199">
                  <c:v>0.16168744293790427</c:v>
                </c:pt>
                <c:pt idx="200">
                  <c:v>0.15464252582919391</c:v>
                </c:pt>
                <c:pt idx="201">
                  <c:v>0.20250298268534295</c:v>
                </c:pt>
                <c:pt idx="202">
                  <c:v>0.19065051322107138</c:v>
                </c:pt>
                <c:pt idx="203">
                  <c:v>0.19883318237405162</c:v>
                </c:pt>
                <c:pt idx="204">
                  <c:v>0.17436190944031005</c:v>
                </c:pt>
                <c:pt idx="205">
                  <c:v>0.18753489680550517</c:v>
                </c:pt>
                <c:pt idx="206">
                  <c:v>0.17025848769006174</c:v>
                </c:pt>
                <c:pt idx="207">
                  <c:v>0.18048862990745573</c:v>
                </c:pt>
                <c:pt idx="208">
                  <c:v>0.14648686660199067</c:v>
                </c:pt>
                <c:pt idx="209">
                  <c:v>0.16777710317022385</c:v>
                </c:pt>
                <c:pt idx="210">
                  <c:v>0.21234111775581727</c:v>
                </c:pt>
                <c:pt idx="211">
                  <c:v>0.20901167815641128</c:v>
                </c:pt>
                <c:pt idx="212">
                  <c:v>0.1782205253007636</c:v>
                </c:pt>
                <c:pt idx="213">
                  <c:v>0.22199908872260343</c:v>
                </c:pt>
                <c:pt idx="214">
                  <c:v>0.19556984853435405</c:v>
                </c:pt>
                <c:pt idx="215">
                  <c:v>0.21404412089135211</c:v>
                </c:pt>
                <c:pt idx="216">
                  <c:v>0.24459432136848258</c:v>
                </c:pt>
                <c:pt idx="217">
                  <c:v>0.18137161976316088</c:v>
                </c:pt>
                <c:pt idx="218">
                  <c:v>0.19582187000289422</c:v>
                </c:pt>
                <c:pt idx="219">
                  <c:v>0.19514402744558634</c:v>
                </c:pt>
                <c:pt idx="220">
                  <c:v>0.20803505414650764</c:v>
                </c:pt>
                <c:pt idx="221">
                  <c:v>0.1991330376831279</c:v>
                </c:pt>
                <c:pt idx="222">
                  <c:v>0.20208167408058311</c:v>
                </c:pt>
                <c:pt idx="223">
                  <c:v>0.17570984271821011</c:v>
                </c:pt>
                <c:pt idx="224">
                  <c:v>0.22186487773087046</c:v>
                </c:pt>
                <c:pt idx="225">
                  <c:v>0.19367378324965664</c:v>
                </c:pt>
                <c:pt idx="226">
                  <c:v>0.22706933316008229</c:v>
                </c:pt>
                <c:pt idx="227">
                  <c:v>0.21550866078416667</c:v>
                </c:pt>
                <c:pt idx="228">
                  <c:v>0.15252606442897124</c:v>
                </c:pt>
                <c:pt idx="229">
                  <c:v>0.24063678300152808</c:v>
                </c:pt>
                <c:pt idx="230">
                  <c:v>0.21886758837920489</c:v>
                </c:pt>
                <c:pt idx="231">
                  <c:v>0.17606054207198188</c:v>
                </c:pt>
                <c:pt idx="232">
                  <c:v>0.2007983798598576</c:v>
                </c:pt>
                <c:pt idx="233">
                  <c:v>0.1428866439049612</c:v>
                </c:pt>
                <c:pt idx="234">
                  <c:v>0.21744656775370722</c:v>
                </c:pt>
                <c:pt idx="235">
                  <c:v>0.1733284554926845</c:v>
                </c:pt>
                <c:pt idx="236">
                  <c:v>0.18812182005824565</c:v>
                </c:pt>
                <c:pt idx="237">
                  <c:v>0.21558071119049374</c:v>
                </c:pt>
                <c:pt idx="238">
                  <c:v>0.24335844272411256</c:v>
                </c:pt>
                <c:pt idx="239">
                  <c:v>0.20947263423974272</c:v>
                </c:pt>
                <c:pt idx="240">
                  <c:v>0.22055452033808964</c:v>
                </c:pt>
                <c:pt idx="241">
                  <c:v>0.23463545831053331</c:v>
                </c:pt>
                <c:pt idx="242">
                  <c:v>0.16720320943106384</c:v>
                </c:pt>
                <c:pt idx="243">
                  <c:v>0.23493250803932725</c:v>
                </c:pt>
                <c:pt idx="244">
                  <c:v>0.22442343801992207</c:v>
                </c:pt>
                <c:pt idx="245">
                  <c:v>0.21777487117726341</c:v>
                </c:pt>
                <c:pt idx="246">
                  <c:v>0.1941855513689778</c:v>
                </c:pt>
                <c:pt idx="247">
                  <c:v>0.2117062793065051</c:v>
                </c:pt>
                <c:pt idx="248">
                  <c:v>0.24048672531998949</c:v>
                </c:pt>
                <c:pt idx="249">
                  <c:v>0.22274820640207826</c:v>
                </c:pt>
                <c:pt idx="250">
                  <c:v>0.22753051775183852</c:v>
                </c:pt>
                <c:pt idx="251">
                  <c:v>0.23069478620186742</c:v>
                </c:pt>
                <c:pt idx="252">
                  <c:v>0.23691254107815005</c:v>
                </c:pt>
                <c:pt idx="253">
                  <c:v>0.20558880330395493</c:v>
                </c:pt>
                <c:pt idx="254">
                  <c:v>0.24905580304225985</c:v>
                </c:pt>
                <c:pt idx="255">
                  <c:v>0.20302137735605622</c:v>
                </c:pt>
                <c:pt idx="256">
                  <c:v>0.24315453574741877</c:v>
                </c:pt>
                <c:pt idx="257">
                  <c:v>0.22542305993706083</c:v>
                </c:pt>
                <c:pt idx="258">
                  <c:v>0.22483391787925633</c:v>
                </c:pt>
                <c:pt idx="259">
                  <c:v>0.22739441918053441</c:v>
                </c:pt>
                <c:pt idx="260">
                  <c:v>0.17191555252037144</c:v>
                </c:pt>
                <c:pt idx="261">
                  <c:v>0.2174592221192046</c:v>
                </c:pt>
                <c:pt idx="262">
                  <c:v>0.26845442665203267</c:v>
                </c:pt>
                <c:pt idx="263">
                  <c:v>0.23463015993062689</c:v>
                </c:pt>
                <c:pt idx="264">
                  <c:v>0.25773918913250665</c:v>
                </c:pt>
                <c:pt idx="265">
                  <c:v>0.22811975312734287</c:v>
                </c:pt>
                <c:pt idx="266">
                  <c:v>0.22096736932983244</c:v>
                </c:pt>
                <c:pt idx="267">
                  <c:v>0.21279634028924144</c:v>
                </c:pt>
                <c:pt idx="268">
                  <c:v>0.25406974066309518</c:v>
                </c:pt>
                <c:pt idx="269">
                  <c:v>0.22683693514424844</c:v>
                </c:pt>
                <c:pt idx="270">
                  <c:v>0.24079556913771896</c:v>
                </c:pt>
                <c:pt idx="271">
                  <c:v>0.2566489789398087</c:v>
                </c:pt>
                <c:pt idx="272">
                  <c:v>0.17935191633290656</c:v>
                </c:pt>
                <c:pt idx="273">
                  <c:v>0.22814257107334385</c:v>
                </c:pt>
                <c:pt idx="274">
                  <c:v>0.21113453778602434</c:v>
                </c:pt>
                <c:pt idx="275">
                  <c:v>0.25642800005548</c:v>
                </c:pt>
                <c:pt idx="276">
                  <c:v>0.22452762471281051</c:v>
                </c:pt>
                <c:pt idx="277">
                  <c:v>0.17544906416561445</c:v>
                </c:pt>
                <c:pt idx="278">
                  <c:v>0.25515055568163358</c:v>
                </c:pt>
                <c:pt idx="279">
                  <c:v>0.25881282069352257</c:v>
                </c:pt>
                <c:pt idx="280">
                  <c:v>0.258034550157342</c:v>
                </c:pt>
                <c:pt idx="281">
                  <c:v>0.2538301556871464</c:v>
                </c:pt>
                <c:pt idx="282">
                  <c:v>0.22419796925446384</c:v>
                </c:pt>
                <c:pt idx="283">
                  <c:v>0.24654959861843309</c:v>
                </c:pt>
                <c:pt idx="284">
                  <c:v>0.21680877277216903</c:v>
                </c:pt>
                <c:pt idx="285">
                  <c:v>0.24237670316420495</c:v>
                </c:pt>
                <c:pt idx="286">
                  <c:v>0.26262576046265279</c:v>
                </c:pt>
                <c:pt idx="287">
                  <c:v>0.27013711418679803</c:v>
                </c:pt>
                <c:pt idx="288">
                  <c:v>0.23020090598421403</c:v>
                </c:pt>
                <c:pt idx="289">
                  <c:v>0.24530307372267962</c:v>
                </c:pt>
                <c:pt idx="290">
                  <c:v>0.24395241739583939</c:v>
                </c:pt>
                <c:pt idx="291">
                  <c:v>0.28639961095447081</c:v>
                </c:pt>
                <c:pt idx="292">
                  <c:v>0.25068336193301494</c:v>
                </c:pt>
                <c:pt idx="293">
                  <c:v>0.28878969697523132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200</v>
      </c>
      <c r="E2" s="1">
        <f>D2-(F2*C2)</f>
        <v>200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198.75</v>
      </c>
      <c r="K2" s="17">
        <f>(D2-(F2*0.5))</f>
        <v>197.5</v>
      </c>
      <c r="L2" s="17">
        <f>(D2-(F2*0.75))</f>
        <v>196.25</v>
      </c>
      <c r="M2" s="17">
        <f>(D2-(F2*0.9))</f>
        <v>195.5</v>
      </c>
      <c r="T2" s="8"/>
      <c r="U2" s="5"/>
    </row>
    <row r="3" spans="1:21" ht="15" customHeight="1" x14ac:dyDescent="0.3">
      <c r="A3" s="2">
        <v>120</v>
      </c>
      <c r="B3">
        <v>1.1431447010911479E-2</v>
      </c>
      <c r="C3" s="15">
        <f t="shared" ref="C3:C66" si="0">B3/$J$27</f>
        <v>1.8740077067067998E-2</v>
      </c>
      <c r="D3" s="15">
        <f t="shared" ref="D3:D66" si="1">$J$28</f>
        <v>200</v>
      </c>
      <c r="E3" s="2">
        <f>D3-(F3*C3)</f>
        <v>199.90629961466465</v>
      </c>
      <c r="F3" s="2">
        <v>5</v>
      </c>
      <c r="G3" s="2">
        <f>F3-(F3*C3)</f>
        <v>4.9062996146646602</v>
      </c>
      <c r="H3" s="2">
        <f>LN((F3*E3)/(D3*G3))</f>
        <v>1.8449285685540714E-2</v>
      </c>
      <c r="I3" s="9" t="s">
        <v>7</v>
      </c>
      <c r="J3" s="18">
        <f>4.41*10^-6</f>
        <v>4.4100000000000001E-6</v>
      </c>
      <c r="K3" s="18" t="s">
        <v>16</v>
      </c>
      <c r="L3" s="18" t="s">
        <v>16</v>
      </c>
      <c r="M3" s="18" t="s">
        <v>16</v>
      </c>
    </row>
    <row r="4" spans="1:21" x14ac:dyDescent="0.3">
      <c r="A4" s="2">
        <v>320</v>
      </c>
      <c r="B4">
        <v>1.7205972930602997E-3</v>
      </c>
      <c r="C4" s="15">
        <f t="shared" si="0"/>
        <v>2.820651300098852E-3</v>
      </c>
      <c r="D4" s="15">
        <f t="shared" si="1"/>
        <v>200</v>
      </c>
      <c r="E4" s="2">
        <f t="shared" ref="E4:E67" si="2">D4-(F4*C4)</f>
        <v>199.9858967434995</v>
      </c>
      <c r="F4" s="2">
        <v>5</v>
      </c>
      <c r="G4" s="2">
        <f t="shared" ref="G4:G67" si="3">F4-(F4*C4)</f>
        <v>4.9858967434995058</v>
      </c>
      <c r="H4" s="2">
        <f t="shared" ref="H4:H67" si="4">LN((F4*E4)/(D4*G4))</f>
        <v>2.7541180643818903E-3</v>
      </c>
      <c r="I4" s="10" t="s">
        <v>9</v>
      </c>
      <c r="J4" s="11">
        <f>J3/((D2*10^-9)-(F2*10^-9))</f>
        <v>22.615384615384613</v>
      </c>
      <c r="K4" s="11" t="e">
        <f>K3/((D2*10^-9)-(F2*10^-9))</f>
        <v>#VALUE!</v>
      </c>
      <c r="L4" s="11" t="e">
        <f>L3/((D2*10^-9)-(F2*10^-9))</f>
        <v>#VALUE!</v>
      </c>
      <c r="M4" s="11" t="e">
        <f>M3/((D2*10^-9)-(F2*10^-9))</f>
        <v>#VALUE!</v>
      </c>
    </row>
    <row r="5" spans="1:21" x14ac:dyDescent="0.3">
      <c r="A5" s="2">
        <v>520</v>
      </c>
      <c r="B5">
        <v>-4.9674141335501413E-3</v>
      </c>
      <c r="C5" s="15">
        <f t="shared" si="0"/>
        <v>-8.1433018582789205E-3</v>
      </c>
      <c r="D5" s="15">
        <f t="shared" si="1"/>
        <v>200</v>
      </c>
      <c r="E5" s="2">
        <f t="shared" si="2"/>
        <v>200.0407165092914</v>
      </c>
      <c r="F5" s="2">
        <v>5</v>
      </c>
      <c r="G5" s="2">
        <f t="shared" si="3"/>
        <v>5.0407165092913946</v>
      </c>
      <c r="H5" s="2">
        <f t="shared" si="4"/>
        <v>-7.9067622603568918E-3</v>
      </c>
    </row>
    <row r="6" spans="1:21" x14ac:dyDescent="0.3">
      <c r="A6" s="2">
        <v>720</v>
      </c>
      <c r="B6">
        <v>5.932381223974291E-3</v>
      </c>
      <c r="C6" s="15">
        <f t="shared" si="0"/>
        <v>9.7252151212693302E-3</v>
      </c>
      <c r="D6" s="15">
        <f t="shared" si="1"/>
        <v>200</v>
      </c>
      <c r="E6" s="2">
        <f t="shared" si="2"/>
        <v>199.95137392439366</v>
      </c>
      <c r="F6" s="2">
        <v>5</v>
      </c>
      <c r="G6" s="2">
        <f t="shared" si="3"/>
        <v>4.9513739243936534</v>
      </c>
      <c r="H6" s="2">
        <f t="shared" si="4"/>
        <v>9.5296539437062736E-3</v>
      </c>
      <c r="I6" s="12" t="s">
        <v>5</v>
      </c>
      <c r="J6" s="13">
        <f>AVERAGE(J4)</f>
        <v>22.615384615384613</v>
      </c>
      <c r="K6" s="6" t="s">
        <v>6</v>
      </c>
    </row>
    <row r="7" spans="1:21" x14ac:dyDescent="0.3">
      <c r="A7" s="2">
        <v>920</v>
      </c>
      <c r="B7">
        <v>9.1765974768187545E-3</v>
      </c>
      <c r="C7" s="15">
        <f t="shared" si="0"/>
        <v>1.5043602421014352E-2</v>
      </c>
      <c r="D7" s="15">
        <f t="shared" si="1"/>
        <v>200</v>
      </c>
      <c r="E7" s="2">
        <f t="shared" si="2"/>
        <v>199.92478198789493</v>
      </c>
      <c r="F7" s="2">
        <v>5</v>
      </c>
      <c r="G7" s="2">
        <f t="shared" si="3"/>
        <v>4.9247819878949279</v>
      </c>
      <c r="H7" s="2">
        <f t="shared" si="4"/>
        <v>1.4781744406979287E-2</v>
      </c>
    </row>
    <row r="8" spans="1:21" x14ac:dyDescent="0.3">
      <c r="A8" s="2">
        <v>1120</v>
      </c>
      <c r="B8">
        <v>4.0127125135550716E-3</v>
      </c>
      <c r="C8" s="15">
        <f t="shared" si="0"/>
        <v>6.5782172353361828E-3</v>
      </c>
      <c r="D8" s="15">
        <f t="shared" si="1"/>
        <v>200</v>
      </c>
      <c r="E8" s="2">
        <f t="shared" si="2"/>
        <v>199.96710891382332</v>
      </c>
      <c r="F8" s="2">
        <v>5</v>
      </c>
      <c r="G8" s="2">
        <f t="shared" si="3"/>
        <v>4.9671089138233189</v>
      </c>
      <c r="H8" s="2">
        <f t="shared" si="4"/>
        <v>6.4354801080582832E-3</v>
      </c>
    </row>
    <row r="9" spans="1:21" x14ac:dyDescent="0.3">
      <c r="A9" s="2">
        <v>1320</v>
      </c>
      <c r="B9">
        <v>-8.2176346479242188E-4</v>
      </c>
      <c r="C9" s="15">
        <f t="shared" si="0"/>
        <v>-1.3471532209711834E-3</v>
      </c>
      <c r="D9" s="15">
        <f t="shared" si="1"/>
        <v>200</v>
      </c>
      <c r="E9" s="2">
        <f t="shared" si="2"/>
        <v>200.00673576610487</v>
      </c>
      <c r="F9" s="2">
        <v>5</v>
      </c>
      <c r="G9" s="2">
        <f t="shared" si="3"/>
        <v>5.0067357661048559</v>
      </c>
      <c r="H9" s="2">
        <f t="shared" si="4"/>
        <v>-1.312568360790778E-3</v>
      </c>
    </row>
    <row r="10" spans="1:21" x14ac:dyDescent="0.3">
      <c r="A10" s="2">
        <v>1520</v>
      </c>
      <c r="B10">
        <v>2.1561611156986878E-3</v>
      </c>
      <c r="C10" s="15">
        <f t="shared" si="0"/>
        <v>3.5346903536044062E-3</v>
      </c>
      <c r="D10" s="15">
        <f t="shared" si="1"/>
        <v>200</v>
      </c>
      <c r="E10" s="2">
        <f t="shared" si="2"/>
        <v>199.98232654823198</v>
      </c>
      <c r="F10" s="2">
        <v>5</v>
      </c>
      <c r="G10" s="2">
        <f t="shared" si="3"/>
        <v>4.9823265482319776</v>
      </c>
      <c r="H10" s="2">
        <f t="shared" si="4"/>
        <v>3.4525809680814312E-3</v>
      </c>
    </row>
    <row r="11" spans="1:21" x14ac:dyDescent="0.3">
      <c r="A11" s="2">
        <v>1720</v>
      </c>
      <c r="B11">
        <v>6.9509020950670108E-3</v>
      </c>
      <c r="C11" s="15">
        <f t="shared" si="0"/>
        <v>1.1394921467322969E-2</v>
      </c>
      <c r="D11" s="15">
        <f t="shared" si="1"/>
        <v>200</v>
      </c>
      <c r="E11" s="2">
        <f t="shared" si="2"/>
        <v>199.94302539266337</v>
      </c>
      <c r="F11" s="2">
        <v>5</v>
      </c>
      <c r="G11" s="2">
        <f t="shared" si="3"/>
        <v>4.9430253926633849</v>
      </c>
      <c r="H11" s="2">
        <f t="shared" si="4"/>
        <v>1.1175427406192101E-2</v>
      </c>
    </row>
    <row r="12" spans="1:21" x14ac:dyDescent="0.3">
      <c r="A12" s="2">
        <v>1920</v>
      </c>
      <c r="B12">
        <v>5.981253311179725E-3</v>
      </c>
      <c r="C12" s="15">
        <f t="shared" si="0"/>
        <v>9.8053332970159425E-3</v>
      </c>
      <c r="D12" s="15">
        <f t="shared" si="1"/>
        <v>200</v>
      </c>
      <c r="E12" s="2">
        <f t="shared" si="2"/>
        <v>199.95097333351492</v>
      </c>
      <c r="F12" s="2">
        <v>5</v>
      </c>
      <c r="G12" s="2">
        <f t="shared" si="3"/>
        <v>4.95097333351492</v>
      </c>
      <c r="H12" s="2">
        <f t="shared" si="4"/>
        <v>9.6085587674135404E-3</v>
      </c>
    </row>
    <row r="13" spans="1:21" x14ac:dyDescent="0.3">
      <c r="A13" s="2">
        <v>2120</v>
      </c>
      <c r="B13">
        <v>1.496850229848092E-2</v>
      </c>
      <c r="C13" s="15">
        <f t="shared" si="0"/>
        <v>2.4538528358165442E-2</v>
      </c>
      <c r="D13" s="15">
        <f t="shared" si="1"/>
        <v>200</v>
      </c>
      <c r="E13" s="2">
        <f t="shared" si="2"/>
        <v>199.87730735820918</v>
      </c>
      <c r="F13" s="2">
        <v>5</v>
      </c>
      <c r="G13" s="2">
        <f t="shared" si="3"/>
        <v>4.8773073582091726</v>
      </c>
      <c r="H13" s="2">
        <f t="shared" si="4"/>
        <v>2.4230964254879715E-2</v>
      </c>
    </row>
    <row r="14" spans="1:21" x14ac:dyDescent="0.3">
      <c r="A14" s="2">
        <v>2320</v>
      </c>
      <c r="B14">
        <v>7.52136345464506E-3</v>
      </c>
      <c r="C14" s="15">
        <f t="shared" si="0"/>
        <v>1.2330104024008295E-2</v>
      </c>
      <c r="D14" s="15">
        <f t="shared" si="1"/>
        <v>200</v>
      </c>
      <c r="E14" s="2">
        <f t="shared" si="2"/>
        <v>199.93834947987995</v>
      </c>
      <c r="F14" s="2">
        <v>5</v>
      </c>
      <c r="G14" s="2">
        <f t="shared" si="3"/>
        <v>4.9383494798799585</v>
      </c>
      <c r="H14" s="2">
        <f t="shared" si="4"/>
        <v>1.2098450327006712E-2</v>
      </c>
    </row>
    <row r="15" spans="1:21" x14ac:dyDescent="0.3">
      <c r="A15" s="2">
        <v>2520</v>
      </c>
      <c r="B15">
        <v>3.6931445081644343E-3</v>
      </c>
      <c r="C15" s="15">
        <f t="shared" si="0"/>
        <v>6.0543352592859583E-3</v>
      </c>
      <c r="D15" s="15">
        <f t="shared" si="1"/>
        <v>200</v>
      </c>
      <c r="E15" s="2">
        <f t="shared" si="2"/>
        <v>199.96972832370358</v>
      </c>
      <c r="F15" s="2">
        <v>5</v>
      </c>
      <c r="G15" s="2">
        <f t="shared" si="3"/>
        <v>4.9697283237035705</v>
      </c>
      <c r="H15" s="2">
        <f t="shared" si="4"/>
        <v>5.9213672210525811E-3</v>
      </c>
    </row>
    <row r="16" spans="1:21" x14ac:dyDescent="0.3">
      <c r="A16" s="2">
        <v>2720</v>
      </c>
      <c r="B16">
        <v>-1.0857493448691804E-2</v>
      </c>
      <c r="C16" s="15">
        <f t="shared" si="0"/>
        <v>-1.7799169588019352E-2</v>
      </c>
      <c r="D16" s="15">
        <f t="shared" si="1"/>
        <v>200</v>
      </c>
      <c r="E16" s="2">
        <f t="shared" si="2"/>
        <v>200.08899584794008</v>
      </c>
      <c r="F16" s="2">
        <v>5</v>
      </c>
      <c r="G16" s="2">
        <f t="shared" si="3"/>
        <v>5.0889958479400965</v>
      </c>
      <c r="H16" s="2">
        <f t="shared" si="4"/>
        <v>-1.719773901731031E-2</v>
      </c>
    </row>
    <row r="17" spans="1:11" x14ac:dyDescent="0.3">
      <c r="A17" s="2">
        <v>2920</v>
      </c>
      <c r="B17">
        <v>1.4275251341462285E-2</v>
      </c>
      <c r="C17" s="15">
        <f t="shared" si="0"/>
        <v>2.340205137944637E-2</v>
      </c>
      <c r="D17" s="15">
        <f t="shared" si="1"/>
        <v>200</v>
      </c>
      <c r="E17" s="2">
        <f t="shared" si="2"/>
        <v>199.88298974310277</v>
      </c>
      <c r="F17" s="2">
        <v>5</v>
      </c>
      <c r="G17" s="2">
        <f t="shared" si="3"/>
        <v>4.882989743102768</v>
      </c>
      <c r="H17" s="2">
        <f t="shared" si="4"/>
        <v>2.3095005394906411E-2</v>
      </c>
    </row>
    <row r="18" spans="1:11" x14ac:dyDescent="0.3">
      <c r="A18" s="2">
        <v>3120</v>
      </c>
      <c r="B18">
        <v>5.1154892452225185E-3</v>
      </c>
      <c r="C18" s="15">
        <f t="shared" si="0"/>
        <v>8.3860479429877354E-3</v>
      </c>
      <c r="D18" s="15">
        <f t="shared" si="1"/>
        <v>200</v>
      </c>
      <c r="E18" s="2">
        <f t="shared" si="2"/>
        <v>199.95806976028507</v>
      </c>
      <c r="F18" s="2">
        <v>5</v>
      </c>
      <c r="G18" s="2">
        <f t="shared" si="3"/>
        <v>4.9580697602850616</v>
      </c>
      <c r="H18" s="2">
        <f t="shared" si="4"/>
        <v>8.2117354945395599E-3</v>
      </c>
    </row>
    <row r="19" spans="1:11" x14ac:dyDescent="0.3">
      <c r="A19" s="2">
        <v>3320</v>
      </c>
      <c r="B19">
        <v>-4.2354053415268426E-3</v>
      </c>
      <c r="C19" s="15">
        <f t="shared" si="0"/>
        <v>-6.9432874451259719E-3</v>
      </c>
      <c r="D19" s="15">
        <f t="shared" si="1"/>
        <v>200</v>
      </c>
      <c r="E19" s="2">
        <f t="shared" si="2"/>
        <v>200.03471643722563</v>
      </c>
      <c r="F19" s="2">
        <v>5</v>
      </c>
      <c r="G19" s="2">
        <f t="shared" si="3"/>
        <v>5.0347164372256294</v>
      </c>
      <c r="H19" s="2">
        <f t="shared" si="4"/>
        <v>-6.7457267014170855E-3</v>
      </c>
    </row>
    <row r="20" spans="1:11" x14ac:dyDescent="0.3">
      <c r="A20" s="2">
        <v>3520</v>
      </c>
      <c r="B20">
        <v>-1.1664409848806553E-2</v>
      </c>
      <c r="C20" s="15">
        <f t="shared" si="0"/>
        <v>-1.9121983358699267E-2</v>
      </c>
      <c r="D20" s="15">
        <f t="shared" si="1"/>
        <v>200</v>
      </c>
      <c r="E20" s="2">
        <f t="shared" si="2"/>
        <v>200.09560991679351</v>
      </c>
      <c r="F20" s="2">
        <v>5</v>
      </c>
      <c r="G20" s="2">
        <f t="shared" si="3"/>
        <v>5.0956099167934967</v>
      </c>
      <c r="H20" s="2">
        <f t="shared" si="4"/>
        <v>-1.8463520611175153E-2</v>
      </c>
    </row>
    <row r="21" spans="1:11" x14ac:dyDescent="0.3">
      <c r="A21" s="2">
        <v>3720</v>
      </c>
      <c r="B21">
        <v>-3.6535901167291207E-3</v>
      </c>
      <c r="C21" s="15">
        <f t="shared" si="0"/>
        <v>-5.9894919946379029E-3</v>
      </c>
      <c r="D21" s="15">
        <f t="shared" si="1"/>
        <v>200</v>
      </c>
      <c r="E21" s="2">
        <f t="shared" si="2"/>
        <v>200.02994745997319</v>
      </c>
      <c r="F21" s="2">
        <v>5</v>
      </c>
      <c r="G21" s="2">
        <f t="shared" si="3"/>
        <v>5.0299474599731893</v>
      </c>
      <c r="H21" s="2">
        <f t="shared" si="4"/>
        <v>-5.8219001992771812E-3</v>
      </c>
    </row>
    <row r="22" spans="1:11" x14ac:dyDescent="0.3">
      <c r="A22" s="2">
        <v>3920</v>
      </c>
      <c r="B22">
        <v>-4.0752146981096983E-3</v>
      </c>
      <c r="C22" s="15">
        <f t="shared" si="0"/>
        <v>-6.6806798329667183E-3</v>
      </c>
      <c r="D22" s="15">
        <f t="shared" si="1"/>
        <v>200</v>
      </c>
      <c r="E22" s="2">
        <f t="shared" si="2"/>
        <v>200.03340339916483</v>
      </c>
      <c r="F22" s="2">
        <v>5</v>
      </c>
      <c r="G22" s="2">
        <f t="shared" si="3"/>
        <v>5.0334033991648335</v>
      </c>
      <c r="H22" s="2">
        <f t="shared" si="4"/>
        <v>-6.4914599356168841E-3</v>
      </c>
    </row>
    <row r="23" spans="1:11" x14ac:dyDescent="0.3">
      <c r="A23" s="2">
        <v>4120</v>
      </c>
      <c r="B23">
        <v>9.551286469667101E-4</v>
      </c>
      <c r="C23" s="15">
        <f t="shared" si="0"/>
        <v>1.5657846671585413E-3</v>
      </c>
      <c r="D23" s="15">
        <f t="shared" si="1"/>
        <v>200</v>
      </c>
      <c r="E23" s="2">
        <f t="shared" si="2"/>
        <v>199.99217107666422</v>
      </c>
      <c r="F23" s="2">
        <v>5</v>
      </c>
      <c r="G23" s="2">
        <f t="shared" si="3"/>
        <v>4.9921710766642073</v>
      </c>
      <c r="H23" s="2">
        <f t="shared" si="4"/>
        <v>1.5278664062274513E-3</v>
      </c>
    </row>
    <row r="24" spans="1:11" x14ac:dyDescent="0.3">
      <c r="A24" s="2">
        <v>4320</v>
      </c>
      <c r="B24">
        <v>-3.5481611003448784E-3</v>
      </c>
      <c r="C24" s="15">
        <f t="shared" si="0"/>
        <v>-5.8166575415489813E-3</v>
      </c>
      <c r="D24" s="15">
        <f t="shared" si="1"/>
        <v>200</v>
      </c>
      <c r="E24" s="2">
        <f t="shared" si="2"/>
        <v>200.02908328770775</v>
      </c>
      <c r="F24" s="2">
        <v>5</v>
      </c>
      <c r="G24" s="2">
        <f t="shared" si="3"/>
        <v>5.0290832877077447</v>
      </c>
      <c r="H24" s="2">
        <f t="shared" si="4"/>
        <v>-5.654400236930369E-3</v>
      </c>
    </row>
    <row r="25" spans="1:11" x14ac:dyDescent="0.3">
      <c r="A25" s="2">
        <v>4520</v>
      </c>
      <c r="B25">
        <v>-9.7140224355930366E-3</v>
      </c>
      <c r="C25" s="15">
        <f t="shared" si="0"/>
        <v>-1.5924626943595144E-2</v>
      </c>
      <c r="D25" s="15">
        <f t="shared" si="1"/>
        <v>200</v>
      </c>
      <c r="E25" s="2">
        <f t="shared" si="2"/>
        <v>200.07962313471796</v>
      </c>
      <c r="F25" s="2">
        <v>5</v>
      </c>
      <c r="G25" s="2">
        <f t="shared" si="3"/>
        <v>5.0796231347179761</v>
      </c>
      <c r="H25" s="2">
        <f t="shared" si="4"/>
        <v>-1.5401123878656249E-2</v>
      </c>
    </row>
    <row r="26" spans="1:11" x14ac:dyDescent="0.3">
      <c r="A26" s="2">
        <v>4720</v>
      </c>
      <c r="B26">
        <v>1.062950928016744E-2</v>
      </c>
      <c r="C26" s="15">
        <f t="shared" si="0"/>
        <v>1.742542504945482E-2</v>
      </c>
      <c r="D26" s="15">
        <f t="shared" si="1"/>
        <v>200</v>
      </c>
      <c r="E26" s="2">
        <f t="shared" si="2"/>
        <v>199.91287287475274</v>
      </c>
      <c r="F26" s="2">
        <v>5</v>
      </c>
      <c r="G26" s="2">
        <f t="shared" si="3"/>
        <v>4.9128728747527255</v>
      </c>
      <c r="H26" s="2">
        <f t="shared" si="4"/>
        <v>1.7143304318672226E-2</v>
      </c>
    </row>
    <row r="27" spans="1:11" x14ac:dyDescent="0.3">
      <c r="A27" s="2">
        <v>4920</v>
      </c>
      <c r="B27">
        <v>2.4302153584404955E-2</v>
      </c>
      <c r="C27" s="15">
        <f t="shared" si="0"/>
        <v>3.9839596040008127E-2</v>
      </c>
      <c r="D27" s="15">
        <f t="shared" si="1"/>
        <v>200</v>
      </c>
      <c r="E27" s="2">
        <f t="shared" si="2"/>
        <v>199.80080201979996</v>
      </c>
      <c r="F27" s="2">
        <v>5</v>
      </c>
      <c r="G27" s="2">
        <f t="shared" si="3"/>
        <v>4.800802019799959</v>
      </c>
      <c r="H27" s="2">
        <f t="shared" si="4"/>
        <v>3.965843479095784E-2</v>
      </c>
      <c r="I27" s="14" t="s">
        <v>11</v>
      </c>
      <c r="J27" s="16">
        <v>0.61</v>
      </c>
    </row>
    <row r="28" spans="1:11" x14ac:dyDescent="0.3">
      <c r="A28" s="2">
        <v>5120</v>
      </c>
      <c r="B28">
        <v>1.9425487932561953E-2</v>
      </c>
      <c r="C28" s="15">
        <f t="shared" si="0"/>
        <v>3.1845062184527789E-2</v>
      </c>
      <c r="D28" s="15">
        <f t="shared" si="1"/>
        <v>200</v>
      </c>
      <c r="E28" s="2">
        <f t="shared" si="2"/>
        <v>199.84077468907736</v>
      </c>
      <c r="F28" s="2">
        <v>5</v>
      </c>
      <c r="G28" s="2">
        <f t="shared" si="3"/>
        <v>4.8407746890773611</v>
      </c>
      <c r="H28" s="2">
        <f t="shared" si="4"/>
        <v>3.1566701155365029E-2</v>
      </c>
      <c r="I28" s="14" t="s">
        <v>10</v>
      </c>
      <c r="J28" s="16">
        <v>200</v>
      </c>
      <c r="K28" t="s">
        <v>12</v>
      </c>
    </row>
    <row r="29" spans="1:11" x14ac:dyDescent="0.3">
      <c r="A29" s="2">
        <v>5320</v>
      </c>
      <c r="B29">
        <v>3.6005065193319613E-2</v>
      </c>
      <c r="C29" s="15">
        <f t="shared" si="0"/>
        <v>5.9024697038228872E-2</v>
      </c>
      <c r="D29" s="15">
        <f t="shared" si="1"/>
        <v>200</v>
      </c>
      <c r="E29" s="2">
        <f t="shared" si="2"/>
        <v>199.70487651480886</v>
      </c>
      <c r="F29" s="2">
        <v>5</v>
      </c>
      <c r="G29" s="2">
        <f t="shared" si="3"/>
        <v>4.7048765148088556</v>
      </c>
      <c r="H29" s="2">
        <f t="shared" si="4"/>
        <v>5.9361678043768719E-2</v>
      </c>
    </row>
    <row r="30" spans="1:11" x14ac:dyDescent="0.3">
      <c r="A30" s="2">
        <v>5520</v>
      </c>
      <c r="B30">
        <v>4.7835857750390251E-3</v>
      </c>
      <c r="C30" s="15">
        <f t="shared" si="0"/>
        <v>7.8419438935065991E-3</v>
      </c>
      <c r="D30" s="15">
        <f t="shared" si="1"/>
        <v>200</v>
      </c>
      <c r="E30" s="2">
        <f t="shared" si="2"/>
        <v>199.96079028053248</v>
      </c>
      <c r="F30" s="2">
        <v>5</v>
      </c>
      <c r="G30" s="2">
        <f t="shared" si="3"/>
        <v>4.9607902805324668</v>
      </c>
      <c r="H30" s="2">
        <f t="shared" si="4"/>
        <v>7.6767858191709292E-3</v>
      </c>
    </row>
    <row r="31" spans="1:11" x14ac:dyDescent="0.3">
      <c r="A31" s="2">
        <v>5720</v>
      </c>
      <c r="B31">
        <v>1.3696315192287546E-2</v>
      </c>
      <c r="C31" s="15">
        <f t="shared" si="0"/>
        <v>2.2452975725061552E-2</v>
      </c>
      <c r="D31" s="15">
        <f t="shared" si="1"/>
        <v>200</v>
      </c>
      <c r="E31" s="2">
        <f t="shared" si="2"/>
        <v>199.8877351213747</v>
      </c>
      <c r="F31" s="2">
        <v>5</v>
      </c>
      <c r="G31" s="2">
        <f t="shared" si="3"/>
        <v>4.8877351213746927</v>
      </c>
      <c r="H31" s="2">
        <f t="shared" si="4"/>
        <v>2.2147399609932946E-2</v>
      </c>
    </row>
    <row r="32" spans="1:11" x14ac:dyDescent="0.3">
      <c r="A32" s="2">
        <v>5920</v>
      </c>
      <c r="B32">
        <v>1.899259224007677E-2</v>
      </c>
      <c r="C32" s="15">
        <f t="shared" si="0"/>
        <v>3.1135397114879951E-2</v>
      </c>
      <c r="D32" s="15">
        <f t="shared" si="1"/>
        <v>200</v>
      </c>
      <c r="E32" s="2">
        <f t="shared" si="2"/>
        <v>199.84432301442561</v>
      </c>
      <c r="F32" s="2">
        <v>5</v>
      </c>
      <c r="G32" s="2">
        <f t="shared" si="3"/>
        <v>4.8443230144256004</v>
      </c>
      <c r="H32" s="2">
        <f t="shared" si="4"/>
        <v>3.0851717532346942E-2</v>
      </c>
    </row>
    <row r="33" spans="1:8" x14ac:dyDescent="0.3">
      <c r="A33" s="2">
        <v>6120</v>
      </c>
      <c r="B33">
        <v>3.3262482340046813E-2</v>
      </c>
      <c r="C33" s="15">
        <f t="shared" si="0"/>
        <v>5.4528659573847234E-2</v>
      </c>
      <c r="D33" s="15">
        <f t="shared" si="1"/>
        <v>200</v>
      </c>
      <c r="E33" s="2">
        <f t="shared" si="2"/>
        <v>199.72735670213078</v>
      </c>
      <c r="F33" s="2">
        <v>5</v>
      </c>
      <c r="G33" s="2">
        <f t="shared" si="3"/>
        <v>4.7273567021307636</v>
      </c>
      <c r="H33" s="2">
        <f t="shared" si="4"/>
        <v>5.4707556382285458E-2</v>
      </c>
    </row>
    <row r="34" spans="1:8" x14ac:dyDescent="0.3">
      <c r="A34" s="2">
        <v>6320</v>
      </c>
      <c r="B34">
        <v>1.176158270241162E-2</v>
      </c>
      <c r="C34" s="15">
        <f t="shared" si="0"/>
        <v>1.9281283118707575E-2</v>
      </c>
      <c r="D34" s="15">
        <f t="shared" si="1"/>
        <v>200</v>
      </c>
      <c r="E34" s="2">
        <f t="shared" si="2"/>
        <v>199.90359358440645</v>
      </c>
      <c r="F34" s="2">
        <v>5</v>
      </c>
      <c r="G34" s="2">
        <f t="shared" si="3"/>
        <v>4.9035935844064618</v>
      </c>
      <c r="H34" s="2">
        <f t="shared" si="4"/>
        <v>1.8987443247048409E-2</v>
      </c>
    </row>
    <row r="35" spans="1:8" x14ac:dyDescent="0.3">
      <c r="A35" s="2">
        <v>6520</v>
      </c>
      <c r="B35">
        <v>4.4982927422354817E-2</v>
      </c>
      <c r="C35" s="15">
        <f t="shared" si="0"/>
        <v>7.3742503971073473E-2</v>
      </c>
      <c r="D35" s="15">
        <f t="shared" si="1"/>
        <v>200</v>
      </c>
      <c r="E35" s="2">
        <f t="shared" si="2"/>
        <v>199.63128748014464</v>
      </c>
      <c r="F35" s="2">
        <v>5</v>
      </c>
      <c r="G35" s="2">
        <f t="shared" si="3"/>
        <v>4.6312874801446329</v>
      </c>
      <c r="H35" s="2">
        <f t="shared" si="4"/>
        <v>7.4757745473570586E-2</v>
      </c>
    </row>
    <row r="36" spans="1:8" x14ac:dyDescent="0.3">
      <c r="A36" s="2">
        <v>6720</v>
      </c>
      <c r="B36">
        <v>8.3065273150709634E-3</v>
      </c>
      <c r="C36" s="15">
        <f t="shared" si="0"/>
        <v>1.3617257893558957E-2</v>
      </c>
      <c r="D36" s="15">
        <f t="shared" si="1"/>
        <v>200</v>
      </c>
      <c r="E36" s="2">
        <f t="shared" si="2"/>
        <v>199.9319137105322</v>
      </c>
      <c r="F36" s="2">
        <v>5</v>
      </c>
      <c r="G36" s="2">
        <f t="shared" si="3"/>
        <v>4.9319137105322053</v>
      </c>
      <c r="H36" s="2">
        <f t="shared" si="4"/>
        <v>1.3370333714719117E-2</v>
      </c>
    </row>
    <row r="37" spans="1:8" x14ac:dyDescent="0.3">
      <c r="A37" s="2">
        <v>6920</v>
      </c>
      <c r="B37">
        <v>2.204947784464905E-2</v>
      </c>
      <c r="C37" s="15">
        <f t="shared" si="0"/>
        <v>3.6146684991227952E-2</v>
      </c>
      <c r="D37" s="15">
        <f t="shared" si="1"/>
        <v>200</v>
      </c>
      <c r="E37" s="2">
        <f t="shared" si="2"/>
        <v>199.81926657504386</v>
      </c>
      <c r="F37" s="2">
        <v>5</v>
      </c>
      <c r="G37" s="2">
        <f t="shared" si="3"/>
        <v>4.8192665750438604</v>
      </c>
      <c r="H37" s="2">
        <f t="shared" si="4"/>
        <v>3.5912083125437672E-2</v>
      </c>
    </row>
    <row r="38" spans="1:8" x14ac:dyDescent="0.3">
      <c r="A38" s="2">
        <v>7120</v>
      </c>
      <c r="B38">
        <v>2.0884323387948742E-2</v>
      </c>
      <c r="C38" s="15">
        <f t="shared" si="0"/>
        <v>3.4236595717948758E-2</v>
      </c>
      <c r="D38" s="15">
        <f t="shared" si="1"/>
        <v>200</v>
      </c>
      <c r="E38" s="2">
        <f t="shared" si="2"/>
        <v>199.82881702141026</v>
      </c>
      <c r="F38" s="2">
        <v>5</v>
      </c>
      <c r="G38" s="2">
        <f t="shared" si="3"/>
        <v>4.8288170214102566</v>
      </c>
      <c r="H38" s="2">
        <f t="shared" si="4"/>
        <v>3.3980116474400635E-2</v>
      </c>
    </row>
    <row r="39" spans="1:8" x14ac:dyDescent="0.3">
      <c r="A39" s="2">
        <v>7320</v>
      </c>
      <c r="B39">
        <v>2.0844406583704348E-2</v>
      </c>
      <c r="C39" s="15">
        <f t="shared" si="0"/>
        <v>3.4171158333941555E-2</v>
      </c>
      <c r="D39" s="15">
        <f t="shared" si="1"/>
        <v>200</v>
      </c>
      <c r="E39" s="2">
        <f t="shared" si="2"/>
        <v>199.82914420833029</v>
      </c>
      <c r="F39" s="2">
        <v>5</v>
      </c>
      <c r="G39" s="2">
        <f t="shared" si="3"/>
        <v>4.829144208330292</v>
      </c>
      <c r="H39" s="2">
        <f t="shared" si="4"/>
        <v>3.3913998946045305E-2</v>
      </c>
    </row>
    <row r="40" spans="1:8" x14ac:dyDescent="0.3">
      <c r="A40" s="2">
        <v>7520</v>
      </c>
      <c r="B40">
        <v>1.6268025455232059E-2</v>
      </c>
      <c r="C40" s="15">
        <f t="shared" si="0"/>
        <v>2.6668894188905015E-2</v>
      </c>
      <c r="D40" s="15">
        <f t="shared" si="1"/>
        <v>200</v>
      </c>
      <c r="E40" s="2">
        <f t="shared" si="2"/>
        <v>199.86665552905546</v>
      </c>
      <c r="F40" s="2">
        <v>5</v>
      </c>
      <c r="G40" s="2">
        <f t="shared" si="3"/>
        <v>4.8666555290554747</v>
      </c>
      <c r="H40" s="2">
        <f t="shared" si="4"/>
        <v>2.6364016227871444E-2</v>
      </c>
    </row>
    <row r="41" spans="1:8" x14ac:dyDescent="0.3">
      <c r="A41" s="2">
        <v>7720</v>
      </c>
      <c r="B41">
        <v>-1.4609276558590523E-4</v>
      </c>
      <c r="C41" s="15">
        <f t="shared" si="0"/>
        <v>-2.3949633702607416E-4</v>
      </c>
      <c r="D41" s="15">
        <f t="shared" si="1"/>
        <v>200</v>
      </c>
      <c r="E41" s="2">
        <f t="shared" si="2"/>
        <v>200.00119748168513</v>
      </c>
      <c r="F41" s="2">
        <v>5</v>
      </c>
      <c r="G41" s="2">
        <f t="shared" si="3"/>
        <v>5.0011974816851303</v>
      </c>
      <c r="H41" s="2">
        <f t="shared" si="4"/>
        <v>-2.3348027185531771E-4</v>
      </c>
    </row>
    <row r="42" spans="1:8" x14ac:dyDescent="0.3">
      <c r="A42" s="2">
        <v>7920</v>
      </c>
      <c r="B42">
        <v>2.2786463203634415E-2</v>
      </c>
      <c r="C42" s="15">
        <f t="shared" si="0"/>
        <v>3.7354857710876092E-2</v>
      </c>
      <c r="D42" s="15">
        <f t="shared" si="1"/>
        <v>200</v>
      </c>
      <c r="E42" s="2">
        <f t="shared" si="2"/>
        <v>199.81322571144563</v>
      </c>
      <c r="F42" s="2">
        <v>5</v>
      </c>
      <c r="G42" s="2">
        <f t="shared" si="3"/>
        <v>4.8132257114456198</v>
      </c>
      <c r="H42" s="2">
        <f t="shared" si="4"/>
        <v>3.7136119233065312E-2</v>
      </c>
    </row>
    <row r="43" spans="1:8" x14ac:dyDescent="0.3">
      <c r="A43" s="2">
        <v>8120</v>
      </c>
      <c r="B43">
        <v>5.0247723228509277E-3</v>
      </c>
      <c r="C43" s="15">
        <f t="shared" si="0"/>
        <v>8.2373316768048002E-3</v>
      </c>
      <c r="D43" s="15">
        <f t="shared" si="1"/>
        <v>200</v>
      </c>
      <c r="E43" s="2">
        <f t="shared" si="2"/>
        <v>199.95881334161598</v>
      </c>
      <c r="F43" s="2">
        <v>5</v>
      </c>
      <c r="G43" s="2">
        <f t="shared" si="3"/>
        <v>4.9588133416159756</v>
      </c>
      <c r="H43" s="2">
        <f t="shared" si="4"/>
        <v>8.0654914639167741E-3</v>
      </c>
    </row>
    <row r="44" spans="1:8" x14ac:dyDescent="0.3">
      <c r="A44" s="2">
        <v>8320</v>
      </c>
      <c r="B44">
        <v>2.2706312205863201E-2</v>
      </c>
      <c r="C44" s="15">
        <f t="shared" si="0"/>
        <v>3.7223462632562626E-2</v>
      </c>
      <c r="D44" s="15">
        <f t="shared" si="1"/>
        <v>200</v>
      </c>
      <c r="E44" s="2">
        <f t="shared" si="2"/>
        <v>199.81388268683719</v>
      </c>
      <c r="F44" s="2">
        <v>5</v>
      </c>
      <c r="G44" s="2">
        <f t="shared" si="3"/>
        <v>4.8138826868371867</v>
      </c>
      <c r="H44" s="2">
        <f t="shared" si="4"/>
        <v>3.7002922705366544E-2</v>
      </c>
    </row>
    <row r="45" spans="1:8" x14ac:dyDescent="0.3">
      <c r="A45" s="2">
        <v>8520</v>
      </c>
      <c r="B45">
        <v>1.5460698747007838E-2</v>
      </c>
      <c r="C45" s="15">
        <f t="shared" si="0"/>
        <v>2.5345407781980061E-2</v>
      </c>
      <c r="D45" s="15">
        <f t="shared" si="1"/>
        <v>200</v>
      </c>
      <c r="E45" s="2">
        <f t="shared" si="2"/>
        <v>199.87327296109009</v>
      </c>
      <c r="F45" s="2">
        <v>5</v>
      </c>
      <c r="G45" s="2">
        <f t="shared" si="3"/>
        <v>4.8732729610901</v>
      </c>
      <c r="H45" s="2">
        <f t="shared" si="4"/>
        <v>2.5038299116348452E-2</v>
      </c>
    </row>
    <row r="46" spans="1:8" x14ac:dyDescent="0.3">
      <c r="A46" s="2">
        <v>8720</v>
      </c>
      <c r="B46">
        <v>2.2489224668702183E-2</v>
      </c>
      <c r="C46" s="15">
        <f t="shared" si="0"/>
        <v>3.6867581424101938E-2</v>
      </c>
      <c r="D46" s="15">
        <f t="shared" si="1"/>
        <v>200</v>
      </c>
      <c r="E46" s="2">
        <f t="shared" si="2"/>
        <v>199.81566209287948</v>
      </c>
      <c r="F46" s="2">
        <v>5</v>
      </c>
      <c r="G46" s="2">
        <f t="shared" si="3"/>
        <v>4.8156620928794904</v>
      </c>
      <c r="H46" s="2">
        <f t="shared" si="4"/>
        <v>3.6642255775215231E-2</v>
      </c>
    </row>
    <row r="47" spans="1:8" x14ac:dyDescent="0.3">
      <c r="A47" s="2">
        <v>8920</v>
      </c>
      <c r="B47">
        <v>2.2977341951218134E-2</v>
      </c>
      <c r="C47" s="15">
        <f t="shared" si="0"/>
        <v>3.766777369052153E-2</v>
      </c>
      <c r="D47" s="15">
        <f t="shared" si="1"/>
        <v>200</v>
      </c>
      <c r="E47" s="2">
        <f t="shared" si="2"/>
        <v>199.8116611315474</v>
      </c>
      <c r="F47" s="2">
        <v>5</v>
      </c>
      <c r="G47" s="2">
        <f t="shared" si="3"/>
        <v>4.8116611315473925</v>
      </c>
      <c r="H47" s="2">
        <f t="shared" si="4"/>
        <v>3.7453400326885128E-2</v>
      </c>
    </row>
    <row r="48" spans="1:8" x14ac:dyDescent="0.3">
      <c r="A48" s="2">
        <v>9120</v>
      </c>
      <c r="B48">
        <v>3.6769654632800776E-2</v>
      </c>
      <c r="C48" s="15">
        <f t="shared" si="0"/>
        <v>6.0278122348853734E-2</v>
      </c>
      <c r="D48" s="15">
        <f t="shared" si="1"/>
        <v>200</v>
      </c>
      <c r="E48" s="2">
        <f t="shared" si="2"/>
        <v>199.69860938825573</v>
      </c>
      <c r="F48" s="2">
        <v>5</v>
      </c>
      <c r="G48" s="2">
        <f t="shared" si="3"/>
        <v>4.6986093882557309</v>
      </c>
      <c r="H48" s="2">
        <f t="shared" si="4"/>
        <v>6.0663232682399891E-2</v>
      </c>
    </row>
    <row r="49" spans="1:8" x14ac:dyDescent="0.3">
      <c r="A49" s="2">
        <v>9320</v>
      </c>
      <c r="B49">
        <v>4.2988130429000168E-2</v>
      </c>
      <c r="C49" s="15">
        <f t="shared" si="0"/>
        <v>7.0472344965574044E-2</v>
      </c>
      <c r="D49" s="15">
        <f t="shared" si="1"/>
        <v>200</v>
      </c>
      <c r="E49" s="2">
        <f t="shared" si="2"/>
        <v>199.64763827517214</v>
      </c>
      <c r="F49" s="2">
        <v>5</v>
      </c>
      <c r="G49" s="2">
        <f t="shared" si="3"/>
        <v>4.6476382751721301</v>
      </c>
      <c r="H49" s="2">
        <f t="shared" si="4"/>
        <v>7.13153572368313E-2</v>
      </c>
    </row>
    <row r="50" spans="1:8" x14ac:dyDescent="0.3">
      <c r="A50" s="2">
        <v>9520</v>
      </c>
      <c r="B50">
        <v>3.0585198788901608E-2</v>
      </c>
      <c r="C50" s="15">
        <f t="shared" si="0"/>
        <v>5.0139670145740341E-2</v>
      </c>
      <c r="D50" s="15">
        <f t="shared" si="1"/>
        <v>200</v>
      </c>
      <c r="E50" s="2">
        <f t="shared" si="2"/>
        <v>199.7493016492713</v>
      </c>
      <c r="F50" s="2">
        <v>5</v>
      </c>
      <c r="G50" s="2">
        <f t="shared" si="3"/>
        <v>4.7493016492712981</v>
      </c>
      <c r="H50" s="2">
        <f t="shared" si="4"/>
        <v>5.0186048370707621E-2</v>
      </c>
    </row>
    <row r="51" spans="1:8" x14ac:dyDescent="0.3">
      <c r="A51" s="2">
        <v>9720</v>
      </c>
      <c r="B51">
        <v>2.3434416209028103E-2</v>
      </c>
      <c r="C51" s="15">
        <f t="shared" si="0"/>
        <v>3.8417075752505088E-2</v>
      </c>
      <c r="D51" s="15">
        <f t="shared" si="1"/>
        <v>200</v>
      </c>
      <c r="E51" s="2">
        <f t="shared" si="2"/>
        <v>199.80791462123747</v>
      </c>
      <c r="F51" s="2">
        <v>5</v>
      </c>
      <c r="G51" s="2">
        <f t="shared" si="3"/>
        <v>4.8079146212374742</v>
      </c>
      <c r="H51" s="2">
        <f t="shared" si="4"/>
        <v>3.8213584605738621E-2</v>
      </c>
    </row>
    <row r="52" spans="1:8" x14ac:dyDescent="0.3">
      <c r="A52" s="2">
        <v>9920</v>
      </c>
      <c r="B52">
        <v>1.5642480421927476E-2</v>
      </c>
      <c r="C52" s="15">
        <f t="shared" si="0"/>
        <v>2.564341052774996E-2</v>
      </c>
      <c r="D52" s="15">
        <f t="shared" si="1"/>
        <v>200</v>
      </c>
      <c r="E52" s="2">
        <f t="shared" si="2"/>
        <v>199.87178294736125</v>
      </c>
      <c r="F52" s="2">
        <v>5</v>
      </c>
      <c r="G52" s="2">
        <f t="shared" si="3"/>
        <v>4.8717829473612504</v>
      </c>
      <c r="H52" s="2">
        <f t="shared" si="4"/>
        <v>2.5336643206937404E-2</v>
      </c>
    </row>
    <row r="53" spans="1:8" x14ac:dyDescent="0.3">
      <c r="A53" s="2">
        <v>10120</v>
      </c>
      <c r="B53">
        <v>3.1048997492175549E-2</v>
      </c>
      <c r="C53" s="15">
        <f t="shared" si="0"/>
        <v>5.0899995888812374E-2</v>
      </c>
      <c r="D53" s="15">
        <f t="shared" si="1"/>
        <v>200</v>
      </c>
      <c r="E53" s="2">
        <f t="shared" si="2"/>
        <v>199.74550002055594</v>
      </c>
      <c r="F53" s="2">
        <v>5</v>
      </c>
      <c r="G53" s="2">
        <f t="shared" si="3"/>
        <v>4.7455000205559381</v>
      </c>
      <c r="H53" s="2">
        <f t="shared" si="4"/>
        <v>5.096779730131594E-2</v>
      </c>
    </row>
    <row r="54" spans="1:8" x14ac:dyDescent="0.3">
      <c r="A54" s="2">
        <v>10320</v>
      </c>
      <c r="B54">
        <v>3.3760360955804536E-2</v>
      </c>
      <c r="C54" s="15">
        <f t="shared" si="0"/>
        <v>5.5344854025909079E-2</v>
      </c>
      <c r="D54" s="15">
        <f t="shared" si="1"/>
        <v>200</v>
      </c>
      <c r="E54" s="2">
        <f t="shared" si="2"/>
        <v>199.72327572987047</v>
      </c>
      <c r="F54" s="2">
        <v>5</v>
      </c>
      <c r="G54" s="2">
        <f t="shared" si="3"/>
        <v>4.7232757298704549</v>
      </c>
      <c r="H54" s="2">
        <f t="shared" si="4"/>
        <v>5.5550763546304741E-2</v>
      </c>
    </row>
    <row r="55" spans="1:8" x14ac:dyDescent="0.3">
      <c r="A55" s="2">
        <v>10520</v>
      </c>
      <c r="B55">
        <v>2.2870677771953361E-2</v>
      </c>
      <c r="C55" s="15">
        <f t="shared" si="0"/>
        <v>3.7492914380251416E-2</v>
      </c>
      <c r="D55" s="15">
        <f t="shared" si="1"/>
        <v>200</v>
      </c>
      <c r="E55" s="2">
        <f t="shared" si="2"/>
        <v>199.81253542809876</v>
      </c>
      <c r="F55" s="2">
        <v>5</v>
      </c>
      <c r="G55" s="2">
        <f t="shared" si="3"/>
        <v>4.8125354280987427</v>
      </c>
      <c r="H55" s="2">
        <f t="shared" si="4"/>
        <v>3.7276088743165903E-2</v>
      </c>
    </row>
    <row r="56" spans="1:8" x14ac:dyDescent="0.3">
      <c r="A56" s="2">
        <v>10720</v>
      </c>
      <c r="B56">
        <v>2.6927852628847802E-2</v>
      </c>
      <c r="C56" s="15">
        <f t="shared" si="0"/>
        <v>4.4144020703029183E-2</v>
      </c>
      <c r="D56" s="15">
        <f t="shared" si="1"/>
        <v>200</v>
      </c>
      <c r="E56" s="2">
        <f t="shared" si="2"/>
        <v>199.77927989648487</v>
      </c>
      <c r="F56" s="2">
        <v>5</v>
      </c>
      <c r="G56" s="2">
        <f t="shared" si="3"/>
        <v>4.7792798964848542</v>
      </c>
      <c r="H56" s="2">
        <f t="shared" si="4"/>
        <v>4.4043816617392373E-2</v>
      </c>
    </row>
    <row r="57" spans="1:8" x14ac:dyDescent="0.3">
      <c r="A57" s="2">
        <v>10920</v>
      </c>
      <c r="B57">
        <v>3.8251338519042291E-2</v>
      </c>
      <c r="C57" s="15">
        <f t="shared" si="0"/>
        <v>6.2707112326298844E-2</v>
      </c>
      <c r="D57" s="15">
        <f t="shared" si="1"/>
        <v>200</v>
      </c>
      <c r="E57" s="2">
        <f t="shared" si="2"/>
        <v>199.68646443836852</v>
      </c>
      <c r="F57" s="2">
        <v>5</v>
      </c>
      <c r="G57" s="2">
        <f t="shared" si="3"/>
        <v>4.6864644383685059</v>
      </c>
      <c r="H57" s="2">
        <f t="shared" si="4"/>
        <v>6.3190557457893537E-2</v>
      </c>
    </row>
    <row r="58" spans="1:8" x14ac:dyDescent="0.3">
      <c r="A58" s="2">
        <v>11120</v>
      </c>
      <c r="B58">
        <v>2.2024889574151909E-2</v>
      </c>
      <c r="C58" s="15">
        <f t="shared" si="0"/>
        <v>3.6106376351068704E-2</v>
      </c>
      <c r="D58" s="15">
        <f t="shared" si="1"/>
        <v>200</v>
      </c>
      <c r="E58" s="2">
        <f t="shared" si="2"/>
        <v>199.81946811824466</v>
      </c>
      <c r="F58" s="2">
        <v>5</v>
      </c>
      <c r="G58" s="2">
        <f t="shared" si="3"/>
        <v>4.8194681182446564</v>
      </c>
      <c r="H58" s="2">
        <f t="shared" si="4"/>
        <v>3.5871272321270305E-2</v>
      </c>
    </row>
    <row r="59" spans="1:8" x14ac:dyDescent="0.3">
      <c r="A59" s="2">
        <v>11320</v>
      </c>
      <c r="B59">
        <v>3.9486844823684905E-2</v>
      </c>
      <c r="C59" s="15">
        <f t="shared" si="0"/>
        <v>6.4732532497844109E-2</v>
      </c>
      <c r="D59" s="15">
        <f t="shared" si="1"/>
        <v>200</v>
      </c>
      <c r="E59" s="2">
        <f t="shared" si="2"/>
        <v>199.67633733751077</v>
      </c>
      <c r="F59" s="2">
        <v>5</v>
      </c>
      <c r="G59" s="2">
        <f t="shared" si="3"/>
        <v>4.6763373375107795</v>
      </c>
      <c r="H59" s="2">
        <f t="shared" si="4"/>
        <v>6.5303104905701778E-2</v>
      </c>
    </row>
    <row r="60" spans="1:8" x14ac:dyDescent="0.3">
      <c r="A60" s="2">
        <v>11520</v>
      </c>
      <c r="B60">
        <v>3.6469460662364443E-2</v>
      </c>
      <c r="C60" s="15">
        <f t="shared" si="0"/>
        <v>5.9786001085843352E-2</v>
      </c>
      <c r="D60" s="15">
        <f t="shared" si="1"/>
        <v>200</v>
      </c>
      <c r="E60" s="2">
        <f t="shared" si="2"/>
        <v>199.70106999457079</v>
      </c>
      <c r="F60" s="2">
        <v>5</v>
      </c>
      <c r="G60" s="2">
        <f t="shared" si="3"/>
        <v>4.7010699945707835</v>
      </c>
      <c r="H60" s="2">
        <f t="shared" si="4"/>
        <v>6.0152003078264953E-2</v>
      </c>
    </row>
    <row r="61" spans="1:8" x14ac:dyDescent="0.3">
      <c r="A61" s="2">
        <v>11720</v>
      </c>
      <c r="B61">
        <v>2.1920039700863765E-2</v>
      </c>
      <c r="C61" s="15">
        <f t="shared" si="0"/>
        <v>3.593449131289142E-2</v>
      </c>
      <c r="D61" s="15">
        <f t="shared" si="1"/>
        <v>200</v>
      </c>
      <c r="E61" s="2">
        <f t="shared" si="2"/>
        <v>199.82032754343555</v>
      </c>
      <c r="F61" s="2">
        <v>5</v>
      </c>
      <c r="G61" s="2">
        <f t="shared" si="3"/>
        <v>4.8203275434355426</v>
      </c>
      <c r="H61" s="2">
        <f t="shared" si="4"/>
        <v>3.5697265558761286E-2</v>
      </c>
    </row>
    <row r="62" spans="1:8" x14ac:dyDescent="0.3">
      <c r="A62" s="2">
        <v>11920</v>
      </c>
      <c r="B62">
        <v>2.6011030196443432E-2</v>
      </c>
      <c r="C62" s="15">
        <f t="shared" si="0"/>
        <v>4.2641033108923657E-2</v>
      </c>
      <c r="D62" s="15">
        <f t="shared" si="1"/>
        <v>200</v>
      </c>
      <c r="E62" s="2">
        <f t="shared" si="2"/>
        <v>199.78679483445538</v>
      </c>
      <c r="F62" s="2">
        <v>5</v>
      </c>
      <c r="G62" s="2">
        <f t="shared" si="3"/>
        <v>4.7867948344553817</v>
      </c>
      <c r="H62" s="2">
        <f t="shared" si="4"/>
        <v>4.2510267402781222E-2</v>
      </c>
    </row>
    <row r="63" spans="1:8" x14ac:dyDescent="0.3">
      <c r="A63" s="2">
        <v>12120</v>
      </c>
      <c r="B63">
        <v>3.5807863162334246E-2</v>
      </c>
      <c r="C63" s="15">
        <f t="shared" si="0"/>
        <v>5.8701415020220075E-2</v>
      </c>
      <c r="D63" s="15">
        <f t="shared" si="1"/>
        <v>200</v>
      </c>
      <c r="E63" s="2">
        <f t="shared" si="2"/>
        <v>199.7064929248989</v>
      </c>
      <c r="F63" s="2">
        <v>5</v>
      </c>
      <c r="G63" s="2">
        <f t="shared" si="3"/>
        <v>4.7064929248988996</v>
      </c>
      <c r="H63" s="2">
        <f t="shared" si="4"/>
        <v>5.902627043154339E-2</v>
      </c>
    </row>
    <row r="64" spans="1:8" x14ac:dyDescent="0.3">
      <c r="A64" s="2">
        <v>12320</v>
      </c>
      <c r="B64">
        <v>4.6945421719189397E-2</v>
      </c>
      <c r="C64" s="15">
        <f t="shared" si="0"/>
        <v>7.695970773637606E-2</v>
      </c>
      <c r="D64" s="15">
        <f t="shared" si="1"/>
        <v>200</v>
      </c>
      <c r="E64" s="2">
        <f t="shared" si="2"/>
        <v>199.61520146131812</v>
      </c>
      <c r="F64" s="2">
        <v>5</v>
      </c>
      <c r="G64" s="2">
        <f t="shared" si="3"/>
        <v>4.6152014613181196</v>
      </c>
      <c r="H64" s="2">
        <f t="shared" si="4"/>
        <v>7.8156545897188859E-2</v>
      </c>
    </row>
    <row r="65" spans="1:8" x14ac:dyDescent="0.3">
      <c r="A65" s="2">
        <v>12520</v>
      </c>
      <c r="B65">
        <v>3.9976481564267564E-2</v>
      </c>
      <c r="C65" s="15">
        <f t="shared" si="0"/>
        <v>6.5535215679127151E-2</v>
      </c>
      <c r="D65" s="15">
        <f t="shared" si="1"/>
        <v>200</v>
      </c>
      <c r="E65" s="2">
        <f t="shared" si="2"/>
        <v>199.67232392160437</v>
      </c>
      <c r="F65" s="2">
        <v>5</v>
      </c>
      <c r="G65" s="2">
        <f t="shared" si="3"/>
        <v>4.6723239216043639</v>
      </c>
      <c r="H65" s="2">
        <f t="shared" si="4"/>
        <v>6.614161277148381E-2</v>
      </c>
    </row>
    <row r="66" spans="1:8" x14ac:dyDescent="0.3">
      <c r="A66" s="2">
        <v>12720</v>
      </c>
      <c r="B66">
        <v>4.5876167593096005E-2</v>
      </c>
      <c r="C66" s="15">
        <f t="shared" si="0"/>
        <v>7.5206832119829523E-2</v>
      </c>
      <c r="D66" s="15">
        <f t="shared" si="1"/>
        <v>200</v>
      </c>
      <c r="E66" s="2">
        <f t="shared" si="2"/>
        <v>199.62396583940085</v>
      </c>
      <c r="F66" s="2">
        <v>5</v>
      </c>
      <c r="G66" s="2">
        <f t="shared" si="3"/>
        <v>4.623965839400852</v>
      </c>
      <c r="H66" s="2">
        <f t="shared" si="4"/>
        <v>7.6303228221396083E-2</v>
      </c>
    </row>
    <row r="67" spans="1:8" x14ac:dyDescent="0.3">
      <c r="A67" s="2">
        <v>12920</v>
      </c>
      <c r="B67">
        <v>3.892340707616599E-2</v>
      </c>
      <c r="C67" s="15">
        <f t="shared" ref="C67:C130" si="5">B67/$J$27</f>
        <v>6.3808864059288511E-2</v>
      </c>
      <c r="D67" s="15">
        <f t="shared" ref="D67:D130" si="6">$J$28</f>
        <v>200</v>
      </c>
      <c r="E67" s="2">
        <f t="shared" si="2"/>
        <v>199.68095567970354</v>
      </c>
      <c r="F67" s="2">
        <v>5</v>
      </c>
      <c r="G67" s="2">
        <f t="shared" si="3"/>
        <v>4.6809556797035574</v>
      </c>
      <c r="H67" s="2">
        <f t="shared" si="4"/>
        <v>6.4339122964479217E-2</v>
      </c>
    </row>
    <row r="68" spans="1:8" x14ac:dyDescent="0.3">
      <c r="A68" s="2">
        <v>13120</v>
      </c>
      <c r="B68">
        <v>4.6935927252758414E-2</v>
      </c>
      <c r="C68" s="15">
        <f t="shared" si="5"/>
        <v>7.6944143037308871E-2</v>
      </c>
      <c r="D68" s="15">
        <f t="shared" si="6"/>
        <v>200</v>
      </c>
      <c r="E68" s="2">
        <f t="shared" ref="E68:E131" si="7">D68-(F68*C68)</f>
        <v>199.61527928481345</v>
      </c>
      <c r="F68" s="2">
        <v>5</v>
      </c>
      <c r="G68" s="2">
        <f t="shared" ref="G68:G131" si="8">F68-(F68*C68)</f>
        <v>4.6152792848134556</v>
      </c>
      <c r="H68" s="2">
        <f t="shared" ref="H68:H131" si="9">LN((F68*E68)/(D68*G68))</f>
        <v>7.8140073480380157E-2</v>
      </c>
    </row>
    <row r="69" spans="1:8" x14ac:dyDescent="0.3">
      <c r="A69" s="2">
        <v>13320</v>
      </c>
      <c r="B69">
        <v>2.7502304147465483E-2</v>
      </c>
      <c r="C69" s="15">
        <f t="shared" si="5"/>
        <v>4.5085744504041778E-2</v>
      </c>
      <c r="D69" s="15">
        <f t="shared" si="6"/>
        <v>200</v>
      </c>
      <c r="E69" s="2">
        <f t="shared" si="7"/>
        <v>199.77457127747979</v>
      </c>
      <c r="F69" s="2">
        <v>5</v>
      </c>
      <c r="G69" s="2">
        <f t="shared" si="8"/>
        <v>4.774571277479791</v>
      </c>
      <c r="H69" s="2">
        <f t="shared" si="9"/>
        <v>4.5005948036597097E-2</v>
      </c>
    </row>
    <row r="70" spans="1:8" x14ac:dyDescent="0.3">
      <c r="A70" s="2">
        <v>13520</v>
      </c>
      <c r="B70">
        <v>3.3274326860367583E-2</v>
      </c>
      <c r="C70" s="15">
        <f t="shared" si="5"/>
        <v>5.4548076820274724E-2</v>
      </c>
      <c r="D70" s="15">
        <f t="shared" si="6"/>
        <v>200</v>
      </c>
      <c r="E70" s="2">
        <f t="shared" si="7"/>
        <v>199.72725961589862</v>
      </c>
      <c r="F70" s="2">
        <v>5</v>
      </c>
      <c r="G70" s="2">
        <f t="shared" si="8"/>
        <v>4.7272596158986264</v>
      </c>
      <c r="H70" s="2">
        <f t="shared" si="9"/>
        <v>5.472760760660824E-2</v>
      </c>
    </row>
    <row r="71" spans="1:8" x14ac:dyDescent="0.3">
      <c r="A71" s="2">
        <v>13720</v>
      </c>
      <c r="B71">
        <v>5.2819211794164066E-2</v>
      </c>
      <c r="C71" s="15">
        <f t="shared" si="5"/>
        <v>8.658887179371158E-2</v>
      </c>
      <c r="D71" s="15">
        <f t="shared" si="6"/>
        <v>200</v>
      </c>
      <c r="E71" s="2">
        <f t="shared" si="7"/>
        <v>199.56705564103143</v>
      </c>
      <c r="F71" s="2">
        <v>5</v>
      </c>
      <c r="G71" s="2">
        <f t="shared" si="8"/>
        <v>4.567055641031442</v>
      </c>
      <c r="H71" s="2">
        <f t="shared" si="9"/>
        <v>8.8402126835398623E-2</v>
      </c>
    </row>
    <row r="72" spans="1:8" x14ac:dyDescent="0.3">
      <c r="A72" s="2">
        <v>13920</v>
      </c>
      <c r="B72">
        <v>3.8943243827976634E-2</v>
      </c>
      <c r="C72" s="15">
        <f t="shared" si="5"/>
        <v>6.3841383324551859E-2</v>
      </c>
      <c r="D72" s="15">
        <f t="shared" si="6"/>
        <v>200</v>
      </c>
      <c r="E72" s="2">
        <f t="shared" si="7"/>
        <v>199.68079308337724</v>
      </c>
      <c r="F72" s="2">
        <v>5</v>
      </c>
      <c r="G72" s="2">
        <f t="shared" si="8"/>
        <v>4.6807930833772406</v>
      </c>
      <c r="H72" s="2">
        <f t="shared" si="9"/>
        <v>6.4373044998417409E-2</v>
      </c>
    </row>
    <row r="73" spans="1:8" x14ac:dyDescent="0.3">
      <c r="A73" s="2">
        <v>14120</v>
      </c>
      <c r="B73">
        <v>2.8159685488353743E-2</v>
      </c>
      <c r="C73" s="15">
        <f t="shared" si="5"/>
        <v>4.616341883336679E-2</v>
      </c>
      <c r="D73" s="15">
        <f t="shared" si="6"/>
        <v>200</v>
      </c>
      <c r="E73" s="2">
        <f t="shared" si="7"/>
        <v>199.76918290583316</v>
      </c>
      <c r="F73" s="2">
        <v>5</v>
      </c>
      <c r="G73" s="2">
        <f t="shared" si="8"/>
        <v>4.7691829058331656</v>
      </c>
      <c r="H73" s="2">
        <f t="shared" si="9"/>
        <v>4.6108168834300751E-2</v>
      </c>
    </row>
    <row r="74" spans="1:8" x14ac:dyDescent="0.3">
      <c r="A74" s="2">
        <v>14320</v>
      </c>
      <c r="B74">
        <v>3.6687828165422709E-2</v>
      </c>
      <c r="C74" s="15">
        <f t="shared" si="5"/>
        <v>6.0143980599053626E-2</v>
      </c>
      <c r="D74" s="15">
        <f t="shared" si="6"/>
        <v>200</v>
      </c>
      <c r="E74" s="2">
        <f t="shared" si="7"/>
        <v>199.69928009700473</v>
      </c>
      <c r="F74" s="2">
        <v>5</v>
      </c>
      <c r="G74" s="2">
        <f t="shared" si="8"/>
        <v>4.6992800970047321</v>
      </c>
      <c r="H74" s="2">
        <f t="shared" si="9"/>
        <v>6.0523855244872311E-2</v>
      </c>
    </row>
    <row r="75" spans="1:8" x14ac:dyDescent="0.3">
      <c r="A75" s="2">
        <v>14520</v>
      </c>
      <c r="B75">
        <v>3.3656546920126623E-2</v>
      </c>
      <c r="C75" s="15">
        <f t="shared" si="5"/>
        <v>5.5174667082174791E-2</v>
      </c>
      <c r="D75" s="15">
        <f t="shared" si="6"/>
        <v>200</v>
      </c>
      <c r="E75" s="2">
        <f t="shared" si="7"/>
        <v>199.72412666458914</v>
      </c>
      <c r="F75" s="2">
        <v>5</v>
      </c>
      <c r="G75" s="2">
        <f t="shared" si="8"/>
        <v>4.724126664589126</v>
      </c>
      <c r="H75" s="2">
        <f t="shared" si="9"/>
        <v>5.5374882584294717E-2</v>
      </c>
    </row>
    <row r="76" spans="1:8" x14ac:dyDescent="0.3">
      <c r="A76" s="2">
        <v>14720</v>
      </c>
      <c r="B76">
        <v>5.034023338937392E-2</v>
      </c>
      <c r="C76" s="15">
        <f t="shared" si="5"/>
        <v>8.2524972769465438E-2</v>
      </c>
      <c r="D76" s="15">
        <f t="shared" si="6"/>
        <v>200</v>
      </c>
      <c r="E76" s="2">
        <f t="shared" si="7"/>
        <v>199.58737513615267</v>
      </c>
      <c r="F76" s="2">
        <v>5</v>
      </c>
      <c r="G76" s="2">
        <f t="shared" si="8"/>
        <v>4.5873751361526729</v>
      </c>
      <c r="H76" s="2">
        <f t="shared" si="9"/>
        <v>8.4064662209213326E-2</v>
      </c>
    </row>
    <row r="77" spans="1:8" x14ac:dyDescent="0.3">
      <c r="A77" s="2">
        <v>14920</v>
      </c>
      <c r="B77">
        <v>3.5854296394842368E-2</v>
      </c>
      <c r="C77" s="15">
        <f t="shared" si="5"/>
        <v>5.8777535073512077E-2</v>
      </c>
      <c r="D77" s="15">
        <f t="shared" si="6"/>
        <v>200</v>
      </c>
      <c r="E77" s="2">
        <f t="shared" si="7"/>
        <v>199.70611232463244</v>
      </c>
      <c r="F77" s="2">
        <v>5</v>
      </c>
      <c r="G77" s="2">
        <f t="shared" si="8"/>
        <v>4.7061123246324392</v>
      </c>
      <c r="H77" s="2">
        <f t="shared" si="9"/>
        <v>5.9105234965887148E-2</v>
      </c>
    </row>
    <row r="78" spans="1:8" x14ac:dyDescent="0.3">
      <c r="A78" s="2">
        <v>15120</v>
      </c>
      <c r="B78">
        <v>3.9307670862634723E-2</v>
      </c>
      <c r="C78" s="15">
        <f t="shared" si="5"/>
        <v>6.4438804692843812E-2</v>
      </c>
      <c r="D78" s="15">
        <f t="shared" si="6"/>
        <v>200</v>
      </c>
      <c r="E78" s="2">
        <f t="shared" si="7"/>
        <v>199.67780597653578</v>
      </c>
      <c r="F78" s="2">
        <v>5</v>
      </c>
      <c r="G78" s="2">
        <f t="shared" si="8"/>
        <v>4.6778059765357813</v>
      </c>
      <c r="H78" s="2">
        <f t="shared" si="9"/>
        <v>6.4996451737124372E-2</v>
      </c>
    </row>
    <row r="79" spans="1:8" x14ac:dyDescent="0.3">
      <c r="A79" s="2">
        <v>15320</v>
      </c>
      <c r="B79">
        <v>4.1551712685162688E-2</v>
      </c>
      <c r="C79" s="15">
        <f t="shared" si="5"/>
        <v>6.8117561778955227E-2</v>
      </c>
      <c r="D79" s="15">
        <f t="shared" si="6"/>
        <v>200</v>
      </c>
      <c r="E79" s="2">
        <f t="shared" si="7"/>
        <v>199.65941219110522</v>
      </c>
      <c r="F79" s="2">
        <v>5</v>
      </c>
      <c r="G79" s="2">
        <f t="shared" si="8"/>
        <v>4.6594121911052238</v>
      </c>
      <c r="H79" s="2">
        <f t="shared" si="9"/>
        <v>6.884422080712696E-2</v>
      </c>
    </row>
    <row r="80" spans="1:8" x14ac:dyDescent="0.3">
      <c r="A80" s="2">
        <v>15520</v>
      </c>
      <c r="B80">
        <v>5.4258129740873046E-2</v>
      </c>
      <c r="C80" s="15">
        <f t="shared" si="5"/>
        <v>8.8947753673562377E-2</v>
      </c>
      <c r="D80" s="15">
        <f t="shared" si="6"/>
        <v>200</v>
      </c>
      <c r="E80" s="2">
        <f t="shared" si="7"/>
        <v>199.55526123163219</v>
      </c>
      <c r="F80" s="2">
        <v>5</v>
      </c>
      <c r="G80" s="2">
        <f t="shared" si="8"/>
        <v>4.5552612316321879</v>
      </c>
      <c r="H80" s="2">
        <f t="shared" si="9"/>
        <v>9.0928862923309067E-2</v>
      </c>
    </row>
    <row r="81" spans="1:8" x14ac:dyDescent="0.3">
      <c r="A81" s="2">
        <v>15720</v>
      </c>
      <c r="B81">
        <v>4.3141742045698164E-2</v>
      </c>
      <c r="C81" s="15">
        <f t="shared" si="5"/>
        <v>7.0724167288029785E-2</v>
      </c>
      <c r="D81" s="15">
        <f t="shared" si="6"/>
        <v>200</v>
      </c>
      <c r="E81" s="2">
        <f t="shared" si="7"/>
        <v>199.64637916355986</v>
      </c>
      <c r="F81" s="2">
        <v>5</v>
      </c>
      <c r="G81" s="2">
        <f t="shared" si="8"/>
        <v>4.6463791635598515</v>
      </c>
      <c r="H81" s="2">
        <f t="shared" si="9"/>
        <v>7.1580001539230179E-2</v>
      </c>
    </row>
    <row r="82" spans="1:8" x14ac:dyDescent="0.3">
      <c r="A82" s="2">
        <v>15920</v>
      </c>
      <c r="B82">
        <v>3.5826581543302281E-2</v>
      </c>
      <c r="C82" s="15">
        <f t="shared" si="5"/>
        <v>5.8732100890659479E-2</v>
      </c>
      <c r="D82" s="15">
        <f t="shared" si="6"/>
        <v>200</v>
      </c>
      <c r="E82" s="2">
        <f t="shared" si="7"/>
        <v>199.7063394955467</v>
      </c>
      <c r="F82" s="2">
        <v>5</v>
      </c>
      <c r="G82" s="2">
        <f t="shared" si="8"/>
        <v>4.7063394955467022</v>
      </c>
      <c r="H82" s="2">
        <f t="shared" si="9"/>
        <v>5.9058102196061731E-2</v>
      </c>
    </row>
    <row r="83" spans="1:8" x14ac:dyDescent="0.3">
      <c r="A83" s="2">
        <v>16120</v>
      </c>
      <c r="B83">
        <v>3.7223600276587485E-2</v>
      </c>
      <c r="C83" s="15">
        <f t="shared" si="5"/>
        <v>6.102229553538932E-2</v>
      </c>
      <c r="D83" s="15">
        <f t="shared" si="6"/>
        <v>200</v>
      </c>
      <c r="E83" s="2">
        <f t="shared" si="7"/>
        <v>199.69488852232305</v>
      </c>
      <c r="F83" s="2">
        <v>5</v>
      </c>
      <c r="G83" s="2">
        <f t="shared" si="8"/>
        <v>4.694888522323053</v>
      </c>
      <c r="H83" s="2">
        <f t="shared" si="9"/>
        <v>6.1436821734015365E-2</v>
      </c>
    </row>
    <row r="84" spans="1:8" x14ac:dyDescent="0.3">
      <c r="A84" s="2">
        <v>16320</v>
      </c>
      <c r="B84">
        <v>3.5937559078510276E-2</v>
      </c>
      <c r="C84" s="15">
        <f t="shared" si="5"/>
        <v>5.8914031276246358E-2</v>
      </c>
      <c r="D84" s="15">
        <f t="shared" si="6"/>
        <v>200</v>
      </c>
      <c r="E84" s="2">
        <f t="shared" si="7"/>
        <v>199.70542984361876</v>
      </c>
      <c r="F84" s="2">
        <v>5</v>
      </c>
      <c r="G84" s="2">
        <f t="shared" si="8"/>
        <v>4.7054298436187683</v>
      </c>
      <c r="H84" s="2">
        <f t="shared" si="9"/>
        <v>5.9246848178135539E-2</v>
      </c>
    </row>
    <row r="85" spans="1:8" x14ac:dyDescent="0.3">
      <c r="A85" s="2">
        <v>16520</v>
      </c>
      <c r="B85">
        <v>3.2839335309471925E-2</v>
      </c>
      <c r="C85" s="15">
        <f t="shared" si="5"/>
        <v>5.3834975917167092E-2</v>
      </c>
      <c r="D85" s="15">
        <f t="shared" si="6"/>
        <v>200</v>
      </c>
      <c r="E85" s="2">
        <f t="shared" si="7"/>
        <v>199.73082512041415</v>
      </c>
      <c r="F85" s="2">
        <v>5</v>
      </c>
      <c r="G85" s="2">
        <f t="shared" si="8"/>
        <v>4.7308251204141643</v>
      </c>
      <c r="H85" s="2">
        <f t="shared" si="9"/>
        <v>5.3991500181336791E-2</v>
      </c>
    </row>
    <row r="86" spans="1:8" x14ac:dyDescent="0.3">
      <c r="A86" s="2">
        <v>16720</v>
      </c>
      <c r="B86">
        <v>6.3916942472224916E-2</v>
      </c>
      <c r="C86" s="15">
        <f t="shared" si="5"/>
        <v>0.10478187290528675</v>
      </c>
      <c r="D86" s="15">
        <f t="shared" si="6"/>
        <v>200</v>
      </c>
      <c r="E86" s="2">
        <f t="shared" si="7"/>
        <v>199.47609063547355</v>
      </c>
      <c r="F86" s="2">
        <v>5</v>
      </c>
      <c r="G86" s="2">
        <f t="shared" si="8"/>
        <v>4.4760906354735663</v>
      </c>
      <c r="H86" s="2">
        <f t="shared" si="9"/>
        <v>0.10806488913828199</v>
      </c>
    </row>
    <row r="87" spans="1:8" x14ac:dyDescent="0.3">
      <c r="A87" s="2">
        <v>16920</v>
      </c>
      <c r="B87">
        <v>5.8267524197868702E-2</v>
      </c>
      <c r="C87" s="15">
        <f t="shared" si="5"/>
        <v>9.5520531471915901E-2</v>
      </c>
      <c r="D87" s="15">
        <f t="shared" si="6"/>
        <v>200</v>
      </c>
      <c r="E87" s="2">
        <f t="shared" si="7"/>
        <v>199.52239734264043</v>
      </c>
      <c r="F87" s="2">
        <v>5</v>
      </c>
      <c r="G87" s="2">
        <f t="shared" si="8"/>
        <v>4.5223973426404207</v>
      </c>
      <c r="H87" s="2">
        <f t="shared" si="9"/>
        <v>9.800480451676763E-2</v>
      </c>
    </row>
    <row r="88" spans="1:8" x14ac:dyDescent="0.3">
      <c r="A88" s="2">
        <v>17120</v>
      </c>
      <c r="B88">
        <v>5.6484070642090267E-2</v>
      </c>
      <c r="C88" s="15">
        <f t="shared" si="5"/>
        <v>9.2596837118180772E-2</v>
      </c>
      <c r="D88" s="15">
        <f t="shared" si="6"/>
        <v>200</v>
      </c>
      <c r="E88" s="2">
        <f t="shared" si="7"/>
        <v>199.5370158144091</v>
      </c>
      <c r="F88" s="2">
        <v>5</v>
      </c>
      <c r="G88" s="2">
        <f t="shared" si="8"/>
        <v>4.537015814409096</v>
      </c>
      <c r="H88" s="2">
        <f t="shared" si="9"/>
        <v>9.4850821605322086E-2</v>
      </c>
    </row>
    <row r="89" spans="1:8" x14ac:dyDescent="0.3">
      <c r="A89" s="2">
        <v>17320</v>
      </c>
      <c r="B89">
        <v>3.3657735759312024E-2</v>
      </c>
      <c r="C89" s="15">
        <f t="shared" si="5"/>
        <v>5.5176615998872171E-2</v>
      </c>
      <c r="D89" s="15">
        <f t="shared" si="6"/>
        <v>200</v>
      </c>
      <c r="E89" s="2">
        <f t="shared" si="7"/>
        <v>199.72411692000563</v>
      </c>
      <c r="F89" s="2">
        <v>5</v>
      </c>
      <c r="G89" s="2">
        <f t="shared" si="8"/>
        <v>4.7241169200056392</v>
      </c>
      <c r="H89" s="2">
        <f t="shared" si="9"/>
        <v>5.5376896523175199E-2</v>
      </c>
    </row>
    <row r="90" spans="1:8" x14ac:dyDescent="0.3">
      <c r="A90" s="2">
        <v>17520</v>
      </c>
      <c r="B90">
        <v>4.8878329957937373E-2</v>
      </c>
      <c r="C90" s="15">
        <f t="shared" si="5"/>
        <v>8.0128409767110456E-2</v>
      </c>
      <c r="D90" s="15">
        <f t="shared" si="6"/>
        <v>200</v>
      </c>
      <c r="E90" s="2">
        <f t="shared" si="7"/>
        <v>199.59935795116445</v>
      </c>
      <c r="F90" s="2">
        <v>5</v>
      </c>
      <c r="G90" s="2">
        <f t="shared" si="8"/>
        <v>4.599357951164448</v>
      </c>
      <c r="H90" s="2">
        <f t="shared" si="9"/>
        <v>8.1515975161100485E-2</v>
      </c>
    </row>
    <row r="91" spans="1:8" x14ac:dyDescent="0.3">
      <c r="A91" s="2">
        <v>17720</v>
      </c>
      <c r="B91">
        <v>6.3618881561613119E-2</v>
      </c>
      <c r="C91" s="15">
        <f t="shared" si="5"/>
        <v>0.10429324846166085</v>
      </c>
      <c r="D91" s="15">
        <f t="shared" si="6"/>
        <v>200</v>
      </c>
      <c r="E91" s="2">
        <f t="shared" si="7"/>
        <v>199.47853375769171</v>
      </c>
      <c r="F91" s="2">
        <v>5</v>
      </c>
      <c r="G91" s="2">
        <f t="shared" si="8"/>
        <v>4.4785337576916957</v>
      </c>
      <c r="H91" s="2">
        <f t="shared" si="9"/>
        <v>0.1075314695870572</v>
      </c>
    </row>
    <row r="92" spans="1:8" x14ac:dyDescent="0.3">
      <c r="A92" s="2">
        <v>17920</v>
      </c>
      <c r="B92">
        <v>5.6189954237798982E-2</v>
      </c>
      <c r="C92" s="15">
        <f t="shared" si="5"/>
        <v>9.2114679078358991E-2</v>
      </c>
      <c r="D92" s="15">
        <f t="shared" si="6"/>
        <v>200</v>
      </c>
      <c r="E92" s="2">
        <f t="shared" si="7"/>
        <v>199.5394266046082</v>
      </c>
      <c r="F92" s="2">
        <v>5</v>
      </c>
      <c r="G92" s="2">
        <f t="shared" si="8"/>
        <v>4.539426604608205</v>
      </c>
      <c r="H92" s="2">
        <f t="shared" si="9"/>
        <v>9.4331684248613268E-2</v>
      </c>
    </row>
    <row r="93" spans="1:8" x14ac:dyDescent="0.3">
      <c r="A93" s="2">
        <v>18120</v>
      </c>
      <c r="B93">
        <v>5.1309876740131218E-2</v>
      </c>
      <c r="C93" s="15">
        <f t="shared" si="5"/>
        <v>8.4114552033001999E-2</v>
      </c>
      <c r="D93" s="15">
        <f t="shared" si="6"/>
        <v>200</v>
      </c>
      <c r="E93" s="2">
        <f t="shared" si="7"/>
        <v>199.57942723983498</v>
      </c>
      <c r="F93" s="2">
        <v>5</v>
      </c>
      <c r="G93" s="2">
        <f t="shared" si="8"/>
        <v>4.57942723983499</v>
      </c>
      <c r="H93" s="2">
        <f t="shared" si="9"/>
        <v>8.5758901009397481E-2</v>
      </c>
    </row>
    <row r="94" spans="1:8" x14ac:dyDescent="0.3">
      <c r="A94" s="2">
        <v>18320</v>
      </c>
      <c r="B94">
        <v>4.8679670607719501E-2</v>
      </c>
      <c r="C94" s="15">
        <f t="shared" si="5"/>
        <v>7.9802738701179515E-2</v>
      </c>
      <c r="D94" s="15">
        <f t="shared" si="6"/>
        <v>200</v>
      </c>
      <c r="E94" s="2">
        <f t="shared" si="7"/>
        <v>199.60098630649409</v>
      </c>
      <c r="F94" s="2">
        <v>5</v>
      </c>
      <c r="G94" s="2">
        <f t="shared" si="8"/>
        <v>4.6009863064941028</v>
      </c>
      <c r="H94" s="2">
        <f t="shared" si="9"/>
        <v>8.1170156199724564E-2</v>
      </c>
    </row>
    <row r="95" spans="1:8" x14ac:dyDescent="0.3">
      <c r="A95" s="2">
        <v>18520</v>
      </c>
      <c r="B95">
        <v>5.1451495481847215E-2</v>
      </c>
      <c r="C95" s="15">
        <f t="shared" si="5"/>
        <v>8.4346713904667567E-2</v>
      </c>
      <c r="D95" s="15">
        <f t="shared" si="6"/>
        <v>200</v>
      </c>
      <c r="E95" s="2">
        <f t="shared" si="7"/>
        <v>199.57826643047667</v>
      </c>
      <c r="F95" s="2">
        <v>5</v>
      </c>
      <c r="G95" s="2">
        <f t="shared" si="8"/>
        <v>4.5782664304766625</v>
      </c>
      <c r="H95" s="2">
        <f t="shared" si="9"/>
        <v>8.600660037203231E-2</v>
      </c>
    </row>
    <row r="96" spans="1:8" x14ac:dyDescent="0.3">
      <c r="A96" s="2">
        <v>18720</v>
      </c>
      <c r="B96">
        <v>4.340531447133409E-2</v>
      </c>
      <c r="C96" s="15">
        <f t="shared" si="5"/>
        <v>7.1156253231695235E-2</v>
      </c>
      <c r="D96" s="15">
        <f t="shared" si="6"/>
        <v>200</v>
      </c>
      <c r="E96" s="2">
        <f t="shared" si="7"/>
        <v>199.64421873384151</v>
      </c>
      <c r="F96" s="2">
        <v>5</v>
      </c>
      <c r="G96" s="2">
        <f t="shared" si="8"/>
        <v>4.6442187338415239</v>
      </c>
      <c r="H96" s="2">
        <f t="shared" si="9"/>
        <v>7.2034258933613843E-2</v>
      </c>
    </row>
    <row r="97" spans="1:8" x14ac:dyDescent="0.3">
      <c r="A97" s="2">
        <v>18920</v>
      </c>
      <c r="B97">
        <v>5.1271178944668296E-2</v>
      </c>
      <c r="C97" s="15">
        <f t="shared" si="5"/>
        <v>8.4051113024046387E-2</v>
      </c>
      <c r="D97" s="15">
        <f t="shared" si="6"/>
        <v>200</v>
      </c>
      <c r="E97" s="2">
        <f t="shared" si="7"/>
        <v>199.57974443487976</v>
      </c>
      <c r="F97" s="2">
        <v>5</v>
      </c>
      <c r="G97" s="2">
        <f t="shared" si="8"/>
        <v>4.5797444348797685</v>
      </c>
      <c r="H97" s="2">
        <f t="shared" si="9"/>
        <v>8.5691227502118314E-2</v>
      </c>
    </row>
    <row r="98" spans="1:8" x14ac:dyDescent="0.3">
      <c r="A98" s="2">
        <v>19120</v>
      </c>
      <c r="B98">
        <v>5.3059105145133963E-2</v>
      </c>
      <c r="C98" s="15">
        <f t="shared" si="5"/>
        <v>8.6982139582186827E-2</v>
      </c>
      <c r="D98" s="15">
        <f t="shared" si="6"/>
        <v>200</v>
      </c>
      <c r="E98" s="2">
        <f t="shared" si="7"/>
        <v>199.56508930208906</v>
      </c>
      <c r="F98" s="2">
        <v>5</v>
      </c>
      <c r="G98" s="2">
        <f t="shared" si="8"/>
        <v>4.5650893020890662</v>
      </c>
      <c r="H98" s="2">
        <f t="shared" si="9"/>
        <v>8.8822914972797429E-2</v>
      </c>
    </row>
    <row r="99" spans="1:8" x14ac:dyDescent="0.3">
      <c r="A99" s="2">
        <v>19320</v>
      </c>
      <c r="B99">
        <v>3.4063137752983447E-2</v>
      </c>
      <c r="C99" s="15">
        <f t="shared" si="5"/>
        <v>5.5841209431120406E-2</v>
      </c>
      <c r="D99" s="15">
        <f t="shared" si="6"/>
        <v>200</v>
      </c>
      <c r="E99" s="2">
        <f t="shared" si="7"/>
        <v>199.72079395284439</v>
      </c>
      <c r="F99" s="2">
        <v>5</v>
      </c>
      <c r="G99" s="2">
        <f t="shared" si="8"/>
        <v>4.7207939528443976</v>
      </c>
      <c r="H99" s="2">
        <f t="shared" si="9"/>
        <v>5.6063911040175059E-2</v>
      </c>
    </row>
    <row r="100" spans="1:8" x14ac:dyDescent="0.3">
      <c r="A100" s="2">
        <v>19520</v>
      </c>
      <c r="B100">
        <v>5.7996128054768309E-2</v>
      </c>
      <c r="C100" s="15">
        <f t="shared" si="5"/>
        <v>9.5075619761915267E-2</v>
      </c>
      <c r="D100" s="15">
        <f t="shared" si="6"/>
        <v>200</v>
      </c>
      <c r="E100" s="2">
        <f t="shared" si="7"/>
        <v>199.52462190119041</v>
      </c>
      <c r="F100" s="2">
        <v>5</v>
      </c>
      <c r="G100" s="2">
        <f t="shared" si="8"/>
        <v>4.5246219011904234</v>
      </c>
      <c r="H100" s="2">
        <f t="shared" si="9"/>
        <v>9.7524176738906732E-2</v>
      </c>
    </row>
    <row r="101" spans="1:8" x14ac:dyDescent="0.3">
      <c r="A101" s="2">
        <v>19720</v>
      </c>
      <c r="B101">
        <v>4.2904797584382821E-2</v>
      </c>
      <c r="C101" s="15">
        <f t="shared" si="5"/>
        <v>7.033573374488987E-2</v>
      </c>
      <c r="D101" s="15">
        <f t="shared" si="6"/>
        <v>200</v>
      </c>
      <c r="E101" s="2">
        <f t="shared" si="7"/>
        <v>199.64832133127555</v>
      </c>
      <c r="F101" s="2">
        <v>5</v>
      </c>
      <c r="G101" s="2">
        <f t="shared" si="8"/>
        <v>4.6483213312755502</v>
      </c>
      <c r="H101" s="2">
        <f t="shared" si="9"/>
        <v>7.1171820907361738E-2</v>
      </c>
    </row>
    <row r="102" spans="1:8" x14ac:dyDescent="0.3">
      <c r="A102" s="2">
        <v>19920</v>
      </c>
      <c r="B102">
        <v>4.8764315088766351E-2</v>
      </c>
      <c r="C102" s="15">
        <f t="shared" si="5"/>
        <v>7.994150014551861E-2</v>
      </c>
      <c r="D102" s="15">
        <f t="shared" si="6"/>
        <v>200</v>
      </c>
      <c r="E102" s="2">
        <f t="shared" si="7"/>
        <v>199.6002924992724</v>
      </c>
      <c r="F102" s="2">
        <v>5</v>
      </c>
      <c r="G102" s="2">
        <f t="shared" si="8"/>
        <v>4.600292499272407</v>
      </c>
      <c r="H102" s="2">
        <f t="shared" si="9"/>
        <v>8.1317486917726153E-2</v>
      </c>
    </row>
    <row r="103" spans="1:8" x14ac:dyDescent="0.3">
      <c r="A103" s="2">
        <v>20120</v>
      </c>
      <c r="B103">
        <v>5.6854201687758968E-2</v>
      </c>
      <c r="C103" s="15">
        <f t="shared" si="5"/>
        <v>9.3203609324195025E-2</v>
      </c>
      <c r="D103" s="15">
        <f t="shared" si="6"/>
        <v>200</v>
      </c>
      <c r="E103" s="2">
        <f t="shared" si="7"/>
        <v>199.53398195337903</v>
      </c>
      <c r="F103" s="2">
        <v>5</v>
      </c>
      <c r="G103" s="2">
        <f t="shared" si="8"/>
        <v>4.5339819533790244</v>
      </c>
      <c r="H103" s="2">
        <f t="shared" si="9"/>
        <v>9.5504531525951328E-2</v>
      </c>
    </row>
    <row r="104" spans="1:8" x14ac:dyDescent="0.3">
      <c r="A104" s="2">
        <v>20320</v>
      </c>
      <c r="B104">
        <v>4.1400389924267922E-2</v>
      </c>
      <c r="C104" s="15">
        <f t="shared" si="5"/>
        <v>6.7869491679127744E-2</v>
      </c>
      <c r="D104" s="15">
        <f t="shared" si="6"/>
        <v>200</v>
      </c>
      <c r="E104" s="2">
        <f t="shared" si="7"/>
        <v>199.66065254160435</v>
      </c>
      <c r="F104" s="2">
        <v>5</v>
      </c>
      <c r="G104" s="2">
        <f t="shared" si="8"/>
        <v>4.6606525416043612</v>
      </c>
      <c r="H104" s="2">
        <f t="shared" si="9"/>
        <v>6.8584265331655889E-2</v>
      </c>
    </row>
    <row r="105" spans="1:8" x14ac:dyDescent="0.3">
      <c r="A105" s="2">
        <v>20520</v>
      </c>
      <c r="B105">
        <v>3.8234833167903652E-2</v>
      </c>
      <c r="C105" s="15">
        <f t="shared" si="5"/>
        <v>6.2680054373612543E-2</v>
      </c>
      <c r="D105" s="15">
        <f t="shared" si="6"/>
        <v>200</v>
      </c>
      <c r="E105" s="2">
        <f t="shared" si="7"/>
        <v>199.68659972813194</v>
      </c>
      <c r="F105" s="2">
        <v>5</v>
      </c>
      <c r="G105" s="2">
        <f t="shared" si="8"/>
        <v>4.6865997281319371</v>
      </c>
      <c r="H105" s="2">
        <f t="shared" si="9"/>
        <v>6.3162367191523697E-2</v>
      </c>
    </row>
    <row r="106" spans="1:8" x14ac:dyDescent="0.3">
      <c r="A106" s="2">
        <v>20720</v>
      </c>
      <c r="B106">
        <v>6.1725963273291926E-2</v>
      </c>
      <c r="C106" s="15">
        <f t="shared" si="5"/>
        <v>0.10119010372670807</v>
      </c>
      <c r="D106" s="15">
        <f t="shared" si="6"/>
        <v>200</v>
      </c>
      <c r="E106" s="2">
        <f t="shared" si="7"/>
        <v>199.49404948136646</v>
      </c>
      <c r="F106" s="2">
        <v>5</v>
      </c>
      <c r="G106" s="2">
        <f t="shared" si="8"/>
        <v>4.49404948136646</v>
      </c>
      <c r="H106" s="2">
        <f t="shared" si="9"/>
        <v>0.10415077036761769</v>
      </c>
    </row>
    <row r="107" spans="1:8" x14ac:dyDescent="0.3">
      <c r="A107" s="2">
        <v>20920</v>
      </c>
      <c r="B107">
        <v>4.5052486197196435E-2</v>
      </c>
      <c r="C107" s="15">
        <f t="shared" si="5"/>
        <v>7.3856534749502351E-2</v>
      </c>
      <c r="D107" s="15">
        <f t="shared" si="6"/>
        <v>200</v>
      </c>
      <c r="E107" s="2">
        <f t="shared" si="7"/>
        <v>199.63071732625249</v>
      </c>
      <c r="F107" s="2">
        <v>5</v>
      </c>
      <c r="G107" s="2">
        <f t="shared" si="8"/>
        <v>4.6307173262524879</v>
      </c>
      <c r="H107" s="2">
        <f t="shared" si="9"/>
        <v>7.4878006169149303E-2</v>
      </c>
    </row>
    <row r="108" spans="1:8" x14ac:dyDescent="0.3">
      <c r="A108" s="2">
        <v>21120</v>
      </c>
      <c r="B108">
        <v>5.9422288890350797E-2</v>
      </c>
      <c r="C108" s="15">
        <f t="shared" si="5"/>
        <v>9.7413588344837376E-2</v>
      </c>
      <c r="D108" s="15">
        <f t="shared" si="6"/>
        <v>200</v>
      </c>
      <c r="E108" s="2">
        <f t="shared" si="7"/>
        <v>199.51293205827582</v>
      </c>
      <c r="F108" s="2">
        <v>5</v>
      </c>
      <c r="G108" s="2">
        <f t="shared" si="8"/>
        <v>4.5129320582758128</v>
      </c>
      <c r="H108" s="2">
        <f t="shared" si="9"/>
        <v>0.10005253640047271</v>
      </c>
    </row>
    <row r="109" spans="1:8" x14ac:dyDescent="0.3">
      <c r="A109" s="2">
        <v>21320</v>
      </c>
      <c r="B109">
        <v>5.2489545649504865E-2</v>
      </c>
      <c r="C109" s="15">
        <f t="shared" si="5"/>
        <v>8.6048435490991587E-2</v>
      </c>
      <c r="D109" s="15">
        <f t="shared" si="6"/>
        <v>200</v>
      </c>
      <c r="E109" s="2">
        <f t="shared" si="7"/>
        <v>199.56975782254503</v>
      </c>
      <c r="F109" s="2">
        <v>5</v>
      </c>
      <c r="G109" s="2">
        <f t="shared" si="8"/>
        <v>4.5697578225450419</v>
      </c>
      <c r="H109" s="2">
        <f t="shared" si="9"/>
        <v>8.7824173745534931E-2</v>
      </c>
    </row>
    <row r="110" spans="1:8" x14ac:dyDescent="0.3">
      <c r="A110" s="2">
        <v>21520</v>
      </c>
      <c r="B110">
        <v>4.9960090161095219E-2</v>
      </c>
      <c r="C110" s="15">
        <f t="shared" si="5"/>
        <v>8.1901787149336422E-2</v>
      </c>
      <c r="D110" s="15">
        <f t="shared" si="6"/>
        <v>200</v>
      </c>
      <c r="E110" s="2">
        <f t="shared" si="7"/>
        <v>199.59049106425331</v>
      </c>
      <c r="F110" s="2">
        <v>5</v>
      </c>
      <c r="G110" s="2">
        <f t="shared" si="8"/>
        <v>4.5904910642533174</v>
      </c>
      <c r="H110" s="2">
        <f t="shared" si="9"/>
        <v>8.3401264643959305E-2</v>
      </c>
    </row>
    <row r="111" spans="1:8" x14ac:dyDescent="0.3">
      <c r="A111" s="2">
        <v>21720</v>
      </c>
      <c r="B111">
        <v>4.7991358896597544E-2</v>
      </c>
      <c r="C111" s="15">
        <f t="shared" si="5"/>
        <v>7.8674358846881218E-2</v>
      </c>
      <c r="D111" s="15">
        <f t="shared" si="6"/>
        <v>200</v>
      </c>
      <c r="E111" s="2">
        <f t="shared" si="7"/>
        <v>199.60662820576559</v>
      </c>
      <c r="F111" s="2">
        <v>5</v>
      </c>
      <c r="G111" s="2">
        <f t="shared" si="8"/>
        <v>4.6066282057655936</v>
      </c>
      <c r="H111" s="2">
        <f t="shared" si="9"/>
        <v>7.9972935984726989E-2</v>
      </c>
    </row>
    <row r="112" spans="1:8" x14ac:dyDescent="0.3">
      <c r="A112" s="2">
        <v>21920</v>
      </c>
      <c r="B112">
        <v>6.0309274062736562E-2</v>
      </c>
      <c r="C112" s="15">
        <f t="shared" si="5"/>
        <v>9.8867662397928796E-2</v>
      </c>
      <c r="D112" s="15">
        <f t="shared" si="6"/>
        <v>200</v>
      </c>
      <c r="E112" s="2">
        <f t="shared" si="7"/>
        <v>199.50566168801035</v>
      </c>
      <c r="F112" s="2">
        <v>5</v>
      </c>
      <c r="G112" s="2">
        <f t="shared" si="8"/>
        <v>4.5056616880103562</v>
      </c>
      <c r="H112" s="2">
        <f t="shared" si="9"/>
        <v>0.10162840234546416</v>
      </c>
    </row>
    <row r="113" spans="1:8" x14ac:dyDescent="0.3">
      <c r="A113" s="2">
        <v>22120</v>
      </c>
      <c r="B113">
        <v>4.0362920256262855E-2</v>
      </c>
      <c r="C113" s="15">
        <f t="shared" si="5"/>
        <v>6.616872173157845E-2</v>
      </c>
      <c r="D113" s="15">
        <f t="shared" si="6"/>
        <v>200</v>
      </c>
      <c r="E113" s="2">
        <f t="shared" si="7"/>
        <v>199.66915639134211</v>
      </c>
      <c r="F113" s="2">
        <v>5</v>
      </c>
      <c r="G113" s="2">
        <f t="shared" si="8"/>
        <v>4.6691563913421081</v>
      </c>
      <c r="H113" s="2">
        <f t="shared" si="9"/>
        <v>6.680391355093851E-2</v>
      </c>
    </row>
    <row r="114" spans="1:8" x14ac:dyDescent="0.3">
      <c r="A114" s="2">
        <v>22320</v>
      </c>
      <c r="B114">
        <v>7.7641421147298356E-2</v>
      </c>
      <c r="C114" s="15">
        <f t="shared" si="5"/>
        <v>0.12728101827425961</v>
      </c>
      <c r="D114" s="15">
        <f t="shared" si="6"/>
        <v>200</v>
      </c>
      <c r="E114" s="2">
        <f t="shared" si="7"/>
        <v>199.3635949086287</v>
      </c>
      <c r="F114" s="2">
        <v>5</v>
      </c>
      <c r="G114" s="2">
        <f t="shared" si="8"/>
        <v>4.363594908628702</v>
      </c>
      <c r="H114" s="2">
        <f t="shared" si="9"/>
        <v>0.1329545756104332</v>
      </c>
    </row>
    <row r="115" spans="1:8" x14ac:dyDescent="0.3">
      <c r="A115" s="2">
        <v>22520</v>
      </c>
      <c r="B115">
        <v>5.5142853275032336E-2</v>
      </c>
      <c r="C115" s="15">
        <f t="shared" si="5"/>
        <v>9.0398120123003828E-2</v>
      </c>
      <c r="D115" s="15">
        <f t="shared" si="6"/>
        <v>200</v>
      </c>
      <c r="E115" s="2">
        <f t="shared" si="7"/>
        <v>199.54800939938499</v>
      </c>
      <c r="F115" s="2">
        <v>5</v>
      </c>
      <c r="G115" s="2">
        <f t="shared" si="8"/>
        <v>4.5480093993849806</v>
      </c>
      <c r="H115" s="2">
        <f t="shared" si="9"/>
        <v>9.2485759289725286E-2</v>
      </c>
    </row>
    <row r="116" spans="1:8" x14ac:dyDescent="0.3">
      <c r="A116" s="2">
        <v>22720</v>
      </c>
      <c r="B116">
        <v>6.7710564298678527E-2</v>
      </c>
      <c r="C116" s="15">
        <f t="shared" si="5"/>
        <v>0.11100092507980086</v>
      </c>
      <c r="D116" s="15">
        <f t="shared" si="6"/>
        <v>200</v>
      </c>
      <c r="E116" s="2">
        <f t="shared" si="7"/>
        <v>199.44499537460101</v>
      </c>
      <c r="F116" s="2">
        <v>5</v>
      </c>
      <c r="G116" s="2">
        <f t="shared" si="8"/>
        <v>4.444995374600996</v>
      </c>
      <c r="H116" s="2">
        <f t="shared" si="9"/>
        <v>0.11488020341168939</v>
      </c>
    </row>
    <row r="117" spans="1:8" x14ac:dyDescent="0.3">
      <c r="A117" s="2">
        <v>22920</v>
      </c>
      <c r="B117">
        <v>8.0297621180835971E-2</v>
      </c>
      <c r="C117" s="15">
        <f t="shared" si="5"/>
        <v>0.13163544455874748</v>
      </c>
      <c r="D117" s="15">
        <f t="shared" si="6"/>
        <v>200</v>
      </c>
      <c r="E117" s="2">
        <f t="shared" si="7"/>
        <v>199.34182277720626</v>
      </c>
      <c r="F117" s="2">
        <v>5</v>
      </c>
      <c r="G117" s="2">
        <f t="shared" si="8"/>
        <v>4.3418227772062625</v>
      </c>
      <c r="H117" s="2">
        <f t="shared" si="9"/>
        <v>0.13784734475780791</v>
      </c>
    </row>
    <row r="118" spans="1:8" x14ac:dyDescent="0.3">
      <c r="A118" s="2">
        <v>23120</v>
      </c>
      <c r="B118">
        <v>4.709742130254118E-2</v>
      </c>
      <c r="C118" s="15">
        <f t="shared" si="5"/>
        <v>7.7208887381215049E-2</v>
      </c>
      <c r="D118" s="15">
        <f t="shared" si="6"/>
        <v>200</v>
      </c>
      <c r="E118" s="2">
        <f t="shared" si="7"/>
        <v>199.61395556309392</v>
      </c>
      <c r="F118" s="2">
        <v>5</v>
      </c>
      <c r="G118" s="2">
        <f t="shared" si="8"/>
        <v>4.6139555630939251</v>
      </c>
      <c r="H118" s="2">
        <f t="shared" si="9"/>
        <v>7.8420296150470623E-2</v>
      </c>
    </row>
    <row r="119" spans="1:8" x14ac:dyDescent="0.3">
      <c r="A119" s="2">
        <v>23320</v>
      </c>
      <c r="B119">
        <v>7.8683300448147475E-2</v>
      </c>
      <c r="C119" s="15">
        <f t="shared" si="5"/>
        <v>0.12898901712811062</v>
      </c>
      <c r="D119" s="15">
        <f t="shared" si="6"/>
        <v>200</v>
      </c>
      <c r="E119" s="2">
        <f t="shared" si="7"/>
        <v>199.35505491435944</v>
      </c>
      <c r="F119" s="2">
        <v>5</v>
      </c>
      <c r="G119" s="2">
        <f t="shared" si="8"/>
        <v>4.3550549143594468</v>
      </c>
      <c r="H119" s="2">
        <f t="shared" si="9"/>
        <v>0.1348707566519638</v>
      </c>
    </row>
    <row r="120" spans="1:8" x14ac:dyDescent="0.3">
      <c r="A120" s="2">
        <v>23520</v>
      </c>
      <c r="B120">
        <v>7.5455678233701626E-2</v>
      </c>
      <c r="C120" s="15">
        <f t="shared" si="5"/>
        <v>0.12369783317000267</v>
      </c>
      <c r="D120" s="15">
        <f t="shared" si="6"/>
        <v>200</v>
      </c>
      <c r="E120" s="2">
        <f t="shared" si="7"/>
        <v>199.38151083414999</v>
      </c>
      <c r="F120" s="2">
        <v>5</v>
      </c>
      <c r="G120" s="2">
        <f t="shared" si="8"/>
        <v>4.3815108341499869</v>
      </c>
      <c r="H120" s="2">
        <f t="shared" si="9"/>
        <v>0.12894707089929161</v>
      </c>
    </row>
    <row r="121" spans="1:8" x14ac:dyDescent="0.3">
      <c r="A121" s="2">
        <v>23720</v>
      </c>
      <c r="B121">
        <v>6.1571416878671341E-2</v>
      </c>
      <c r="C121" s="15">
        <f t="shared" si="5"/>
        <v>0.10093674898142843</v>
      </c>
      <c r="D121" s="15">
        <f t="shared" si="6"/>
        <v>200</v>
      </c>
      <c r="E121" s="2">
        <f t="shared" si="7"/>
        <v>199.49531625509286</v>
      </c>
      <c r="F121" s="2">
        <v>5</v>
      </c>
      <c r="G121" s="2">
        <f t="shared" si="8"/>
        <v>4.4953162550928578</v>
      </c>
      <c r="H121" s="2">
        <f t="shared" si="9"/>
        <v>0.10387528198960015</v>
      </c>
    </row>
    <row r="122" spans="1:8" x14ac:dyDescent="0.3">
      <c r="A122" s="2">
        <v>23920</v>
      </c>
      <c r="B122">
        <v>4.8826775359778897E-2</v>
      </c>
      <c r="C122" s="15">
        <f t="shared" si="5"/>
        <v>8.0043894032424429E-2</v>
      </c>
      <c r="D122" s="15">
        <f t="shared" si="6"/>
        <v>200</v>
      </c>
      <c r="E122" s="2">
        <f t="shared" si="7"/>
        <v>199.59978052983789</v>
      </c>
      <c r="F122" s="2">
        <v>5</v>
      </c>
      <c r="G122" s="2">
        <f t="shared" si="8"/>
        <v>4.5997805298378776</v>
      </c>
      <c r="H122" s="2">
        <f t="shared" si="9"/>
        <v>8.1426218760873803E-2</v>
      </c>
    </row>
    <row r="123" spans="1:8" x14ac:dyDescent="0.3">
      <c r="A123" s="2">
        <v>24120</v>
      </c>
      <c r="B123">
        <v>6.6502614580129224E-2</v>
      </c>
      <c r="C123" s="15">
        <f t="shared" si="5"/>
        <v>0.10902067963955611</v>
      </c>
      <c r="D123" s="15">
        <f t="shared" si="6"/>
        <v>200</v>
      </c>
      <c r="E123" s="2">
        <f t="shared" si="7"/>
        <v>199.45489660180223</v>
      </c>
      <c r="F123" s="2">
        <v>5</v>
      </c>
      <c r="G123" s="2">
        <f t="shared" si="8"/>
        <v>4.4548966018022194</v>
      </c>
      <c r="H123" s="2">
        <f t="shared" si="9"/>
        <v>0.11270482327764542</v>
      </c>
    </row>
    <row r="124" spans="1:8" x14ac:dyDescent="0.3">
      <c r="A124" s="2">
        <v>24320</v>
      </c>
      <c r="B124">
        <v>4.7722984552847354E-2</v>
      </c>
      <c r="C124" s="15">
        <f t="shared" si="5"/>
        <v>7.8234400906307136E-2</v>
      </c>
      <c r="D124" s="15">
        <f t="shared" si="6"/>
        <v>200</v>
      </c>
      <c r="E124" s="2">
        <f t="shared" si="7"/>
        <v>199.60882799546846</v>
      </c>
      <c r="F124" s="2">
        <v>5</v>
      </c>
      <c r="G124" s="2">
        <f t="shared" si="8"/>
        <v>4.6088279954684648</v>
      </c>
      <c r="H124" s="2">
        <f t="shared" si="9"/>
        <v>7.9506543451094105E-2</v>
      </c>
    </row>
    <row r="125" spans="1:8" x14ac:dyDescent="0.3">
      <c r="A125" s="2">
        <v>24520</v>
      </c>
      <c r="B125">
        <v>6.3971795161810882E-2</v>
      </c>
      <c r="C125" s="15">
        <f t="shared" si="5"/>
        <v>0.10487179534723096</v>
      </c>
      <c r="D125" s="15">
        <f t="shared" si="6"/>
        <v>200</v>
      </c>
      <c r="E125" s="2">
        <f t="shared" si="7"/>
        <v>199.47564102326385</v>
      </c>
      <c r="F125" s="2">
        <v>5</v>
      </c>
      <c r="G125" s="2">
        <f t="shared" si="8"/>
        <v>4.4756410232638455</v>
      </c>
      <c r="H125" s="2">
        <f t="shared" si="9"/>
        <v>0.10816308773687663</v>
      </c>
    </row>
    <row r="126" spans="1:8" x14ac:dyDescent="0.3">
      <c r="A126" s="2">
        <v>24720</v>
      </c>
      <c r="B126">
        <v>7.3278290074701033E-2</v>
      </c>
      <c r="C126" s="15">
        <f t="shared" si="5"/>
        <v>0.12012834438475579</v>
      </c>
      <c r="D126" s="15">
        <f t="shared" si="6"/>
        <v>200</v>
      </c>
      <c r="E126" s="2">
        <f t="shared" si="7"/>
        <v>199.39935827807622</v>
      </c>
      <c r="F126" s="2">
        <v>5</v>
      </c>
      <c r="G126" s="2">
        <f t="shared" si="8"/>
        <v>4.399358278076221</v>
      </c>
      <c r="H126" s="2">
        <f t="shared" si="9"/>
        <v>0.12497150074830957</v>
      </c>
    </row>
    <row r="127" spans="1:8" x14ac:dyDescent="0.3">
      <c r="A127" s="2">
        <v>24920</v>
      </c>
      <c r="B127">
        <v>7.0098556685286001E-2</v>
      </c>
      <c r="C127" s="15">
        <f t="shared" si="5"/>
        <v>0.11491566669719017</v>
      </c>
      <c r="D127" s="15">
        <f t="shared" si="6"/>
        <v>200</v>
      </c>
      <c r="E127" s="2">
        <f t="shared" si="7"/>
        <v>199.42542166651404</v>
      </c>
      <c r="F127" s="2">
        <v>5</v>
      </c>
      <c r="G127" s="2">
        <f t="shared" si="8"/>
        <v>4.4254216665140493</v>
      </c>
      <c r="H127" s="2">
        <f t="shared" si="9"/>
        <v>0.11919532030503178</v>
      </c>
    </row>
    <row r="128" spans="1:8" x14ac:dyDescent="0.3">
      <c r="A128" s="2">
        <v>25120</v>
      </c>
      <c r="B128">
        <v>6.7342532589304602E-2</v>
      </c>
      <c r="C128" s="15">
        <f t="shared" si="5"/>
        <v>0.11039759440869606</v>
      </c>
      <c r="D128" s="15">
        <f t="shared" si="6"/>
        <v>200</v>
      </c>
      <c r="E128" s="2">
        <f t="shared" si="7"/>
        <v>199.44801202795651</v>
      </c>
      <c r="F128" s="2">
        <v>5</v>
      </c>
      <c r="G128" s="2">
        <f t="shared" si="8"/>
        <v>4.4480120279565192</v>
      </c>
      <c r="H128" s="2">
        <f t="shared" si="9"/>
        <v>0.11421689584605496</v>
      </c>
    </row>
    <row r="129" spans="1:8" x14ac:dyDescent="0.3">
      <c r="A129" s="2">
        <v>25320</v>
      </c>
      <c r="B129">
        <v>5.8095056347138206E-2</v>
      </c>
      <c r="C129" s="15">
        <f t="shared" si="5"/>
        <v>9.5237797290390502E-2</v>
      </c>
      <c r="D129" s="15">
        <f t="shared" si="6"/>
        <v>200</v>
      </c>
      <c r="E129" s="2">
        <f t="shared" si="7"/>
        <v>199.52381101354806</v>
      </c>
      <c r="F129" s="2">
        <v>5</v>
      </c>
      <c r="G129" s="2">
        <f t="shared" si="8"/>
        <v>4.5238110135480474</v>
      </c>
      <c r="H129" s="2">
        <f t="shared" si="9"/>
        <v>9.7699345357609477E-2</v>
      </c>
    </row>
    <row r="130" spans="1:8" x14ac:dyDescent="0.3">
      <c r="A130" s="2">
        <v>25520</v>
      </c>
      <c r="B130">
        <v>6.3338681007058667E-2</v>
      </c>
      <c r="C130" s="15">
        <f t="shared" si="5"/>
        <v>0.10383390329026011</v>
      </c>
      <c r="D130" s="15">
        <f t="shared" si="6"/>
        <v>200</v>
      </c>
      <c r="E130" s="2">
        <f t="shared" si="7"/>
        <v>199.48083048354869</v>
      </c>
      <c r="F130" s="2">
        <v>5</v>
      </c>
      <c r="G130" s="2">
        <f t="shared" si="8"/>
        <v>4.480830483548699</v>
      </c>
      <c r="H130" s="2">
        <f t="shared" si="9"/>
        <v>0.10703028475844724</v>
      </c>
    </row>
    <row r="131" spans="1:8" x14ac:dyDescent="0.3">
      <c r="A131" s="2">
        <v>25720</v>
      </c>
      <c r="B131">
        <v>7.2336371742029545E-2</v>
      </c>
      <c r="C131" s="15">
        <f t="shared" ref="C131:C194" si="10">B131/$J$27</f>
        <v>0.11858421597054024</v>
      </c>
      <c r="D131" s="15">
        <f t="shared" ref="D131:D194" si="11">$J$28</f>
        <v>200</v>
      </c>
      <c r="E131" s="2">
        <f t="shared" si="7"/>
        <v>199.40707892014728</v>
      </c>
      <c r="F131" s="2">
        <v>5</v>
      </c>
      <c r="G131" s="2">
        <f t="shared" si="8"/>
        <v>4.4070789201472991</v>
      </c>
      <c r="H131" s="2">
        <f t="shared" si="9"/>
        <v>0.12325681028093473</v>
      </c>
    </row>
    <row r="132" spans="1:8" x14ac:dyDescent="0.3">
      <c r="A132" s="2">
        <v>25920</v>
      </c>
      <c r="B132">
        <v>6.7605277077972689E-2</v>
      </c>
      <c r="C132" s="15">
        <f t="shared" si="10"/>
        <v>0.11082832307864375</v>
      </c>
      <c r="D132" s="15">
        <f t="shared" si="11"/>
        <v>200</v>
      </c>
      <c r="E132" s="2">
        <f t="shared" ref="E132:E195" si="12">D132-(F132*C132)</f>
        <v>199.44585838460679</v>
      </c>
      <c r="F132" s="2">
        <v>5</v>
      </c>
      <c r="G132" s="2">
        <f t="shared" ref="G132:G195" si="13">F132-(F132*C132)</f>
        <v>4.4458583846067814</v>
      </c>
      <c r="H132" s="2">
        <f t="shared" ref="H132:H195" si="14">LN((F132*E132)/(D132*G132))</f>
        <v>0.11469039612112039</v>
      </c>
    </row>
    <row r="133" spans="1:8" x14ac:dyDescent="0.3">
      <c r="A133" s="2">
        <v>26120</v>
      </c>
      <c r="B133">
        <v>7.7863954703773414E-2</v>
      </c>
      <c r="C133" s="15">
        <f t="shared" si="10"/>
        <v>0.1276458273832351</v>
      </c>
      <c r="D133" s="15">
        <f t="shared" si="11"/>
        <v>200</v>
      </c>
      <c r="E133" s="2">
        <f t="shared" si="12"/>
        <v>199.36177086308382</v>
      </c>
      <c r="F133" s="2">
        <v>5</v>
      </c>
      <c r="G133" s="2">
        <f t="shared" si="13"/>
        <v>4.3617708630838248</v>
      </c>
      <c r="H133" s="2">
        <f t="shared" si="14"/>
        <v>0.13336352802834353</v>
      </c>
    </row>
    <row r="134" spans="1:8" x14ac:dyDescent="0.3">
      <c r="A134" s="2">
        <v>26320</v>
      </c>
      <c r="B134">
        <v>6.0766301998005409E-2</v>
      </c>
      <c r="C134" s="15">
        <f t="shared" si="10"/>
        <v>9.9616888521320349E-2</v>
      </c>
      <c r="D134" s="15">
        <f t="shared" si="11"/>
        <v>200</v>
      </c>
      <c r="E134" s="2">
        <f t="shared" si="12"/>
        <v>199.5019155573934</v>
      </c>
      <c r="F134" s="2">
        <v>5</v>
      </c>
      <c r="G134" s="2">
        <f t="shared" si="13"/>
        <v>4.5019155573933984</v>
      </c>
      <c r="H134" s="2">
        <f t="shared" si="14"/>
        <v>0.10244139834008263</v>
      </c>
    </row>
    <row r="135" spans="1:8" x14ac:dyDescent="0.3">
      <c r="A135" s="2">
        <v>26520</v>
      </c>
      <c r="B135">
        <v>8.7671370601755505E-2</v>
      </c>
      <c r="C135" s="15">
        <f t="shared" si="10"/>
        <v>0.14372355836353362</v>
      </c>
      <c r="D135" s="15">
        <f t="shared" si="11"/>
        <v>200</v>
      </c>
      <c r="E135" s="2">
        <f t="shared" si="12"/>
        <v>199.28138220818232</v>
      </c>
      <c r="F135" s="2">
        <v>5</v>
      </c>
      <c r="G135" s="2">
        <f t="shared" si="13"/>
        <v>4.2813822081823316</v>
      </c>
      <c r="H135" s="2">
        <f t="shared" si="14"/>
        <v>0.151562449531568</v>
      </c>
    </row>
    <row r="136" spans="1:8" x14ac:dyDescent="0.3">
      <c r="A136" s="2">
        <v>26720</v>
      </c>
      <c r="B136">
        <v>8.6152025313658592E-2</v>
      </c>
      <c r="C136" s="15">
        <f t="shared" si="10"/>
        <v>0.14123282838304688</v>
      </c>
      <c r="D136" s="15">
        <f t="shared" si="11"/>
        <v>200</v>
      </c>
      <c r="E136" s="2">
        <f t="shared" si="12"/>
        <v>199.29383585808478</v>
      </c>
      <c r="F136" s="2">
        <v>5</v>
      </c>
      <c r="G136" s="2">
        <f t="shared" si="13"/>
        <v>4.2938358580847655</v>
      </c>
      <c r="H136" s="2">
        <f t="shared" si="14"/>
        <v>0.14872037081646086</v>
      </c>
    </row>
    <row r="137" spans="1:8" x14ac:dyDescent="0.3">
      <c r="A137" s="2">
        <v>26920</v>
      </c>
      <c r="B137">
        <v>7.2340418378531085E-2</v>
      </c>
      <c r="C137" s="15">
        <f t="shared" si="10"/>
        <v>0.11859084980087063</v>
      </c>
      <c r="D137" s="15">
        <f t="shared" si="11"/>
        <v>200</v>
      </c>
      <c r="E137" s="2">
        <f t="shared" si="12"/>
        <v>199.40704575099565</v>
      </c>
      <c r="F137" s="2">
        <v>5</v>
      </c>
      <c r="G137" s="2">
        <f t="shared" si="13"/>
        <v>4.4070457509956471</v>
      </c>
      <c r="H137" s="2">
        <f t="shared" si="14"/>
        <v>0.12326417030520401</v>
      </c>
    </row>
    <row r="138" spans="1:8" x14ac:dyDescent="0.3">
      <c r="A138" s="2">
        <v>27120</v>
      </c>
      <c r="B138">
        <v>5.794015300560753E-2</v>
      </c>
      <c r="C138" s="15">
        <f t="shared" si="10"/>
        <v>9.4983857386241849E-2</v>
      </c>
      <c r="D138" s="15">
        <f t="shared" si="11"/>
        <v>200</v>
      </c>
      <c r="E138" s="2">
        <f t="shared" si="12"/>
        <v>199.5250807130688</v>
      </c>
      <c r="F138" s="2">
        <v>5</v>
      </c>
      <c r="G138" s="2">
        <f t="shared" si="13"/>
        <v>4.5250807130687907</v>
      </c>
      <c r="H138" s="2">
        <f t="shared" si="14"/>
        <v>9.7425078039064195E-2</v>
      </c>
    </row>
    <row r="139" spans="1:8" x14ac:dyDescent="0.3">
      <c r="A139" s="2">
        <v>27320</v>
      </c>
      <c r="B139">
        <v>7.6210049609454503E-2</v>
      </c>
      <c r="C139" s="15">
        <f t="shared" si="10"/>
        <v>0.12493450755648279</v>
      </c>
      <c r="D139" s="15">
        <f t="shared" si="11"/>
        <v>200</v>
      </c>
      <c r="E139" s="2">
        <f t="shared" si="12"/>
        <v>199.3753274622176</v>
      </c>
      <c r="F139" s="2">
        <v>5</v>
      </c>
      <c r="G139" s="2">
        <f t="shared" si="13"/>
        <v>4.3753274622175864</v>
      </c>
      <c r="H139" s="2">
        <f t="shared" si="14"/>
        <v>0.13032829635210363</v>
      </c>
    </row>
    <row r="140" spans="1:8" x14ac:dyDescent="0.3">
      <c r="A140" s="2">
        <v>27520</v>
      </c>
      <c r="B140">
        <v>5.9015790287466507E-2</v>
      </c>
      <c r="C140" s="15">
        <f t="shared" si="10"/>
        <v>9.6747197192568052E-2</v>
      </c>
      <c r="D140" s="15">
        <f t="shared" si="11"/>
        <v>200</v>
      </c>
      <c r="E140" s="2">
        <f t="shared" si="12"/>
        <v>199.51626401403715</v>
      </c>
      <c r="F140" s="2">
        <v>5</v>
      </c>
      <c r="G140" s="2">
        <f t="shared" si="13"/>
        <v>4.5162640140371595</v>
      </c>
      <c r="H140" s="2">
        <f t="shared" si="14"/>
        <v>9.9331196272966479E-2</v>
      </c>
    </row>
    <row r="141" spans="1:8" x14ac:dyDescent="0.3">
      <c r="A141" s="2">
        <v>27720</v>
      </c>
      <c r="B141">
        <v>6.6881660678787286E-2</v>
      </c>
      <c r="C141" s="15">
        <f t="shared" si="10"/>
        <v>0.10964206668653653</v>
      </c>
      <c r="D141" s="15">
        <f t="shared" si="11"/>
        <v>200</v>
      </c>
      <c r="E141" s="2">
        <f t="shared" si="12"/>
        <v>199.45178966656732</v>
      </c>
      <c r="F141" s="2">
        <v>5</v>
      </c>
      <c r="G141" s="2">
        <f t="shared" si="13"/>
        <v>4.4517896665673176</v>
      </c>
      <c r="H141" s="2">
        <f t="shared" si="14"/>
        <v>0.11338690961495304</v>
      </c>
    </row>
    <row r="142" spans="1:8" x14ac:dyDescent="0.3">
      <c r="A142" s="2">
        <v>27920</v>
      </c>
      <c r="B142">
        <v>7.3705912753166472E-2</v>
      </c>
      <c r="C142" s="15">
        <f t="shared" si="10"/>
        <v>0.12082936516912536</v>
      </c>
      <c r="D142" s="15">
        <f t="shared" si="11"/>
        <v>200</v>
      </c>
      <c r="E142" s="2">
        <f t="shared" si="12"/>
        <v>199.39585317415438</v>
      </c>
      <c r="F142" s="2">
        <v>5</v>
      </c>
      <c r="G142" s="2">
        <f t="shared" si="13"/>
        <v>4.3958531741543734</v>
      </c>
      <c r="H142" s="2">
        <f t="shared" si="14"/>
        <v>0.12575097056907139</v>
      </c>
    </row>
    <row r="143" spans="1:8" x14ac:dyDescent="0.3">
      <c r="A143" s="2">
        <v>28120</v>
      </c>
      <c r="B143">
        <v>6.7988380931697276E-2</v>
      </c>
      <c r="C143" s="15">
        <f t="shared" si="10"/>
        <v>0.11145636218311029</v>
      </c>
      <c r="D143" s="15">
        <f t="shared" si="11"/>
        <v>200</v>
      </c>
      <c r="E143" s="2">
        <f t="shared" si="12"/>
        <v>199.44271818908445</v>
      </c>
      <c r="F143" s="2">
        <v>5</v>
      </c>
      <c r="G143" s="2">
        <f t="shared" si="13"/>
        <v>4.4427181890844487</v>
      </c>
      <c r="H143" s="2">
        <f t="shared" si="14"/>
        <v>0.11538122024340783</v>
      </c>
    </row>
    <row r="144" spans="1:8" x14ac:dyDescent="0.3">
      <c r="A144" s="2">
        <v>28320</v>
      </c>
      <c r="B144">
        <v>8.1415926227169547E-2</v>
      </c>
      <c r="C144" s="15">
        <f t="shared" si="10"/>
        <v>0.13346873151995009</v>
      </c>
      <c r="D144" s="15">
        <f t="shared" si="11"/>
        <v>200</v>
      </c>
      <c r="E144" s="2">
        <f t="shared" si="12"/>
        <v>199.33265634240024</v>
      </c>
      <c r="F144" s="2">
        <v>5</v>
      </c>
      <c r="G144" s="2">
        <f t="shared" si="13"/>
        <v>4.3326563424002495</v>
      </c>
      <c r="H144" s="2">
        <f t="shared" si="14"/>
        <v>0.13991478697564375</v>
      </c>
    </row>
    <row r="145" spans="1:8" x14ac:dyDescent="0.3">
      <c r="A145" s="2">
        <v>28520</v>
      </c>
      <c r="B145">
        <v>0.104612965547504</v>
      </c>
      <c r="C145" s="15">
        <f t="shared" si="10"/>
        <v>0.17149666483197379</v>
      </c>
      <c r="D145" s="15">
        <f t="shared" si="11"/>
        <v>200</v>
      </c>
      <c r="E145" s="2">
        <f t="shared" si="12"/>
        <v>199.14251667584014</v>
      </c>
      <c r="F145" s="2">
        <v>5</v>
      </c>
      <c r="G145" s="2">
        <f t="shared" si="13"/>
        <v>4.1425166758401311</v>
      </c>
      <c r="H145" s="2">
        <f t="shared" si="14"/>
        <v>0.18383778262725056</v>
      </c>
    </row>
    <row r="146" spans="1:8" x14ac:dyDescent="0.3">
      <c r="A146" s="2">
        <v>28720</v>
      </c>
      <c r="B146">
        <v>6.8439806749601484E-2</v>
      </c>
      <c r="C146" s="15">
        <f t="shared" si="10"/>
        <v>0.11219640450754342</v>
      </c>
      <c r="D146" s="15">
        <f t="shared" si="11"/>
        <v>200</v>
      </c>
      <c r="E146" s="2">
        <f t="shared" si="12"/>
        <v>199.43901797746227</v>
      </c>
      <c r="F146" s="2">
        <v>5</v>
      </c>
      <c r="G146" s="2">
        <f t="shared" si="13"/>
        <v>4.4390179774622833</v>
      </c>
      <c r="H146" s="2">
        <f t="shared" si="14"/>
        <v>0.1161958854558096</v>
      </c>
    </row>
    <row r="147" spans="1:8" x14ac:dyDescent="0.3">
      <c r="A147" s="2">
        <v>28920</v>
      </c>
      <c r="B147">
        <v>7.2659037426113182E-2</v>
      </c>
      <c r="C147" s="15">
        <f t="shared" si="10"/>
        <v>0.11911317610838226</v>
      </c>
      <c r="D147" s="15">
        <f t="shared" si="11"/>
        <v>200</v>
      </c>
      <c r="E147" s="2">
        <f t="shared" si="12"/>
        <v>199.4044341194581</v>
      </c>
      <c r="F147" s="2">
        <v>5</v>
      </c>
      <c r="G147" s="2">
        <f t="shared" si="13"/>
        <v>4.4044341194580889</v>
      </c>
      <c r="H147" s="2">
        <f t="shared" si="14"/>
        <v>0.12384385257286346</v>
      </c>
    </row>
    <row r="148" spans="1:8" x14ac:dyDescent="0.3">
      <c r="A148" s="2">
        <v>29120</v>
      </c>
      <c r="B148">
        <v>7.3159507993029282E-2</v>
      </c>
      <c r="C148" s="15">
        <f t="shared" si="10"/>
        <v>0.11993361966070375</v>
      </c>
      <c r="D148" s="15">
        <f t="shared" si="11"/>
        <v>200</v>
      </c>
      <c r="E148" s="2">
        <f t="shared" si="12"/>
        <v>199.40033190169649</v>
      </c>
      <c r="F148" s="2">
        <v>5</v>
      </c>
      <c r="G148" s="2">
        <f t="shared" si="13"/>
        <v>4.4003319016964815</v>
      </c>
      <c r="H148" s="2">
        <f t="shared" si="14"/>
        <v>0.12475509763130918</v>
      </c>
    </row>
    <row r="149" spans="1:8" x14ac:dyDescent="0.3">
      <c r="A149" s="2">
        <v>29320</v>
      </c>
      <c r="B149">
        <v>8.6976471619352763E-2</v>
      </c>
      <c r="C149" s="15">
        <f t="shared" si="10"/>
        <v>0.14258437970385698</v>
      </c>
      <c r="D149" s="15">
        <f t="shared" si="11"/>
        <v>200</v>
      </c>
      <c r="E149" s="2">
        <f t="shared" si="12"/>
        <v>199.28707810148072</v>
      </c>
      <c r="F149" s="2">
        <v>5</v>
      </c>
      <c r="G149" s="2">
        <f t="shared" si="13"/>
        <v>4.2870781014807147</v>
      </c>
      <c r="H149" s="2">
        <f t="shared" si="14"/>
        <v>0.15026152891951466</v>
      </c>
    </row>
    <row r="150" spans="1:8" x14ac:dyDescent="0.3">
      <c r="A150" s="2">
        <v>29520</v>
      </c>
      <c r="B150">
        <v>7.9802897825108091E-2</v>
      </c>
      <c r="C150" s="15">
        <f t="shared" si="10"/>
        <v>0.13082442266411162</v>
      </c>
      <c r="D150" s="15">
        <f t="shared" si="11"/>
        <v>200</v>
      </c>
      <c r="E150" s="2">
        <f t="shared" si="12"/>
        <v>199.34587788667943</v>
      </c>
      <c r="F150" s="2">
        <v>5</v>
      </c>
      <c r="G150" s="2">
        <f t="shared" si="13"/>
        <v>4.3458778866794416</v>
      </c>
      <c r="H150" s="2">
        <f t="shared" si="14"/>
        <v>0.13693415815563273</v>
      </c>
    </row>
    <row r="151" spans="1:8" x14ac:dyDescent="0.3">
      <c r="A151" s="2">
        <v>29720</v>
      </c>
      <c r="B151">
        <v>7.972883245485328E-2</v>
      </c>
      <c r="C151" s="15">
        <f t="shared" si="10"/>
        <v>0.13070300402434964</v>
      </c>
      <c r="D151" s="15">
        <f t="shared" si="11"/>
        <v>200</v>
      </c>
      <c r="E151" s="2">
        <f t="shared" si="12"/>
        <v>199.34648497987826</v>
      </c>
      <c r="F151" s="2">
        <v>5</v>
      </c>
      <c r="G151" s="2">
        <f t="shared" si="13"/>
        <v>4.3464849798782517</v>
      </c>
      <c r="H151" s="2">
        <f t="shared" si="14"/>
        <v>0.13679751930302095</v>
      </c>
    </row>
    <row r="152" spans="1:8" x14ac:dyDescent="0.3">
      <c r="A152" s="2">
        <v>29920</v>
      </c>
      <c r="B152">
        <v>7.4247194190800045E-2</v>
      </c>
      <c r="C152" s="15">
        <f t="shared" si="10"/>
        <v>0.12171671178819679</v>
      </c>
      <c r="D152" s="15">
        <f t="shared" si="11"/>
        <v>200</v>
      </c>
      <c r="E152" s="2">
        <f t="shared" si="12"/>
        <v>199.39141644105902</v>
      </c>
      <c r="F152" s="2">
        <v>5</v>
      </c>
      <c r="G152" s="2">
        <f t="shared" si="13"/>
        <v>4.3914164410590164</v>
      </c>
      <c r="H152" s="2">
        <f t="shared" si="14"/>
        <v>0.12673852878366579</v>
      </c>
    </row>
    <row r="153" spans="1:8" x14ac:dyDescent="0.3">
      <c r="A153" s="2">
        <v>30120</v>
      </c>
      <c r="B153">
        <v>5.7319653781604342E-2</v>
      </c>
      <c r="C153" s="15">
        <f t="shared" si="10"/>
        <v>9.3966645543613683E-2</v>
      </c>
      <c r="D153" s="15">
        <f t="shared" si="11"/>
        <v>200</v>
      </c>
      <c r="E153" s="2">
        <f t="shared" si="12"/>
        <v>199.53016677228194</v>
      </c>
      <c r="F153" s="2">
        <v>5</v>
      </c>
      <c r="G153" s="2">
        <f t="shared" si="13"/>
        <v>4.5301667722819312</v>
      </c>
      <c r="H153" s="2">
        <f t="shared" si="14"/>
        <v>9.6327228785195257E-2</v>
      </c>
    </row>
    <row r="154" spans="1:8" x14ac:dyDescent="0.3">
      <c r="A154" s="2">
        <v>30320</v>
      </c>
      <c r="B154">
        <v>6.0256487872969174E-2</v>
      </c>
      <c r="C154" s="15">
        <f t="shared" si="10"/>
        <v>9.8781127660605206E-2</v>
      </c>
      <c r="D154" s="15">
        <f t="shared" si="11"/>
        <v>200</v>
      </c>
      <c r="E154" s="2">
        <f t="shared" si="12"/>
        <v>199.50609436169697</v>
      </c>
      <c r="F154" s="2">
        <v>5</v>
      </c>
      <c r="G154" s="2">
        <f t="shared" si="13"/>
        <v>4.5060943616969737</v>
      </c>
      <c r="H154" s="2">
        <f t="shared" si="14"/>
        <v>0.10153454679334037</v>
      </c>
    </row>
    <row r="155" spans="1:8" x14ac:dyDescent="0.3">
      <c r="A155" s="2">
        <v>30520</v>
      </c>
      <c r="B155">
        <v>7.7124177811789943E-2</v>
      </c>
      <c r="C155" s="15">
        <f t="shared" si="10"/>
        <v>0.12643307837998352</v>
      </c>
      <c r="D155" s="15">
        <f t="shared" si="11"/>
        <v>200</v>
      </c>
      <c r="E155" s="2">
        <f t="shared" si="12"/>
        <v>199.36783460810008</v>
      </c>
      <c r="F155" s="2">
        <v>5</v>
      </c>
      <c r="G155" s="2">
        <f t="shared" si="13"/>
        <v>4.3678346081000825</v>
      </c>
      <c r="H155" s="2">
        <f t="shared" si="14"/>
        <v>0.13200470622984831</v>
      </c>
    </row>
    <row r="156" spans="1:8" x14ac:dyDescent="0.3">
      <c r="A156" s="2">
        <v>30720</v>
      </c>
      <c r="B156">
        <v>7.3743376381344858E-2</v>
      </c>
      <c r="C156" s="15">
        <f t="shared" si="10"/>
        <v>0.12089078095302436</v>
      </c>
      <c r="D156" s="15">
        <f t="shared" si="11"/>
        <v>200</v>
      </c>
      <c r="E156" s="2">
        <f t="shared" si="12"/>
        <v>199.39554609523489</v>
      </c>
      <c r="F156" s="2">
        <v>5</v>
      </c>
      <c r="G156" s="2">
        <f t="shared" si="13"/>
        <v>4.3955460952348782</v>
      </c>
      <c r="H156" s="2">
        <f t="shared" si="14"/>
        <v>0.12581928946180365</v>
      </c>
    </row>
    <row r="157" spans="1:8" x14ac:dyDescent="0.3">
      <c r="A157" s="2">
        <v>30920</v>
      </c>
      <c r="B157">
        <v>8.6644301476628202E-2</v>
      </c>
      <c r="C157" s="15">
        <f t="shared" si="10"/>
        <v>0.14203983848627574</v>
      </c>
      <c r="D157" s="15">
        <f t="shared" si="11"/>
        <v>200</v>
      </c>
      <c r="E157" s="2">
        <f t="shared" si="12"/>
        <v>199.28980080756861</v>
      </c>
      <c r="F157" s="2">
        <v>5</v>
      </c>
      <c r="G157" s="2">
        <f t="shared" si="13"/>
        <v>4.2898008075686214</v>
      </c>
      <c r="H157" s="2">
        <f t="shared" si="14"/>
        <v>0.14964029666065465</v>
      </c>
    </row>
    <row r="158" spans="1:8" x14ac:dyDescent="0.3">
      <c r="A158" s="2">
        <v>31120</v>
      </c>
      <c r="B158">
        <v>8.2927823069498433E-2</v>
      </c>
      <c r="C158" s="15">
        <f t="shared" si="10"/>
        <v>0.13594725093360399</v>
      </c>
      <c r="D158" s="15">
        <f t="shared" si="11"/>
        <v>200</v>
      </c>
      <c r="E158" s="2">
        <f t="shared" si="12"/>
        <v>199.32026374533197</v>
      </c>
      <c r="F158" s="2">
        <v>5</v>
      </c>
      <c r="G158" s="2">
        <f t="shared" si="13"/>
        <v>4.3202637453319799</v>
      </c>
      <c r="H158" s="2">
        <f t="shared" si="14"/>
        <v>0.14271698997142684</v>
      </c>
    </row>
    <row r="159" spans="1:8" x14ac:dyDescent="0.3">
      <c r="A159" s="2">
        <v>31320</v>
      </c>
      <c r="B159">
        <v>8.587454654459363E-2</v>
      </c>
      <c r="C159" s="15">
        <f t="shared" si="10"/>
        <v>0.14077794515507153</v>
      </c>
      <c r="D159" s="15">
        <f t="shared" si="11"/>
        <v>200</v>
      </c>
      <c r="E159" s="2">
        <f t="shared" si="12"/>
        <v>199.29611027422465</v>
      </c>
      <c r="F159" s="2">
        <v>5</v>
      </c>
      <c r="G159" s="2">
        <f t="shared" si="13"/>
        <v>4.2961102742246426</v>
      </c>
      <c r="H159" s="2">
        <f t="shared" si="14"/>
        <v>0.14820223005237088</v>
      </c>
    </row>
    <row r="160" spans="1:8" x14ac:dyDescent="0.3">
      <c r="A160" s="2">
        <v>31520</v>
      </c>
      <c r="B160">
        <v>8.4079063098325538E-2</v>
      </c>
      <c r="C160" s="15">
        <f t="shared" si="10"/>
        <v>0.13783452966938614</v>
      </c>
      <c r="D160" s="15">
        <f t="shared" si="11"/>
        <v>200</v>
      </c>
      <c r="E160" s="2">
        <f t="shared" si="12"/>
        <v>199.31082735165307</v>
      </c>
      <c r="F160" s="2">
        <v>5</v>
      </c>
      <c r="G160" s="2">
        <f t="shared" si="13"/>
        <v>4.3108273516530691</v>
      </c>
      <c r="H160" s="2">
        <f t="shared" si="14"/>
        <v>0.14485625189768397</v>
      </c>
    </row>
    <row r="161" spans="1:8" x14ac:dyDescent="0.3">
      <c r="A161" s="2">
        <v>31720</v>
      </c>
      <c r="B161">
        <v>8.6625791431184929E-2</v>
      </c>
      <c r="C161" s="15">
        <f t="shared" si="10"/>
        <v>0.1420094941494835</v>
      </c>
      <c r="D161" s="15">
        <f t="shared" si="11"/>
        <v>200</v>
      </c>
      <c r="E161" s="2">
        <f t="shared" si="12"/>
        <v>199.28995252925259</v>
      </c>
      <c r="F161" s="2">
        <v>5</v>
      </c>
      <c r="G161" s="2">
        <f t="shared" si="13"/>
        <v>4.2899525292525826</v>
      </c>
      <c r="H161" s="2">
        <f t="shared" si="14"/>
        <v>0.14960569059553522</v>
      </c>
    </row>
    <row r="162" spans="1:8" x14ac:dyDescent="0.3">
      <c r="A162" s="2">
        <v>31920</v>
      </c>
      <c r="B162">
        <v>8.7089373788243551E-2</v>
      </c>
      <c r="C162" s="15">
        <f t="shared" si="10"/>
        <v>0.14276946522662878</v>
      </c>
      <c r="D162" s="15">
        <f t="shared" si="11"/>
        <v>200</v>
      </c>
      <c r="E162" s="2">
        <f t="shared" si="12"/>
        <v>199.28615267386687</v>
      </c>
      <c r="F162" s="2">
        <v>5</v>
      </c>
      <c r="G162" s="2">
        <f t="shared" si="13"/>
        <v>4.2861526738668561</v>
      </c>
      <c r="H162" s="2">
        <f t="shared" si="14"/>
        <v>0.1504727729365265</v>
      </c>
    </row>
    <row r="163" spans="1:8" x14ac:dyDescent="0.3">
      <c r="A163" s="2">
        <v>32120</v>
      </c>
      <c r="B163">
        <v>0.10118041439727898</v>
      </c>
      <c r="C163" s="15">
        <f t="shared" si="10"/>
        <v>0.165869531798818</v>
      </c>
      <c r="D163" s="15">
        <f t="shared" si="11"/>
        <v>200</v>
      </c>
      <c r="E163" s="2">
        <f t="shared" si="12"/>
        <v>199.1706523410059</v>
      </c>
      <c r="F163" s="2">
        <v>5</v>
      </c>
      <c r="G163" s="2">
        <f t="shared" si="13"/>
        <v>4.1706523410059102</v>
      </c>
      <c r="H163" s="2">
        <f t="shared" si="14"/>
        <v>0.17721009230956036</v>
      </c>
    </row>
    <row r="164" spans="1:8" x14ac:dyDescent="0.3">
      <c r="A164" s="2">
        <v>32320</v>
      </c>
      <c r="B164">
        <v>8.9140948629145442E-2</v>
      </c>
      <c r="C164" s="15">
        <f t="shared" si="10"/>
        <v>0.14613270267073022</v>
      </c>
      <c r="D164" s="15">
        <f t="shared" si="11"/>
        <v>200</v>
      </c>
      <c r="E164" s="2">
        <f t="shared" si="12"/>
        <v>199.26933648664635</v>
      </c>
      <c r="F164" s="2">
        <v>5</v>
      </c>
      <c r="G164" s="2">
        <f t="shared" si="13"/>
        <v>4.269336486646349</v>
      </c>
      <c r="H164" s="2">
        <f t="shared" si="14"/>
        <v>0.15431947958261921</v>
      </c>
    </row>
    <row r="165" spans="1:8" x14ac:dyDescent="0.3">
      <c r="A165" s="2">
        <v>32520</v>
      </c>
      <c r="B165">
        <v>9.5834907060188268E-2</v>
      </c>
      <c r="C165" s="15">
        <f t="shared" si="10"/>
        <v>0.15710640501670209</v>
      </c>
      <c r="D165" s="15">
        <f t="shared" si="11"/>
        <v>200</v>
      </c>
      <c r="E165" s="2">
        <f t="shared" si="12"/>
        <v>199.21446797491649</v>
      </c>
      <c r="F165" s="2">
        <v>5</v>
      </c>
      <c r="G165" s="2">
        <f t="shared" si="13"/>
        <v>4.2144679749164897</v>
      </c>
      <c r="H165" s="2">
        <f t="shared" si="14"/>
        <v>0.16697915715471978</v>
      </c>
    </row>
    <row r="166" spans="1:8" x14ac:dyDescent="0.3">
      <c r="A166" s="2">
        <v>32720</v>
      </c>
      <c r="B166">
        <v>8.1333716598366634E-2</v>
      </c>
      <c r="C166" s="15">
        <f t="shared" si="10"/>
        <v>0.13333396163666661</v>
      </c>
      <c r="D166" s="15">
        <f t="shared" si="11"/>
        <v>200</v>
      </c>
      <c r="E166" s="2">
        <f t="shared" si="12"/>
        <v>199.33333019181666</v>
      </c>
      <c r="F166" s="2">
        <v>5</v>
      </c>
      <c r="G166" s="2">
        <f t="shared" si="13"/>
        <v>4.3333301918166667</v>
      </c>
      <c r="H166" s="2">
        <f t="shared" si="14"/>
        <v>0.13976265158068896</v>
      </c>
    </row>
    <row r="167" spans="1:8" x14ac:dyDescent="0.3">
      <c r="A167" s="2">
        <v>32920</v>
      </c>
      <c r="B167">
        <v>7.8930167130691203E-2</v>
      </c>
      <c r="C167" s="15">
        <f t="shared" si="10"/>
        <v>0.1293937166076905</v>
      </c>
      <c r="D167" s="15">
        <f t="shared" si="11"/>
        <v>200</v>
      </c>
      <c r="E167" s="2">
        <f t="shared" si="12"/>
        <v>199.35303141696156</v>
      </c>
      <c r="F167" s="2">
        <v>5</v>
      </c>
      <c r="G167" s="2">
        <f t="shared" si="13"/>
        <v>4.3530314169615476</v>
      </c>
      <c r="H167" s="2">
        <f t="shared" si="14"/>
        <v>0.1353253462470923</v>
      </c>
    </row>
    <row r="168" spans="1:8" x14ac:dyDescent="0.3">
      <c r="A168" s="2">
        <v>33120</v>
      </c>
      <c r="B168">
        <v>8.9962323823963547E-2</v>
      </c>
      <c r="C168" s="15">
        <f t="shared" si="10"/>
        <v>0.1474792193835468</v>
      </c>
      <c r="D168" s="15">
        <f t="shared" si="11"/>
        <v>200</v>
      </c>
      <c r="E168" s="2">
        <f t="shared" si="12"/>
        <v>199.26260390308227</v>
      </c>
      <c r="F168" s="2">
        <v>5</v>
      </c>
      <c r="G168" s="2">
        <f t="shared" si="13"/>
        <v>4.2626039030822662</v>
      </c>
      <c r="H168" s="2">
        <f t="shared" si="14"/>
        <v>0.15586389988168303</v>
      </c>
    </row>
    <row r="169" spans="1:8" x14ac:dyDescent="0.3">
      <c r="A169" s="2">
        <v>33320</v>
      </c>
      <c r="B169">
        <v>6.8252496409789476E-2</v>
      </c>
      <c r="C169" s="15">
        <f t="shared" si="10"/>
        <v>0.11188933837670406</v>
      </c>
      <c r="D169" s="15">
        <f t="shared" si="11"/>
        <v>200</v>
      </c>
      <c r="E169" s="2">
        <f t="shared" si="12"/>
        <v>199.44055330811648</v>
      </c>
      <c r="F169" s="2">
        <v>5</v>
      </c>
      <c r="G169" s="2">
        <f t="shared" si="13"/>
        <v>4.4405533081164794</v>
      </c>
      <c r="H169" s="2">
        <f t="shared" si="14"/>
        <v>0.11585777178117367</v>
      </c>
    </row>
    <row r="170" spans="1:8" x14ac:dyDescent="0.3">
      <c r="A170" s="2">
        <v>33520</v>
      </c>
      <c r="B170">
        <v>9.1435886235135946E-2</v>
      </c>
      <c r="C170" s="15">
        <f t="shared" si="10"/>
        <v>0.14989489546743598</v>
      </c>
      <c r="D170" s="15">
        <f t="shared" si="11"/>
        <v>200</v>
      </c>
      <c r="E170" s="2">
        <f t="shared" si="12"/>
        <v>199.25052552266283</v>
      </c>
      <c r="F170" s="2">
        <v>5</v>
      </c>
      <c r="G170" s="2">
        <f t="shared" si="13"/>
        <v>4.2505255226628202</v>
      </c>
      <c r="H170" s="2">
        <f t="shared" si="14"/>
        <v>0.15864087337361343</v>
      </c>
    </row>
    <row r="171" spans="1:8" x14ac:dyDescent="0.3">
      <c r="A171" s="2">
        <v>33720</v>
      </c>
      <c r="B171">
        <v>8.3177679692851073E-2</v>
      </c>
      <c r="C171" s="15">
        <f t="shared" si="10"/>
        <v>0.13635685195549357</v>
      </c>
      <c r="D171" s="15">
        <f t="shared" si="11"/>
        <v>200</v>
      </c>
      <c r="E171" s="2">
        <f t="shared" si="12"/>
        <v>199.31821574022254</v>
      </c>
      <c r="F171" s="2">
        <v>5</v>
      </c>
      <c r="G171" s="2">
        <f t="shared" si="13"/>
        <v>4.3182157402225325</v>
      </c>
      <c r="H171" s="2">
        <f t="shared" si="14"/>
        <v>0.14318087368256399</v>
      </c>
    </row>
    <row r="172" spans="1:8" x14ac:dyDescent="0.3">
      <c r="A172" s="2">
        <v>33920</v>
      </c>
      <c r="B172">
        <v>7.3964536433871145E-2</v>
      </c>
      <c r="C172" s="15">
        <f t="shared" si="10"/>
        <v>0.1212533384161822</v>
      </c>
      <c r="D172" s="15">
        <f t="shared" si="11"/>
        <v>200</v>
      </c>
      <c r="E172" s="2">
        <f t="shared" si="12"/>
        <v>199.39373330791909</v>
      </c>
      <c r="F172" s="2">
        <v>5</v>
      </c>
      <c r="G172" s="2">
        <f t="shared" si="13"/>
        <v>4.3937333079190886</v>
      </c>
      <c r="H172" s="2">
        <f t="shared" si="14"/>
        <v>0.12622269765781471</v>
      </c>
    </row>
    <row r="173" spans="1:8" x14ac:dyDescent="0.3">
      <c r="A173" s="2">
        <v>34120</v>
      </c>
      <c r="B173">
        <v>9.9057954992272143E-2</v>
      </c>
      <c r="C173" s="15">
        <f t="shared" si="10"/>
        <v>0.16239009015126582</v>
      </c>
      <c r="D173" s="15">
        <f t="shared" si="11"/>
        <v>200</v>
      </c>
      <c r="E173" s="2">
        <f t="shared" si="12"/>
        <v>199.18804954924366</v>
      </c>
      <c r="F173" s="2">
        <v>5</v>
      </c>
      <c r="G173" s="2">
        <f t="shared" si="13"/>
        <v>4.1880495492436705</v>
      </c>
      <c r="H173" s="2">
        <f t="shared" si="14"/>
        <v>0.17313477283346276</v>
      </c>
    </row>
    <row r="174" spans="1:8" x14ac:dyDescent="0.3">
      <c r="A174" s="2">
        <v>34320</v>
      </c>
      <c r="B174">
        <v>8.8841077919807429E-2</v>
      </c>
      <c r="C174" s="15">
        <f t="shared" si="10"/>
        <v>0.14564111134394661</v>
      </c>
      <c r="D174" s="15">
        <f t="shared" si="11"/>
        <v>200</v>
      </c>
      <c r="E174" s="2">
        <f t="shared" si="12"/>
        <v>199.27179444328027</v>
      </c>
      <c r="F174" s="2">
        <v>5</v>
      </c>
      <c r="G174" s="2">
        <f t="shared" si="13"/>
        <v>4.2717944432802666</v>
      </c>
      <c r="H174" s="2">
        <f t="shared" si="14"/>
        <v>0.15375625668442411</v>
      </c>
    </row>
    <row r="175" spans="1:8" x14ac:dyDescent="0.3">
      <c r="A175" s="2">
        <v>34520</v>
      </c>
      <c r="B175">
        <v>0.10511229679004751</v>
      </c>
      <c r="C175" s="15">
        <f t="shared" si="10"/>
        <v>0.17231524063942213</v>
      </c>
      <c r="D175" s="15">
        <f t="shared" si="11"/>
        <v>200</v>
      </c>
      <c r="E175" s="2">
        <f t="shared" si="12"/>
        <v>199.1384237968029</v>
      </c>
      <c r="F175" s="2">
        <v>5</v>
      </c>
      <c r="G175" s="2">
        <f t="shared" si="13"/>
        <v>4.138423796802889</v>
      </c>
      <c r="H175" s="2">
        <f t="shared" si="14"/>
        <v>0.18480573583100127</v>
      </c>
    </row>
    <row r="176" spans="1:8" x14ac:dyDescent="0.3">
      <c r="A176" s="2">
        <v>34720</v>
      </c>
      <c r="B176">
        <v>9.1345418105847329E-2</v>
      </c>
      <c r="C176" s="15">
        <f t="shared" si="10"/>
        <v>0.14974658705876612</v>
      </c>
      <c r="D176" s="15">
        <f t="shared" si="11"/>
        <v>200</v>
      </c>
      <c r="E176" s="2">
        <f t="shared" si="12"/>
        <v>199.25126706470616</v>
      </c>
      <c r="F176" s="2">
        <v>5</v>
      </c>
      <c r="G176" s="2">
        <f t="shared" si="13"/>
        <v>4.2512670647061697</v>
      </c>
      <c r="H176" s="2">
        <f t="shared" si="14"/>
        <v>0.15847015133099668</v>
      </c>
    </row>
    <row r="177" spans="1:8" x14ac:dyDescent="0.3">
      <c r="A177" s="2">
        <v>34920</v>
      </c>
      <c r="B177">
        <v>7.9195945743330387E-2</v>
      </c>
      <c r="C177" s="15">
        <f t="shared" si="10"/>
        <v>0.12982941925136129</v>
      </c>
      <c r="D177" s="15">
        <f t="shared" si="11"/>
        <v>200</v>
      </c>
      <c r="E177" s="2">
        <f t="shared" si="12"/>
        <v>199.3508529037432</v>
      </c>
      <c r="F177" s="2">
        <v>5</v>
      </c>
      <c r="G177" s="2">
        <f t="shared" si="13"/>
        <v>4.3508529037431938</v>
      </c>
      <c r="H177" s="2">
        <f t="shared" si="14"/>
        <v>0.13581500242043001</v>
      </c>
    </row>
    <row r="178" spans="1:8" x14ac:dyDescent="0.3">
      <c r="A178" s="2">
        <v>35120</v>
      </c>
      <c r="B178">
        <v>0.10203897984790421</v>
      </c>
      <c r="C178" s="15">
        <f t="shared" si="10"/>
        <v>0.16727701614410526</v>
      </c>
      <c r="D178" s="15">
        <f t="shared" si="11"/>
        <v>200</v>
      </c>
      <c r="E178" s="2">
        <f t="shared" si="12"/>
        <v>199.16361491927947</v>
      </c>
      <c r="F178" s="2">
        <v>5</v>
      </c>
      <c r="G178" s="2">
        <f t="shared" si="13"/>
        <v>4.1636149192794738</v>
      </c>
      <c r="H178" s="2">
        <f t="shared" si="14"/>
        <v>0.17886355040809149</v>
      </c>
    </row>
    <row r="179" spans="1:8" x14ac:dyDescent="0.3">
      <c r="A179" s="2">
        <v>35320</v>
      </c>
      <c r="B179">
        <v>8.9256212940042975E-2</v>
      </c>
      <c r="C179" s="15">
        <f t="shared" si="10"/>
        <v>0.1463216605574475</v>
      </c>
      <c r="D179" s="15">
        <f t="shared" si="11"/>
        <v>200</v>
      </c>
      <c r="E179" s="2">
        <f t="shared" si="12"/>
        <v>199.26839169721276</v>
      </c>
      <c r="F179" s="2">
        <v>5</v>
      </c>
      <c r="G179" s="2">
        <f t="shared" si="13"/>
        <v>4.2683916972127625</v>
      </c>
      <c r="H179" s="2">
        <f t="shared" si="14"/>
        <v>0.15453605934214892</v>
      </c>
    </row>
    <row r="180" spans="1:8" x14ac:dyDescent="0.3">
      <c r="A180" s="2">
        <v>35520</v>
      </c>
      <c r="B180">
        <v>7.2977672763229459E-2</v>
      </c>
      <c r="C180" s="15">
        <f t="shared" si="10"/>
        <v>0.1196355291200483</v>
      </c>
      <c r="D180" s="15">
        <f t="shared" si="11"/>
        <v>200</v>
      </c>
      <c r="E180" s="2">
        <f t="shared" si="12"/>
        <v>199.40182235439977</v>
      </c>
      <c r="F180" s="2">
        <v>5</v>
      </c>
      <c r="G180" s="2">
        <f t="shared" si="13"/>
        <v>4.4018223543997586</v>
      </c>
      <c r="H180" s="2">
        <f t="shared" si="14"/>
        <v>0.12442391592822326</v>
      </c>
    </row>
    <row r="181" spans="1:8" x14ac:dyDescent="0.3">
      <c r="A181" s="2">
        <v>35720</v>
      </c>
      <c r="B181">
        <v>9.723415095304086E-2</v>
      </c>
      <c r="C181" s="15">
        <f t="shared" si="10"/>
        <v>0.15940024746400142</v>
      </c>
      <c r="D181" s="15">
        <f t="shared" si="11"/>
        <v>200</v>
      </c>
      <c r="E181" s="2">
        <f t="shared" si="12"/>
        <v>199.20299876267998</v>
      </c>
      <c r="F181" s="2">
        <v>5</v>
      </c>
      <c r="G181" s="2">
        <f t="shared" si="13"/>
        <v>4.202998762679993</v>
      </c>
      <c r="H181" s="2">
        <f t="shared" si="14"/>
        <v>0.16964668331955565</v>
      </c>
    </row>
    <row r="182" spans="1:8" x14ac:dyDescent="0.3">
      <c r="A182" s="2">
        <v>35920</v>
      </c>
      <c r="B182">
        <v>8.8596098416282382E-2</v>
      </c>
      <c r="C182" s="15">
        <f t="shared" si="10"/>
        <v>0.14523950560046292</v>
      </c>
      <c r="D182" s="15">
        <f t="shared" si="11"/>
        <v>200</v>
      </c>
      <c r="E182" s="2">
        <f t="shared" si="12"/>
        <v>199.2738024719977</v>
      </c>
      <c r="F182" s="2">
        <v>5</v>
      </c>
      <c r="G182" s="2">
        <f t="shared" si="13"/>
        <v>4.2738024719976853</v>
      </c>
      <c r="H182" s="2">
        <f t="shared" si="14"/>
        <v>0.15329637712032831</v>
      </c>
    </row>
    <row r="183" spans="1:8" x14ac:dyDescent="0.3">
      <c r="A183" s="2">
        <v>36120</v>
      </c>
      <c r="B183">
        <v>9.6197800840128536E-2</v>
      </c>
      <c r="C183" s="15">
        <f t="shared" si="10"/>
        <v>0.15770131285266972</v>
      </c>
      <c r="D183" s="15">
        <f t="shared" si="11"/>
        <v>200</v>
      </c>
      <c r="E183" s="2">
        <f t="shared" si="12"/>
        <v>199.21149343573666</v>
      </c>
      <c r="F183" s="2">
        <v>5</v>
      </c>
      <c r="G183" s="2">
        <f t="shared" si="13"/>
        <v>4.2114934357366511</v>
      </c>
      <c r="H183" s="2">
        <f t="shared" si="14"/>
        <v>0.16767026722270351</v>
      </c>
    </row>
    <row r="184" spans="1:8" x14ac:dyDescent="0.3">
      <c r="A184" s="2">
        <v>36320</v>
      </c>
      <c r="B184">
        <v>9.5831240917804331E-2</v>
      </c>
      <c r="C184" s="15">
        <f t="shared" si="10"/>
        <v>0.15710039494722022</v>
      </c>
      <c r="D184" s="15">
        <f t="shared" si="11"/>
        <v>200</v>
      </c>
      <c r="E184" s="2">
        <f t="shared" si="12"/>
        <v>199.21449802526391</v>
      </c>
      <c r="F184" s="2">
        <v>5</v>
      </c>
      <c r="G184" s="2">
        <f t="shared" si="13"/>
        <v>4.2144980252638984</v>
      </c>
      <c r="H184" s="2">
        <f t="shared" si="14"/>
        <v>0.16697217774179249</v>
      </c>
    </row>
    <row r="185" spans="1:8" x14ac:dyDescent="0.3">
      <c r="A185" s="2">
        <v>36520</v>
      </c>
      <c r="B185">
        <v>0.10871149302589581</v>
      </c>
      <c r="C185" s="15">
        <f t="shared" si="10"/>
        <v>0.17821556233753411</v>
      </c>
      <c r="D185" s="15">
        <f t="shared" si="11"/>
        <v>200</v>
      </c>
      <c r="E185" s="2">
        <f t="shared" si="12"/>
        <v>199.10892218831233</v>
      </c>
      <c r="F185" s="2">
        <v>5</v>
      </c>
      <c r="G185" s="2">
        <f t="shared" si="13"/>
        <v>4.108922188312329</v>
      </c>
      <c r="H185" s="2">
        <f t="shared" si="14"/>
        <v>0.19181181572006714</v>
      </c>
    </row>
    <row r="186" spans="1:8" x14ac:dyDescent="0.3">
      <c r="A186" s="2">
        <v>36720</v>
      </c>
      <c r="B186">
        <v>0.10024901238862458</v>
      </c>
      <c r="C186" s="15">
        <f t="shared" si="10"/>
        <v>0.16434264326004028</v>
      </c>
      <c r="D186" s="15">
        <f t="shared" si="11"/>
        <v>200</v>
      </c>
      <c r="E186" s="2">
        <f t="shared" si="12"/>
        <v>199.1782867836998</v>
      </c>
      <c r="F186" s="2">
        <v>5</v>
      </c>
      <c r="G186" s="2">
        <f t="shared" si="13"/>
        <v>4.1782867836997983</v>
      </c>
      <c r="H186" s="2">
        <f t="shared" si="14"/>
        <v>0.17541958084349071</v>
      </c>
    </row>
    <row r="187" spans="1:8" x14ac:dyDescent="0.3">
      <c r="A187" s="2">
        <v>36920</v>
      </c>
      <c r="B187">
        <v>8.0575804839077697E-2</v>
      </c>
      <c r="C187" s="15">
        <f t="shared" si="10"/>
        <v>0.13209148334275034</v>
      </c>
      <c r="D187" s="15">
        <f t="shared" si="11"/>
        <v>200</v>
      </c>
      <c r="E187" s="2">
        <f t="shared" si="12"/>
        <v>199.33954258328626</v>
      </c>
      <c r="F187" s="2">
        <v>5</v>
      </c>
      <c r="G187" s="2">
        <f t="shared" si="13"/>
        <v>4.3395425832862484</v>
      </c>
      <c r="H187" s="2">
        <f t="shared" si="14"/>
        <v>0.13836121376516028</v>
      </c>
    </row>
    <row r="188" spans="1:8" x14ac:dyDescent="0.3">
      <c r="A188" s="2">
        <v>37120</v>
      </c>
      <c r="B188">
        <v>0.12282690686672501</v>
      </c>
      <c r="C188" s="15">
        <f t="shared" si="10"/>
        <v>0.20135558502741804</v>
      </c>
      <c r="D188" s="15">
        <f t="shared" si="11"/>
        <v>200</v>
      </c>
      <c r="E188" s="2">
        <f t="shared" si="12"/>
        <v>198.9932220748629</v>
      </c>
      <c r="F188" s="2">
        <v>5</v>
      </c>
      <c r="G188" s="2">
        <f t="shared" si="13"/>
        <v>3.9932220748629099</v>
      </c>
      <c r="H188" s="2">
        <f t="shared" si="14"/>
        <v>0.21979286752681798</v>
      </c>
    </row>
    <row r="189" spans="1:8" x14ac:dyDescent="0.3">
      <c r="A189" s="2">
        <v>37320</v>
      </c>
      <c r="B189">
        <v>0.10462426794762118</v>
      </c>
      <c r="C189" s="15">
        <f t="shared" si="10"/>
        <v>0.17151519335675605</v>
      </c>
      <c r="D189" s="15">
        <f t="shared" si="11"/>
        <v>200</v>
      </c>
      <c r="E189" s="2">
        <f t="shared" si="12"/>
        <v>199.14242403321623</v>
      </c>
      <c r="F189" s="2">
        <v>5</v>
      </c>
      <c r="G189" s="2">
        <f t="shared" si="13"/>
        <v>4.1424240332162201</v>
      </c>
      <c r="H189" s="2">
        <f t="shared" si="14"/>
        <v>0.18385968152012558</v>
      </c>
    </row>
    <row r="190" spans="1:8" x14ac:dyDescent="0.3">
      <c r="A190" s="2">
        <v>37520</v>
      </c>
      <c r="B190">
        <v>8.2187397921151192E-2</v>
      </c>
      <c r="C190" s="15">
        <f t="shared" si="10"/>
        <v>0.13473343921500197</v>
      </c>
      <c r="D190" s="15">
        <f t="shared" si="11"/>
        <v>200</v>
      </c>
      <c r="E190" s="2">
        <f t="shared" si="12"/>
        <v>199.326332803925</v>
      </c>
      <c r="F190" s="2">
        <v>5</v>
      </c>
      <c r="G190" s="2">
        <f t="shared" si="13"/>
        <v>4.3263328039249904</v>
      </c>
      <c r="H190" s="2">
        <f t="shared" si="14"/>
        <v>0.14134363517044735</v>
      </c>
    </row>
    <row r="191" spans="1:8" x14ac:dyDescent="0.3">
      <c r="A191" s="2">
        <v>37720</v>
      </c>
      <c r="B191">
        <v>8.6522961824476927E-2</v>
      </c>
      <c r="C191" s="15">
        <f t="shared" si="10"/>
        <v>0.14184092102373266</v>
      </c>
      <c r="D191" s="15">
        <f t="shared" si="11"/>
        <v>200</v>
      </c>
      <c r="E191" s="2">
        <f t="shared" si="12"/>
        <v>199.29079539488134</v>
      </c>
      <c r="F191" s="2">
        <v>5</v>
      </c>
      <c r="G191" s="2">
        <f t="shared" si="13"/>
        <v>4.2907953948813367</v>
      </c>
      <c r="H191" s="2">
        <f t="shared" si="14"/>
        <v>0.14941346487985493</v>
      </c>
    </row>
    <row r="192" spans="1:8" x14ac:dyDescent="0.3">
      <c r="A192" s="2">
        <v>37920</v>
      </c>
      <c r="B192">
        <v>0.11204069492109262</v>
      </c>
      <c r="C192" s="15">
        <f t="shared" si="10"/>
        <v>0.18367327036244691</v>
      </c>
      <c r="D192" s="15">
        <f t="shared" si="11"/>
        <v>200</v>
      </c>
      <c r="E192" s="2">
        <f t="shared" si="12"/>
        <v>199.08163364818776</v>
      </c>
      <c r="F192" s="2">
        <v>5</v>
      </c>
      <c r="G192" s="2">
        <f t="shared" si="13"/>
        <v>4.0816336481877658</v>
      </c>
      <c r="H192" s="2">
        <f t="shared" si="14"/>
        <v>0.19833819358785104</v>
      </c>
    </row>
    <row r="193" spans="1:8" x14ac:dyDescent="0.3">
      <c r="A193" s="2">
        <v>38120</v>
      </c>
      <c r="B193">
        <v>0.10874910538622688</v>
      </c>
      <c r="C193" s="15">
        <f t="shared" si="10"/>
        <v>0.17827722194463425</v>
      </c>
      <c r="D193" s="15">
        <f t="shared" si="11"/>
        <v>200</v>
      </c>
      <c r="E193" s="2">
        <f t="shared" si="12"/>
        <v>199.10861389027684</v>
      </c>
      <c r="F193" s="2">
        <v>5</v>
      </c>
      <c r="G193" s="2">
        <f t="shared" si="13"/>
        <v>4.1086138902768283</v>
      </c>
      <c r="H193" s="2">
        <f t="shared" si="14"/>
        <v>0.19188530150880095</v>
      </c>
    </row>
    <row r="194" spans="1:8" x14ac:dyDescent="0.3">
      <c r="A194" s="2">
        <v>38320</v>
      </c>
      <c r="B194">
        <v>9.5652655467351383E-2</v>
      </c>
      <c r="C194" s="15">
        <f t="shared" si="10"/>
        <v>0.15680763191369079</v>
      </c>
      <c r="D194" s="15">
        <f t="shared" si="11"/>
        <v>200</v>
      </c>
      <c r="E194" s="2">
        <f t="shared" si="12"/>
        <v>199.21596184043153</v>
      </c>
      <c r="F194" s="2">
        <v>5</v>
      </c>
      <c r="G194" s="2">
        <f t="shared" si="13"/>
        <v>4.2159618404315458</v>
      </c>
      <c r="H194" s="2">
        <f t="shared" si="14"/>
        <v>0.16663225748032692</v>
      </c>
    </row>
    <row r="195" spans="1:8" x14ac:dyDescent="0.3">
      <c r="A195" s="2">
        <v>38520</v>
      </c>
      <c r="B195">
        <v>9.0660235758251148E-2</v>
      </c>
      <c r="C195" s="15">
        <f t="shared" ref="C195:C258" si="15">B195/$J$27</f>
        <v>0.14862333730860844</v>
      </c>
      <c r="D195" s="15">
        <f t="shared" ref="D195:D258" si="16">$J$28</f>
        <v>200</v>
      </c>
      <c r="E195" s="2">
        <f t="shared" si="12"/>
        <v>199.25688331345697</v>
      </c>
      <c r="F195" s="2">
        <v>5</v>
      </c>
      <c r="G195" s="2">
        <f t="shared" si="13"/>
        <v>4.2568833134569575</v>
      </c>
      <c r="H195" s="2">
        <f t="shared" si="14"/>
        <v>0.15717813311502454</v>
      </c>
    </row>
    <row r="196" spans="1:8" x14ac:dyDescent="0.3">
      <c r="A196" s="2">
        <v>38720</v>
      </c>
      <c r="B196">
        <v>9.6887008453060933E-2</v>
      </c>
      <c r="C196" s="15">
        <f t="shared" si="15"/>
        <v>0.15883116139846054</v>
      </c>
      <c r="D196" s="15">
        <f t="shared" si="16"/>
        <v>200</v>
      </c>
      <c r="E196" s="2">
        <f t="shared" ref="E196:E259" si="17">D196-(F196*C196)</f>
        <v>199.20584419300769</v>
      </c>
      <c r="F196" s="2">
        <v>5</v>
      </c>
      <c r="G196" s="2">
        <f t="shared" ref="G196:G259" si="18">F196-(F196*C196)</f>
        <v>4.2058441930076977</v>
      </c>
      <c r="H196" s="2">
        <f t="shared" ref="H196:H259" si="19">LN((F196*E196)/(D196*G196))</f>
        <v>0.16898419631310391</v>
      </c>
    </row>
    <row r="197" spans="1:8" x14ac:dyDescent="0.3">
      <c r="A197" s="2">
        <v>38920</v>
      </c>
      <c r="B197">
        <v>8.9920730360517342E-2</v>
      </c>
      <c r="C197" s="15">
        <f t="shared" si="15"/>
        <v>0.14741103337789729</v>
      </c>
      <c r="D197" s="15">
        <f t="shared" si="16"/>
        <v>200</v>
      </c>
      <c r="E197" s="2">
        <f t="shared" si="17"/>
        <v>199.26294483311051</v>
      </c>
      <c r="F197" s="2">
        <v>5</v>
      </c>
      <c r="G197" s="2">
        <f t="shared" si="18"/>
        <v>4.2629448331105131</v>
      </c>
      <c r="H197" s="2">
        <f t="shared" si="19"/>
        <v>0.15578563240229149</v>
      </c>
    </row>
    <row r="198" spans="1:8" x14ac:dyDescent="0.3">
      <c r="A198" s="2">
        <v>39120</v>
      </c>
      <c r="B198">
        <v>0.10865022146894296</v>
      </c>
      <c r="C198" s="15">
        <f t="shared" si="15"/>
        <v>0.17811511716220157</v>
      </c>
      <c r="D198" s="15">
        <f t="shared" si="16"/>
        <v>200</v>
      </c>
      <c r="E198" s="2">
        <f t="shared" si="17"/>
        <v>199.10942441418899</v>
      </c>
      <c r="F198" s="2">
        <v>5</v>
      </c>
      <c r="G198" s="2">
        <f t="shared" si="18"/>
        <v>4.1094244141889922</v>
      </c>
      <c r="H198" s="2">
        <f t="shared" si="19"/>
        <v>0.19169211742333819</v>
      </c>
    </row>
    <row r="199" spans="1:8" x14ac:dyDescent="0.3">
      <c r="A199" s="2">
        <v>39320</v>
      </c>
      <c r="B199">
        <v>9.7557531563177591E-2</v>
      </c>
      <c r="C199" s="15">
        <f t="shared" si="15"/>
        <v>0.15993037961176654</v>
      </c>
      <c r="D199" s="15">
        <f t="shared" si="16"/>
        <v>200</v>
      </c>
      <c r="E199" s="2">
        <f t="shared" si="17"/>
        <v>199.20034810194116</v>
      </c>
      <c r="F199" s="2">
        <v>5</v>
      </c>
      <c r="G199" s="2">
        <f t="shared" si="18"/>
        <v>4.2003481019411675</v>
      </c>
      <c r="H199" s="2">
        <f t="shared" si="19"/>
        <v>0.17026423526532766</v>
      </c>
    </row>
    <row r="200" spans="1:8" x14ac:dyDescent="0.3">
      <c r="A200" s="2">
        <v>39520</v>
      </c>
      <c r="B200">
        <v>0.10710177811225807</v>
      </c>
      <c r="C200" s="15">
        <f t="shared" si="15"/>
        <v>0.17557668542993127</v>
      </c>
      <c r="D200" s="15">
        <f t="shared" si="16"/>
        <v>200</v>
      </c>
      <c r="E200" s="2">
        <f t="shared" si="17"/>
        <v>199.12211657285033</v>
      </c>
      <c r="F200" s="2">
        <v>5</v>
      </c>
      <c r="G200" s="2">
        <f t="shared" si="18"/>
        <v>4.1221165728503433</v>
      </c>
      <c r="H200" s="2">
        <f t="shared" si="19"/>
        <v>0.18867207080249393</v>
      </c>
    </row>
    <row r="201" spans="1:8" x14ac:dyDescent="0.3">
      <c r="A201" s="2">
        <v>39720</v>
      </c>
      <c r="B201">
        <v>9.3047601207106492E-2</v>
      </c>
      <c r="C201" s="15">
        <f t="shared" si="15"/>
        <v>0.15253705115919097</v>
      </c>
      <c r="D201" s="15">
        <f t="shared" si="16"/>
        <v>200</v>
      </c>
      <c r="E201" s="2">
        <f t="shared" si="17"/>
        <v>199.23731474420404</v>
      </c>
      <c r="F201" s="2">
        <v>5</v>
      </c>
      <c r="G201" s="2">
        <f t="shared" si="18"/>
        <v>4.2373147442040455</v>
      </c>
      <c r="H201" s="2">
        <f t="shared" si="19"/>
        <v>0.16168744293790427</v>
      </c>
    </row>
    <row r="202" spans="1:8" x14ac:dyDescent="0.3">
      <c r="A202" s="2">
        <v>39920</v>
      </c>
      <c r="B202">
        <v>8.9312865128997276E-2</v>
      </c>
      <c r="C202" s="15">
        <f t="shared" si="15"/>
        <v>0.14641453299835619</v>
      </c>
      <c r="D202" s="15">
        <f t="shared" si="16"/>
        <v>200</v>
      </c>
      <c r="E202" s="2">
        <f t="shared" si="17"/>
        <v>199.26792733500821</v>
      </c>
      <c r="F202" s="2">
        <v>5</v>
      </c>
      <c r="G202" s="2">
        <f t="shared" si="18"/>
        <v>4.2679273350082187</v>
      </c>
      <c r="H202" s="2">
        <f t="shared" si="19"/>
        <v>0.15464252582919391</v>
      </c>
    </row>
    <row r="203" spans="1:8" x14ac:dyDescent="0.3">
      <c r="A203" s="2">
        <v>40120</v>
      </c>
      <c r="B203">
        <v>0.11415341331155403</v>
      </c>
      <c r="C203" s="15">
        <f t="shared" si="15"/>
        <v>0.18713674313369513</v>
      </c>
      <c r="D203" s="15">
        <f t="shared" si="16"/>
        <v>200</v>
      </c>
      <c r="E203" s="2">
        <f t="shared" si="17"/>
        <v>199.06431628433151</v>
      </c>
      <c r="F203" s="2">
        <v>5</v>
      </c>
      <c r="G203" s="2">
        <f t="shared" si="18"/>
        <v>4.0643162843315244</v>
      </c>
      <c r="H203" s="2">
        <f t="shared" si="19"/>
        <v>0.20250298268534295</v>
      </c>
    </row>
    <row r="204" spans="1:8" x14ac:dyDescent="0.3">
      <c r="A204" s="2">
        <v>40320</v>
      </c>
      <c r="B204">
        <v>0.10811671892383937</v>
      </c>
      <c r="C204" s="15">
        <f t="shared" si="15"/>
        <v>0.17724052282596617</v>
      </c>
      <c r="D204" s="15">
        <f t="shared" si="16"/>
        <v>200</v>
      </c>
      <c r="E204" s="2">
        <f t="shared" si="17"/>
        <v>199.11379738587016</v>
      </c>
      <c r="F204" s="2">
        <v>5</v>
      </c>
      <c r="G204" s="2">
        <f t="shared" si="18"/>
        <v>4.1137973858701695</v>
      </c>
      <c r="H204" s="2">
        <f t="shared" si="19"/>
        <v>0.19065051322107138</v>
      </c>
    </row>
    <row r="205" spans="1:8" x14ac:dyDescent="0.3">
      <c r="A205" s="2">
        <v>40520</v>
      </c>
      <c r="B205">
        <v>0.11229227359142911</v>
      </c>
      <c r="C205" s="15">
        <f t="shared" si="15"/>
        <v>0.18408569441217887</v>
      </c>
      <c r="D205" s="15">
        <f t="shared" si="16"/>
        <v>200</v>
      </c>
      <c r="E205" s="2">
        <f t="shared" si="17"/>
        <v>199.07957152793909</v>
      </c>
      <c r="F205" s="2">
        <v>5</v>
      </c>
      <c r="G205" s="2">
        <f t="shared" si="18"/>
        <v>4.0795715279391054</v>
      </c>
      <c r="H205" s="2">
        <f t="shared" si="19"/>
        <v>0.19883318237405162</v>
      </c>
    </row>
    <row r="206" spans="1:8" x14ac:dyDescent="0.3">
      <c r="A206" s="2">
        <v>40720</v>
      </c>
      <c r="B206">
        <v>9.9698007112283493E-2</v>
      </c>
      <c r="C206" s="15">
        <f t="shared" si="15"/>
        <v>0.16343935592177622</v>
      </c>
      <c r="D206" s="15">
        <f t="shared" si="16"/>
        <v>200</v>
      </c>
      <c r="E206" s="2">
        <f t="shared" si="17"/>
        <v>199.18280322039112</v>
      </c>
      <c r="F206" s="2">
        <v>5</v>
      </c>
      <c r="G206" s="2">
        <f t="shared" si="18"/>
        <v>4.1828032203911185</v>
      </c>
      <c r="H206" s="2">
        <f t="shared" si="19"/>
        <v>0.17436190944031005</v>
      </c>
    </row>
    <row r="207" spans="1:8" x14ac:dyDescent="0.3">
      <c r="A207" s="2">
        <v>40920</v>
      </c>
      <c r="B207">
        <v>0.10651746004816211</v>
      </c>
      <c r="C207" s="15">
        <f t="shared" si="15"/>
        <v>0.17461878696420019</v>
      </c>
      <c r="D207" s="15">
        <f t="shared" si="16"/>
        <v>200</v>
      </c>
      <c r="E207" s="2">
        <f t="shared" si="17"/>
        <v>199.12690606517899</v>
      </c>
      <c r="F207" s="2">
        <v>5</v>
      </c>
      <c r="G207" s="2">
        <f t="shared" si="18"/>
        <v>4.1269060651789991</v>
      </c>
      <c r="H207" s="2">
        <f t="shared" si="19"/>
        <v>0.18753489680550517</v>
      </c>
    </row>
    <row r="208" spans="1:8" x14ac:dyDescent="0.3">
      <c r="A208" s="2">
        <v>41120</v>
      </c>
      <c r="B208">
        <v>9.7554522809977548E-2</v>
      </c>
      <c r="C208" s="15">
        <f t="shared" si="15"/>
        <v>0.15992544722947138</v>
      </c>
      <c r="D208" s="15">
        <f t="shared" si="16"/>
        <v>200</v>
      </c>
      <c r="E208" s="2">
        <f t="shared" si="17"/>
        <v>199.20037276385264</v>
      </c>
      <c r="F208" s="2">
        <v>5</v>
      </c>
      <c r="G208" s="2">
        <f t="shared" si="18"/>
        <v>4.2003727638526431</v>
      </c>
      <c r="H208" s="2">
        <f t="shared" si="19"/>
        <v>0.17025848769006174</v>
      </c>
    </row>
    <row r="209" spans="1:8" x14ac:dyDescent="0.3">
      <c r="A209" s="2">
        <v>41320</v>
      </c>
      <c r="B209">
        <v>0.10288136847857564</v>
      </c>
      <c r="C209" s="15">
        <f t="shared" si="15"/>
        <v>0.16865798111241909</v>
      </c>
      <c r="D209" s="15">
        <f t="shared" si="16"/>
        <v>200</v>
      </c>
      <c r="E209" s="2">
        <f t="shared" si="17"/>
        <v>199.1567100944379</v>
      </c>
      <c r="F209" s="2">
        <v>5</v>
      </c>
      <c r="G209" s="2">
        <f t="shared" si="18"/>
        <v>4.156710094437905</v>
      </c>
      <c r="H209" s="2">
        <f t="shared" si="19"/>
        <v>0.18048862990745573</v>
      </c>
    </row>
    <row r="210" spans="1:8" x14ac:dyDescent="0.3">
      <c r="A210" s="2">
        <v>41520</v>
      </c>
      <c r="B210">
        <v>8.4954849943723543E-2</v>
      </c>
      <c r="C210" s="15">
        <f t="shared" si="15"/>
        <v>0.13927024580938285</v>
      </c>
      <c r="D210" s="15">
        <f t="shared" si="16"/>
        <v>200</v>
      </c>
      <c r="E210" s="2">
        <f t="shared" si="17"/>
        <v>199.30364877095309</v>
      </c>
      <c r="F210" s="2">
        <v>5</v>
      </c>
      <c r="G210" s="2">
        <f t="shared" si="18"/>
        <v>4.3036487709530853</v>
      </c>
      <c r="H210" s="2">
        <f t="shared" si="19"/>
        <v>0.14648686660199067</v>
      </c>
    </row>
    <row r="211" spans="1:8" x14ac:dyDescent="0.3">
      <c r="A211" s="2">
        <v>41720</v>
      </c>
      <c r="B211">
        <v>9.6253875796433186E-2</v>
      </c>
      <c r="C211" s="15">
        <f t="shared" si="15"/>
        <v>0.1577932390105462</v>
      </c>
      <c r="D211" s="15">
        <f t="shared" si="16"/>
        <v>200</v>
      </c>
      <c r="E211" s="2">
        <f t="shared" si="17"/>
        <v>199.21103380494728</v>
      </c>
      <c r="F211" s="2">
        <v>5</v>
      </c>
      <c r="G211" s="2">
        <f t="shared" si="18"/>
        <v>4.2110338049472693</v>
      </c>
      <c r="H211" s="2">
        <f t="shared" si="19"/>
        <v>0.16777710317022385</v>
      </c>
    </row>
    <row r="212" spans="1:8" x14ac:dyDescent="0.3">
      <c r="A212" s="2">
        <v>41920</v>
      </c>
      <c r="B212">
        <v>0.11910786655209975</v>
      </c>
      <c r="C212" s="15">
        <f t="shared" si="15"/>
        <v>0.19525879762639303</v>
      </c>
      <c r="D212" s="15">
        <f t="shared" si="16"/>
        <v>200</v>
      </c>
      <c r="E212" s="2">
        <f t="shared" si="17"/>
        <v>199.02370601186803</v>
      </c>
      <c r="F212" s="2">
        <v>5</v>
      </c>
      <c r="G212" s="2">
        <f t="shared" si="18"/>
        <v>4.0237060118680343</v>
      </c>
      <c r="H212" s="2">
        <f t="shared" si="19"/>
        <v>0.21234111775581727</v>
      </c>
    </row>
    <row r="213" spans="1:8" x14ac:dyDescent="0.3">
      <c r="A213" s="2">
        <v>42120</v>
      </c>
      <c r="B213">
        <v>0.11743685105650814</v>
      </c>
      <c r="C213" s="15">
        <f t="shared" si="15"/>
        <v>0.19251942796148877</v>
      </c>
      <c r="D213" s="15">
        <f t="shared" si="16"/>
        <v>200</v>
      </c>
      <c r="E213" s="2">
        <f t="shared" si="17"/>
        <v>199.03740286019254</v>
      </c>
      <c r="F213" s="2">
        <v>5</v>
      </c>
      <c r="G213" s="2">
        <f t="shared" si="18"/>
        <v>4.0374028601925565</v>
      </c>
      <c r="H213" s="2">
        <f t="shared" si="19"/>
        <v>0.20901167815641128</v>
      </c>
    </row>
    <row r="214" spans="1:8" x14ac:dyDescent="0.3">
      <c r="A214" s="2">
        <v>42320</v>
      </c>
      <c r="B214">
        <v>0.101705262095757</v>
      </c>
      <c r="C214" s="15">
        <f t="shared" si="15"/>
        <v>0.16672993786189674</v>
      </c>
      <c r="D214" s="15">
        <f t="shared" si="16"/>
        <v>200</v>
      </c>
      <c r="E214" s="2">
        <f t="shared" si="17"/>
        <v>199.16635031069052</v>
      </c>
      <c r="F214" s="2">
        <v>5</v>
      </c>
      <c r="G214" s="2">
        <f t="shared" si="18"/>
        <v>4.1663503106905164</v>
      </c>
      <c r="H214" s="2">
        <f t="shared" si="19"/>
        <v>0.1782205253007636</v>
      </c>
    </row>
    <row r="215" spans="1:8" x14ac:dyDescent="0.3">
      <c r="A215" s="2">
        <v>42520</v>
      </c>
      <c r="B215">
        <v>0.12392247006104858</v>
      </c>
      <c r="C215" s="15">
        <f t="shared" si="15"/>
        <v>0.20315159026401405</v>
      </c>
      <c r="D215" s="15">
        <f t="shared" si="16"/>
        <v>200</v>
      </c>
      <c r="E215" s="2">
        <f t="shared" si="17"/>
        <v>198.98424204867993</v>
      </c>
      <c r="F215" s="2">
        <v>5</v>
      </c>
      <c r="G215" s="2">
        <f t="shared" si="18"/>
        <v>3.9842420486799295</v>
      </c>
      <c r="H215" s="2">
        <f t="shared" si="19"/>
        <v>0.22199908872260343</v>
      </c>
    </row>
    <row r="216" spans="1:8" x14ac:dyDescent="0.3">
      <c r="A216" s="2">
        <v>42720</v>
      </c>
      <c r="B216">
        <v>0.11063128561224446</v>
      </c>
      <c r="C216" s="15">
        <f t="shared" si="15"/>
        <v>0.18136276329876141</v>
      </c>
      <c r="D216" s="15">
        <f t="shared" si="16"/>
        <v>200</v>
      </c>
      <c r="E216" s="2">
        <f t="shared" si="17"/>
        <v>199.09318618350619</v>
      </c>
      <c r="F216" s="2">
        <v>5</v>
      </c>
      <c r="G216" s="2">
        <f t="shared" si="18"/>
        <v>4.0931861835061927</v>
      </c>
      <c r="H216" s="2">
        <f t="shared" si="19"/>
        <v>0.19556984853435405</v>
      </c>
    </row>
    <row r="217" spans="1:8" x14ac:dyDescent="0.3">
      <c r="A217" s="2">
        <v>42920</v>
      </c>
      <c r="B217">
        <v>0.11996035150049653</v>
      </c>
      <c r="C217" s="15">
        <f t="shared" si="15"/>
        <v>0.19665631393524022</v>
      </c>
      <c r="D217" s="15">
        <f t="shared" si="16"/>
        <v>200</v>
      </c>
      <c r="E217" s="2">
        <f t="shared" si="17"/>
        <v>199.01671843032381</v>
      </c>
      <c r="F217" s="2">
        <v>5</v>
      </c>
      <c r="G217" s="2">
        <f t="shared" si="18"/>
        <v>4.0167184303237988</v>
      </c>
      <c r="H217" s="2">
        <f t="shared" si="19"/>
        <v>0.21404412089135211</v>
      </c>
    </row>
    <row r="218" spans="1:8" x14ac:dyDescent="0.3">
      <c r="A218" s="2">
        <v>43120</v>
      </c>
      <c r="B218">
        <v>0.13499918494102564</v>
      </c>
      <c r="C218" s="15">
        <f t="shared" si="15"/>
        <v>0.22131013924758303</v>
      </c>
      <c r="D218" s="15">
        <f t="shared" si="16"/>
        <v>200</v>
      </c>
      <c r="E218" s="2">
        <f t="shared" si="17"/>
        <v>198.89344930376208</v>
      </c>
      <c r="F218" s="2">
        <v>5</v>
      </c>
      <c r="G218" s="2">
        <f t="shared" si="18"/>
        <v>3.8934493037620848</v>
      </c>
      <c r="H218" s="2">
        <f t="shared" si="19"/>
        <v>0.24459432136848258</v>
      </c>
    </row>
    <row r="219" spans="1:8" x14ac:dyDescent="0.3">
      <c r="A219" s="2">
        <v>43320</v>
      </c>
      <c r="B219">
        <v>0.10333848373646597</v>
      </c>
      <c r="C219" s="15">
        <f t="shared" si="15"/>
        <v>0.16940735038764912</v>
      </c>
      <c r="D219" s="15">
        <f t="shared" si="16"/>
        <v>200</v>
      </c>
      <c r="E219" s="2">
        <f t="shared" si="17"/>
        <v>199.15296324806175</v>
      </c>
      <c r="F219" s="2">
        <v>5</v>
      </c>
      <c r="G219" s="2">
        <f t="shared" si="18"/>
        <v>4.152963248061754</v>
      </c>
      <c r="H219" s="2">
        <f t="shared" si="19"/>
        <v>0.18137161976316088</v>
      </c>
    </row>
    <row r="220" spans="1:8" x14ac:dyDescent="0.3">
      <c r="A220" s="2">
        <v>43520</v>
      </c>
      <c r="B220">
        <v>0.11075976209298463</v>
      </c>
      <c r="C220" s="15">
        <f t="shared" si="15"/>
        <v>0.18157338048030267</v>
      </c>
      <c r="D220" s="15">
        <f t="shared" si="16"/>
        <v>200</v>
      </c>
      <c r="E220" s="2">
        <f t="shared" si="17"/>
        <v>199.09213309759849</v>
      </c>
      <c r="F220" s="2">
        <v>5</v>
      </c>
      <c r="G220" s="2">
        <f t="shared" si="18"/>
        <v>4.0921330975984862</v>
      </c>
      <c r="H220" s="2">
        <f t="shared" si="19"/>
        <v>0.19582187000289422</v>
      </c>
    </row>
    <row r="221" spans="1:8" x14ac:dyDescent="0.3">
      <c r="A221" s="2">
        <v>43720</v>
      </c>
      <c r="B221">
        <v>0.11041413221223212</v>
      </c>
      <c r="C221" s="15">
        <f t="shared" si="15"/>
        <v>0.18100677411841332</v>
      </c>
      <c r="D221" s="15">
        <f t="shared" si="16"/>
        <v>200</v>
      </c>
      <c r="E221" s="2">
        <f t="shared" si="17"/>
        <v>199.09496612940794</v>
      </c>
      <c r="F221" s="2">
        <v>5</v>
      </c>
      <c r="G221" s="2">
        <f t="shared" si="18"/>
        <v>4.0949661294079336</v>
      </c>
      <c r="H221" s="2">
        <f t="shared" si="19"/>
        <v>0.19514402744558634</v>
      </c>
    </row>
    <row r="222" spans="1:8" x14ac:dyDescent="0.3">
      <c r="A222" s="2">
        <v>43920</v>
      </c>
      <c r="B222">
        <v>0.116945592335273</v>
      </c>
      <c r="C222" s="15">
        <f t="shared" si="15"/>
        <v>0.19171408579552951</v>
      </c>
      <c r="D222" s="15">
        <f t="shared" si="16"/>
        <v>200</v>
      </c>
      <c r="E222" s="2">
        <f t="shared" si="17"/>
        <v>199.04142957102235</v>
      </c>
      <c r="F222" s="2">
        <v>5</v>
      </c>
      <c r="G222" s="2">
        <f t="shared" si="18"/>
        <v>4.041429571022352</v>
      </c>
      <c r="H222" s="2">
        <f t="shared" si="19"/>
        <v>0.20803505414650764</v>
      </c>
    </row>
    <row r="223" spans="1:8" x14ac:dyDescent="0.3">
      <c r="A223" s="2">
        <v>44120</v>
      </c>
      <c r="B223">
        <v>0.11244461233741045</v>
      </c>
      <c r="C223" s="15">
        <f t="shared" si="15"/>
        <v>0.1843354300613286</v>
      </c>
      <c r="D223" s="15">
        <f t="shared" si="16"/>
        <v>200</v>
      </c>
      <c r="E223" s="2">
        <f t="shared" si="17"/>
        <v>199.07832284969336</v>
      </c>
      <c r="F223" s="2">
        <v>5</v>
      </c>
      <c r="G223" s="2">
        <f t="shared" si="18"/>
        <v>4.0783228496933575</v>
      </c>
      <c r="H223" s="2">
        <f t="shared" si="19"/>
        <v>0.1991330376831279</v>
      </c>
    </row>
    <row r="224" spans="1:8" x14ac:dyDescent="0.3">
      <c r="A224" s="2">
        <v>44320</v>
      </c>
      <c r="B224">
        <v>0.11394010795283641</v>
      </c>
      <c r="C224" s="15">
        <f t="shared" si="15"/>
        <v>0.18678706221776462</v>
      </c>
      <c r="D224" s="15">
        <f t="shared" si="16"/>
        <v>200</v>
      </c>
      <c r="E224" s="2">
        <f t="shared" si="17"/>
        <v>199.06606468891118</v>
      </c>
      <c r="F224" s="2">
        <v>5</v>
      </c>
      <c r="G224" s="2">
        <f t="shared" si="18"/>
        <v>4.0660646889111769</v>
      </c>
      <c r="H224" s="2">
        <f t="shared" si="19"/>
        <v>0.20208167408058311</v>
      </c>
    </row>
    <row r="225" spans="1:8" x14ac:dyDescent="0.3">
      <c r="A225" s="2">
        <v>44520</v>
      </c>
      <c r="B225">
        <v>0.10040012117730841</v>
      </c>
      <c r="C225" s="15">
        <f t="shared" si="15"/>
        <v>0.16459036258575149</v>
      </c>
      <c r="D225" s="15">
        <f t="shared" si="16"/>
        <v>200</v>
      </c>
      <c r="E225" s="2">
        <f t="shared" si="17"/>
        <v>199.17704818707125</v>
      </c>
      <c r="F225" s="2">
        <v>5</v>
      </c>
      <c r="G225" s="2">
        <f t="shared" si="18"/>
        <v>4.177048187071243</v>
      </c>
      <c r="H225" s="2">
        <f t="shared" si="19"/>
        <v>0.17570984271821011</v>
      </c>
    </row>
    <row r="226" spans="1:8" x14ac:dyDescent="0.3">
      <c r="A226" s="2">
        <v>44720</v>
      </c>
      <c r="B226">
        <v>0.1238558955417258</v>
      </c>
      <c r="C226" s="15">
        <f t="shared" si="15"/>
        <v>0.20304245170774721</v>
      </c>
      <c r="D226" s="15">
        <f t="shared" si="16"/>
        <v>200</v>
      </c>
      <c r="E226" s="2">
        <f t="shared" si="17"/>
        <v>198.98478774146128</v>
      </c>
      <c r="F226" s="2">
        <v>5</v>
      </c>
      <c r="G226" s="2">
        <f t="shared" si="18"/>
        <v>3.9847877414612638</v>
      </c>
      <c r="H226" s="2">
        <f t="shared" si="19"/>
        <v>0.22186487773087046</v>
      </c>
    </row>
    <row r="227" spans="1:8" x14ac:dyDescent="0.3">
      <c r="A227" s="2">
        <v>44920</v>
      </c>
      <c r="B227">
        <v>0.10966361958445214</v>
      </c>
      <c r="C227" s="15">
        <f t="shared" si="15"/>
        <v>0.17977642554828221</v>
      </c>
      <c r="D227" s="15">
        <f t="shared" si="16"/>
        <v>200</v>
      </c>
      <c r="E227" s="2">
        <f t="shared" si="17"/>
        <v>199.10111787225858</v>
      </c>
      <c r="F227" s="2">
        <v>5</v>
      </c>
      <c r="G227" s="2">
        <f t="shared" si="18"/>
        <v>4.1011178722585893</v>
      </c>
      <c r="H227" s="2">
        <f t="shared" si="19"/>
        <v>0.19367378324965664</v>
      </c>
    </row>
    <row r="228" spans="1:8" x14ac:dyDescent="0.3">
      <c r="A228" s="2">
        <v>45120</v>
      </c>
      <c r="B228">
        <v>0.1264307333233376</v>
      </c>
      <c r="C228" s="15">
        <f t="shared" si="15"/>
        <v>0.20726349725137311</v>
      </c>
      <c r="D228" s="15">
        <f t="shared" si="16"/>
        <v>200</v>
      </c>
      <c r="E228" s="2">
        <f t="shared" si="17"/>
        <v>198.96368251374312</v>
      </c>
      <c r="F228" s="2">
        <v>5</v>
      </c>
      <c r="G228" s="2">
        <f t="shared" si="18"/>
        <v>3.9636825137431346</v>
      </c>
      <c r="H228" s="2">
        <f t="shared" si="19"/>
        <v>0.22706933316008229</v>
      </c>
    </row>
    <row r="229" spans="1:8" x14ac:dyDescent="0.3">
      <c r="A229" s="2">
        <v>45320</v>
      </c>
      <c r="B229">
        <v>0.12069225917577153</v>
      </c>
      <c r="C229" s="15">
        <f t="shared" si="15"/>
        <v>0.19785616258323202</v>
      </c>
      <c r="D229" s="15">
        <f t="shared" si="16"/>
        <v>200</v>
      </c>
      <c r="E229" s="2">
        <f t="shared" si="17"/>
        <v>199.01071918708385</v>
      </c>
      <c r="F229" s="2">
        <v>5</v>
      </c>
      <c r="G229" s="2">
        <f t="shared" si="18"/>
        <v>4.0107191870838399</v>
      </c>
      <c r="H229" s="2">
        <f t="shared" si="19"/>
        <v>0.21550866078416667</v>
      </c>
    </row>
    <row r="230" spans="1:8" x14ac:dyDescent="0.3">
      <c r="A230" s="2">
        <v>45520</v>
      </c>
      <c r="B230">
        <v>8.8185486505092933E-2</v>
      </c>
      <c r="C230" s="15">
        <f t="shared" si="15"/>
        <v>0.14456637131982447</v>
      </c>
      <c r="D230" s="15">
        <f t="shared" si="16"/>
        <v>200</v>
      </c>
      <c r="E230" s="2">
        <f t="shared" si="17"/>
        <v>199.27716814340087</v>
      </c>
      <c r="F230" s="2">
        <v>5</v>
      </c>
      <c r="G230" s="2">
        <f t="shared" si="18"/>
        <v>4.2771681434008775</v>
      </c>
      <c r="H230" s="2">
        <f t="shared" si="19"/>
        <v>0.15252606442897124</v>
      </c>
    </row>
    <row r="231" spans="1:8" x14ac:dyDescent="0.3">
      <c r="A231" s="2">
        <v>45720</v>
      </c>
      <c r="B231">
        <v>0.13307786630508714</v>
      </c>
      <c r="C231" s="15">
        <f t="shared" si="15"/>
        <v>0.21816043656571663</v>
      </c>
      <c r="D231" s="15">
        <f t="shared" si="16"/>
        <v>200</v>
      </c>
      <c r="E231" s="2">
        <f t="shared" si="17"/>
        <v>198.90919781717142</v>
      </c>
      <c r="F231" s="2">
        <v>5</v>
      </c>
      <c r="G231" s="2">
        <f t="shared" si="18"/>
        <v>3.9091978171714166</v>
      </c>
      <c r="H231" s="2">
        <f t="shared" si="19"/>
        <v>0.24063678300152808</v>
      </c>
    </row>
    <row r="232" spans="1:8" x14ac:dyDescent="0.3">
      <c r="A232" s="2">
        <v>45920</v>
      </c>
      <c r="B232">
        <v>0.12236668323867207</v>
      </c>
      <c r="C232" s="15">
        <f t="shared" si="15"/>
        <v>0.20060112006339684</v>
      </c>
      <c r="D232" s="15">
        <f t="shared" si="16"/>
        <v>200</v>
      </c>
      <c r="E232" s="2">
        <f t="shared" si="17"/>
        <v>198.99699439968302</v>
      </c>
      <c r="F232" s="2">
        <v>5</v>
      </c>
      <c r="G232" s="2">
        <f t="shared" si="18"/>
        <v>3.9969943996830155</v>
      </c>
      <c r="H232" s="2">
        <f t="shared" si="19"/>
        <v>0.21886758837920489</v>
      </c>
    </row>
    <row r="233" spans="1:8" x14ac:dyDescent="0.3">
      <c r="A233" s="2">
        <v>46120</v>
      </c>
      <c r="B233">
        <v>0.10058263238926239</v>
      </c>
      <c r="C233" s="15">
        <f t="shared" si="15"/>
        <v>0.16488956129387278</v>
      </c>
      <c r="D233" s="15">
        <f t="shared" si="16"/>
        <v>200</v>
      </c>
      <c r="E233" s="2">
        <f t="shared" si="17"/>
        <v>199.17555219353065</v>
      </c>
      <c r="F233" s="2">
        <v>5</v>
      </c>
      <c r="G233" s="2">
        <f t="shared" si="18"/>
        <v>4.1755521935306366</v>
      </c>
      <c r="H233" s="2">
        <f t="shared" si="19"/>
        <v>0.17606054207198188</v>
      </c>
    </row>
    <row r="234" spans="1:8" x14ac:dyDescent="0.3">
      <c r="A234" s="2">
        <v>46320</v>
      </c>
      <c r="B234">
        <v>0.11328980864025971</v>
      </c>
      <c r="C234" s="15">
        <f t="shared" si="15"/>
        <v>0.18572099777091758</v>
      </c>
      <c r="D234" s="15">
        <f t="shared" si="16"/>
        <v>200</v>
      </c>
      <c r="E234" s="2">
        <f t="shared" si="17"/>
        <v>199.0713950111454</v>
      </c>
      <c r="F234" s="2">
        <v>5</v>
      </c>
      <c r="G234" s="2">
        <f t="shared" si="18"/>
        <v>4.0713950111454125</v>
      </c>
      <c r="H234" s="2">
        <f t="shared" si="19"/>
        <v>0.2007983798598576</v>
      </c>
    </row>
    <row r="235" spans="1:8" x14ac:dyDescent="0.3">
      <c r="A235" s="2">
        <v>46520</v>
      </c>
      <c r="B235">
        <v>8.3019215956194936E-2</v>
      </c>
      <c r="C235" s="15">
        <f t="shared" si="15"/>
        <v>0.13609707533802448</v>
      </c>
      <c r="D235" s="15">
        <f t="shared" si="16"/>
        <v>200</v>
      </c>
      <c r="E235" s="2">
        <f t="shared" si="17"/>
        <v>199.31951462330989</v>
      </c>
      <c r="F235" s="2">
        <v>5</v>
      </c>
      <c r="G235" s="2">
        <f t="shared" si="18"/>
        <v>4.3195146233098773</v>
      </c>
      <c r="H235" s="2">
        <f t="shared" si="19"/>
        <v>0.1428866439049612</v>
      </c>
    </row>
    <row r="236" spans="1:8" x14ac:dyDescent="0.3">
      <c r="A236" s="2">
        <v>46720</v>
      </c>
      <c r="B236">
        <v>0.1216590195304504</v>
      </c>
      <c r="C236" s="15">
        <f t="shared" si="15"/>
        <v>0.19944101562368918</v>
      </c>
      <c r="D236" s="15">
        <f t="shared" si="16"/>
        <v>200</v>
      </c>
      <c r="E236" s="2">
        <f t="shared" si="17"/>
        <v>199.00279492188156</v>
      </c>
      <c r="F236" s="2">
        <v>5</v>
      </c>
      <c r="G236" s="2">
        <f t="shared" si="18"/>
        <v>4.0027949218815539</v>
      </c>
      <c r="H236" s="2">
        <f t="shared" si="19"/>
        <v>0.21744656775370722</v>
      </c>
    </row>
    <row r="237" spans="1:8" x14ac:dyDescent="0.3">
      <c r="A237" s="2">
        <v>46920</v>
      </c>
      <c r="B237">
        <v>9.9159030791815914E-2</v>
      </c>
      <c r="C237" s="15">
        <f t="shared" si="15"/>
        <v>0.16255578818330477</v>
      </c>
      <c r="D237" s="15">
        <f t="shared" si="16"/>
        <v>200</v>
      </c>
      <c r="E237" s="2">
        <f t="shared" si="17"/>
        <v>199.18722105908347</v>
      </c>
      <c r="F237" s="2">
        <v>5</v>
      </c>
      <c r="G237" s="2">
        <f t="shared" si="18"/>
        <v>4.187221059083476</v>
      </c>
      <c r="H237" s="2">
        <f t="shared" si="19"/>
        <v>0.1733284554926845</v>
      </c>
    </row>
    <row r="238" spans="1:8" x14ac:dyDescent="0.3">
      <c r="A238" s="2">
        <v>47120</v>
      </c>
      <c r="B238">
        <v>0.10681912734332652</v>
      </c>
      <c r="C238" s="15">
        <f t="shared" si="15"/>
        <v>0.17511332351365003</v>
      </c>
      <c r="D238" s="15">
        <f t="shared" si="16"/>
        <v>200</v>
      </c>
      <c r="E238" s="2">
        <f t="shared" si="17"/>
        <v>199.12443338243176</v>
      </c>
      <c r="F238" s="2">
        <v>5</v>
      </c>
      <c r="G238" s="2">
        <f t="shared" si="18"/>
        <v>4.1244333824317501</v>
      </c>
      <c r="H238" s="2">
        <f t="shared" si="19"/>
        <v>0.18812182005824565</v>
      </c>
    </row>
    <row r="239" spans="1:8" x14ac:dyDescent="0.3">
      <c r="A239" s="2">
        <v>47320</v>
      </c>
      <c r="B239">
        <v>0.12072823776163909</v>
      </c>
      <c r="C239" s="15">
        <f t="shared" si="15"/>
        <v>0.1979151438715395</v>
      </c>
      <c r="D239" s="15">
        <f t="shared" si="16"/>
        <v>200</v>
      </c>
      <c r="E239" s="2">
        <f t="shared" si="17"/>
        <v>199.0104242806423</v>
      </c>
      <c r="F239" s="2">
        <v>5</v>
      </c>
      <c r="G239" s="2">
        <f t="shared" si="18"/>
        <v>4.0104242806423027</v>
      </c>
      <c r="H239" s="2">
        <f t="shared" si="19"/>
        <v>0.21558071119049374</v>
      </c>
    </row>
    <row r="240" spans="1:8" x14ac:dyDescent="0.3">
      <c r="A240" s="2">
        <v>47520</v>
      </c>
      <c r="B240">
        <v>0.13440003548470753</v>
      </c>
      <c r="C240" s="15">
        <f t="shared" si="15"/>
        <v>0.22032792702411069</v>
      </c>
      <c r="D240" s="15">
        <f t="shared" si="16"/>
        <v>200</v>
      </c>
      <c r="E240" s="2">
        <f t="shared" si="17"/>
        <v>198.89836036487944</v>
      </c>
      <c r="F240" s="2">
        <v>5</v>
      </c>
      <c r="G240" s="2">
        <f t="shared" si="18"/>
        <v>3.8983603648794465</v>
      </c>
      <c r="H240" s="2">
        <f t="shared" si="19"/>
        <v>0.24335844272411256</v>
      </c>
    </row>
    <row r="241" spans="1:8" x14ac:dyDescent="0.3">
      <c r="A241" s="2">
        <v>47720</v>
      </c>
      <c r="B241">
        <v>0.11766854640620016</v>
      </c>
      <c r="C241" s="15">
        <f t="shared" si="15"/>
        <v>0.19289925640360681</v>
      </c>
      <c r="D241" s="15">
        <f t="shared" si="16"/>
        <v>200</v>
      </c>
      <c r="E241" s="2">
        <f t="shared" si="17"/>
        <v>199.03550371798195</v>
      </c>
      <c r="F241" s="2">
        <v>5</v>
      </c>
      <c r="G241" s="2">
        <f t="shared" si="18"/>
        <v>4.0355037179819657</v>
      </c>
      <c r="H241" s="2">
        <f t="shared" si="19"/>
        <v>0.20947263423974272</v>
      </c>
    </row>
    <row r="242" spans="1:8" x14ac:dyDescent="0.3">
      <c r="A242" s="2">
        <v>47920</v>
      </c>
      <c r="B242">
        <v>0.12320541207922206</v>
      </c>
      <c r="C242" s="15">
        <f t="shared" si="15"/>
        <v>0.20197608537577388</v>
      </c>
      <c r="D242" s="15">
        <f t="shared" si="16"/>
        <v>200</v>
      </c>
      <c r="E242" s="2">
        <f t="shared" si="17"/>
        <v>198.99011957312112</v>
      </c>
      <c r="F242" s="2">
        <v>5</v>
      </c>
      <c r="G242" s="2">
        <f t="shared" si="18"/>
        <v>3.9901195731211305</v>
      </c>
      <c r="H242" s="2">
        <f t="shared" si="19"/>
        <v>0.22055452033808964</v>
      </c>
    </row>
    <row r="243" spans="1:8" x14ac:dyDescent="0.3">
      <c r="A243" s="2">
        <v>48120</v>
      </c>
      <c r="B243">
        <v>0.13014919191289334</v>
      </c>
      <c r="C243" s="15">
        <f t="shared" si="15"/>
        <v>0.21335933100474319</v>
      </c>
      <c r="D243" s="15">
        <f t="shared" si="16"/>
        <v>200</v>
      </c>
      <c r="E243" s="2">
        <f t="shared" si="17"/>
        <v>198.93320334497628</v>
      </c>
      <c r="F243" s="2">
        <v>5</v>
      </c>
      <c r="G243" s="2">
        <f t="shared" si="18"/>
        <v>3.9332033449762838</v>
      </c>
      <c r="H243" s="2">
        <f t="shared" si="19"/>
        <v>0.23463545831053331</v>
      </c>
    </row>
    <row r="244" spans="1:8" x14ac:dyDescent="0.3">
      <c r="A244" s="2">
        <v>48320</v>
      </c>
      <c r="B244">
        <v>9.5952582941548625E-2</v>
      </c>
      <c r="C244" s="15">
        <f t="shared" si="15"/>
        <v>0.1572993162976207</v>
      </c>
      <c r="D244" s="15">
        <f t="shared" si="16"/>
        <v>200</v>
      </c>
      <c r="E244" s="2">
        <f t="shared" si="17"/>
        <v>199.21350341851189</v>
      </c>
      <c r="F244" s="2">
        <v>5</v>
      </c>
      <c r="G244" s="2">
        <f t="shared" si="18"/>
        <v>4.2135034185118965</v>
      </c>
      <c r="H244" s="2">
        <f t="shared" si="19"/>
        <v>0.16720320943106384</v>
      </c>
    </row>
    <row r="245" spans="1:8" x14ac:dyDescent="0.3">
      <c r="A245" s="2">
        <v>48520</v>
      </c>
      <c r="B245">
        <v>0.13029458406051686</v>
      </c>
      <c r="C245" s="15">
        <f t="shared" si="15"/>
        <v>0.21359767878773256</v>
      </c>
      <c r="D245" s="15">
        <f t="shared" si="16"/>
        <v>200</v>
      </c>
      <c r="E245" s="2">
        <f t="shared" si="17"/>
        <v>198.93201160606134</v>
      </c>
      <c r="F245" s="2">
        <v>5</v>
      </c>
      <c r="G245" s="2">
        <f t="shared" si="18"/>
        <v>3.9320116060613373</v>
      </c>
      <c r="H245" s="2">
        <f t="shared" si="19"/>
        <v>0.23493250803932725</v>
      </c>
    </row>
    <row r="246" spans="1:8" x14ac:dyDescent="0.3">
      <c r="A246" s="2">
        <v>48720</v>
      </c>
      <c r="B246">
        <v>0.12512345342440262</v>
      </c>
      <c r="C246" s="15">
        <f t="shared" si="15"/>
        <v>0.20512041544984036</v>
      </c>
      <c r="D246" s="15">
        <f t="shared" si="16"/>
        <v>200</v>
      </c>
      <c r="E246" s="2">
        <f t="shared" si="17"/>
        <v>198.9743979227508</v>
      </c>
      <c r="F246" s="2">
        <v>5</v>
      </c>
      <c r="G246" s="2">
        <f t="shared" si="18"/>
        <v>3.9743979227507982</v>
      </c>
      <c r="H246" s="2">
        <f t="shared" si="19"/>
        <v>0.22442343801992207</v>
      </c>
    </row>
    <row r="247" spans="1:8" x14ac:dyDescent="0.3">
      <c r="A247" s="2">
        <v>48920</v>
      </c>
      <c r="B247">
        <v>0.12182260658487418</v>
      </c>
      <c r="C247" s="15">
        <f t="shared" si="15"/>
        <v>0.19970919112274454</v>
      </c>
      <c r="D247" s="15">
        <f t="shared" si="16"/>
        <v>200</v>
      </c>
      <c r="E247" s="2">
        <f t="shared" si="17"/>
        <v>199.00145404438626</v>
      </c>
      <c r="F247" s="2">
        <v>5</v>
      </c>
      <c r="G247" s="2">
        <f t="shared" si="18"/>
        <v>4.0014540443862776</v>
      </c>
      <c r="H247" s="2">
        <f t="shared" si="19"/>
        <v>0.21777487117726341</v>
      </c>
    </row>
    <row r="248" spans="1:8" x14ac:dyDescent="0.3">
      <c r="A248" s="2">
        <v>49120</v>
      </c>
      <c r="B248">
        <v>0.10992499130693953</v>
      </c>
      <c r="C248" s="15">
        <f t="shared" si="15"/>
        <v>0.1802049037818681</v>
      </c>
      <c r="D248" s="15">
        <f t="shared" si="16"/>
        <v>200</v>
      </c>
      <c r="E248" s="2">
        <f t="shared" si="17"/>
        <v>199.09897548109066</v>
      </c>
      <c r="F248" s="2">
        <v>5</v>
      </c>
      <c r="G248" s="2">
        <f t="shared" si="18"/>
        <v>4.09897548109066</v>
      </c>
      <c r="H248" s="2">
        <f t="shared" si="19"/>
        <v>0.1941855513689778</v>
      </c>
    </row>
    <row r="249" spans="1:8" x14ac:dyDescent="0.3">
      <c r="A249" s="2">
        <v>49320</v>
      </c>
      <c r="B249">
        <v>0.11878969375646176</v>
      </c>
      <c r="C249" s="15">
        <f t="shared" si="15"/>
        <v>0.19473720287944551</v>
      </c>
      <c r="D249" s="15">
        <f t="shared" si="16"/>
        <v>200</v>
      </c>
      <c r="E249" s="2">
        <f t="shared" si="17"/>
        <v>199.02631398560277</v>
      </c>
      <c r="F249" s="2">
        <v>5</v>
      </c>
      <c r="G249" s="2">
        <f t="shared" si="18"/>
        <v>4.0263139856027728</v>
      </c>
      <c r="H249" s="2">
        <f t="shared" si="19"/>
        <v>0.2117062793065051</v>
      </c>
    </row>
    <row r="250" spans="1:8" x14ac:dyDescent="0.3">
      <c r="A250" s="2">
        <v>49520</v>
      </c>
      <c r="B250">
        <v>0.13300486008614468</v>
      </c>
      <c r="C250" s="15">
        <f t="shared" si="15"/>
        <v>0.21804075423958144</v>
      </c>
      <c r="D250" s="15">
        <f t="shared" si="16"/>
        <v>200</v>
      </c>
      <c r="E250" s="2">
        <f t="shared" si="17"/>
        <v>198.90979622880209</v>
      </c>
      <c r="F250" s="2">
        <v>5</v>
      </c>
      <c r="G250" s="2">
        <f t="shared" si="18"/>
        <v>3.9097962288020929</v>
      </c>
      <c r="H250" s="2">
        <f t="shared" si="19"/>
        <v>0.24048672531998949</v>
      </c>
    </row>
    <row r="251" spans="1:8" x14ac:dyDescent="0.3">
      <c r="A251" s="2">
        <v>49720</v>
      </c>
      <c r="B251">
        <v>0.12429389440276371</v>
      </c>
      <c r="C251" s="15">
        <f t="shared" si="15"/>
        <v>0.2037604826274815</v>
      </c>
      <c r="D251" s="15">
        <f t="shared" si="16"/>
        <v>200</v>
      </c>
      <c r="E251" s="2">
        <f t="shared" si="17"/>
        <v>198.98119758686261</v>
      </c>
      <c r="F251" s="2">
        <v>5</v>
      </c>
      <c r="G251" s="2">
        <f t="shared" si="18"/>
        <v>3.9811975868625922</v>
      </c>
      <c r="H251" s="2">
        <f t="shared" si="19"/>
        <v>0.22274820640207826</v>
      </c>
    </row>
    <row r="252" spans="1:8" x14ac:dyDescent="0.3">
      <c r="A252" s="2">
        <v>49920</v>
      </c>
      <c r="B252">
        <v>0.12665822654873313</v>
      </c>
      <c r="C252" s="15">
        <f t="shared" si="15"/>
        <v>0.20763643696513628</v>
      </c>
      <c r="D252" s="15">
        <f t="shared" si="16"/>
        <v>200</v>
      </c>
      <c r="E252" s="2">
        <f t="shared" si="17"/>
        <v>198.96181781517433</v>
      </c>
      <c r="F252" s="2">
        <v>5</v>
      </c>
      <c r="G252" s="2">
        <f t="shared" si="18"/>
        <v>3.9618178151743186</v>
      </c>
      <c r="H252" s="2">
        <f t="shared" si="19"/>
        <v>0.22753051775183852</v>
      </c>
    </row>
    <row r="253" spans="1:8" x14ac:dyDescent="0.3">
      <c r="A253" s="2">
        <v>50120</v>
      </c>
      <c r="B253">
        <v>0.12821615667329059</v>
      </c>
      <c r="C253" s="15">
        <f t="shared" si="15"/>
        <v>0.21019042077588621</v>
      </c>
      <c r="D253" s="15">
        <f t="shared" si="16"/>
        <v>200</v>
      </c>
      <c r="E253" s="2">
        <f t="shared" si="17"/>
        <v>198.94904789612056</v>
      </c>
      <c r="F253" s="2">
        <v>5</v>
      </c>
      <c r="G253" s="2">
        <f t="shared" si="18"/>
        <v>3.9490478961205691</v>
      </c>
      <c r="H253" s="2">
        <f t="shared" si="19"/>
        <v>0.23069478620186742</v>
      </c>
    </row>
    <row r="254" spans="1:8" x14ac:dyDescent="0.3">
      <c r="A254" s="2">
        <v>50320</v>
      </c>
      <c r="B254">
        <v>0.1312625719230949</v>
      </c>
      <c r="C254" s="15">
        <f t="shared" si="15"/>
        <v>0.21518454413622115</v>
      </c>
      <c r="D254" s="15">
        <f t="shared" si="16"/>
        <v>200</v>
      </c>
      <c r="E254" s="2">
        <f t="shared" si="17"/>
        <v>198.92407727931891</v>
      </c>
      <c r="F254" s="2">
        <v>5</v>
      </c>
      <c r="G254" s="2">
        <f t="shared" si="18"/>
        <v>3.9240772793188943</v>
      </c>
      <c r="H254" s="2">
        <f t="shared" si="19"/>
        <v>0.23691254107815005</v>
      </c>
    </row>
    <row r="255" spans="1:8" x14ac:dyDescent="0.3">
      <c r="A255" s="2">
        <v>50520</v>
      </c>
      <c r="B255">
        <v>0.11571289046334161</v>
      </c>
      <c r="C255" s="15">
        <f t="shared" si="15"/>
        <v>0.18969326305465839</v>
      </c>
      <c r="D255" s="15">
        <f t="shared" si="16"/>
        <v>200</v>
      </c>
      <c r="E255" s="2">
        <f t="shared" si="17"/>
        <v>199.05153368472671</v>
      </c>
      <c r="F255" s="2">
        <v>5</v>
      </c>
      <c r="G255" s="2">
        <f t="shared" si="18"/>
        <v>4.0515336847267083</v>
      </c>
      <c r="H255" s="2">
        <f t="shared" si="19"/>
        <v>0.20558880330395493</v>
      </c>
    </row>
    <row r="256" spans="1:8" x14ac:dyDescent="0.3">
      <c r="A256" s="2">
        <v>50720</v>
      </c>
      <c r="B256">
        <v>0.13715569902699531</v>
      </c>
      <c r="C256" s="15">
        <f t="shared" si="15"/>
        <v>0.22484540824097593</v>
      </c>
      <c r="D256" s="15">
        <f t="shared" si="16"/>
        <v>200</v>
      </c>
      <c r="E256" s="2">
        <f t="shared" si="17"/>
        <v>198.87577295879512</v>
      </c>
      <c r="F256" s="2">
        <v>5</v>
      </c>
      <c r="G256" s="2">
        <f t="shared" si="18"/>
        <v>3.8757729587951202</v>
      </c>
      <c r="H256" s="2">
        <f t="shared" si="19"/>
        <v>0.24905580304225985</v>
      </c>
    </row>
    <row r="257" spans="1:8" x14ac:dyDescent="0.3">
      <c r="A257" s="2">
        <v>50920</v>
      </c>
      <c r="B257">
        <v>0.11441574418610072</v>
      </c>
      <c r="C257" s="15">
        <f t="shared" si="15"/>
        <v>0.1875667937477061</v>
      </c>
      <c r="D257" s="15">
        <f t="shared" si="16"/>
        <v>200</v>
      </c>
      <c r="E257" s="2">
        <f t="shared" si="17"/>
        <v>199.06216603126148</v>
      </c>
      <c r="F257" s="2">
        <v>5</v>
      </c>
      <c r="G257" s="2">
        <f t="shared" si="18"/>
        <v>4.0621660312614694</v>
      </c>
      <c r="H257" s="2">
        <f t="shared" si="19"/>
        <v>0.20302137735605622</v>
      </c>
    </row>
    <row r="258" spans="1:8" x14ac:dyDescent="0.3">
      <c r="A258" s="2">
        <v>51120</v>
      </c>
      <c r="B258">
        <v>0.13430110809731999</v>
      </c>
      <c r="C258" s="15">
        <f t="shared" si="15"/>
        <v>0.22016575097921309</v>
      </c>
      <c r="D258" s="15">
        <f t="shared" si="16"/>
        <v>200</v>
      </c>
      <c r="E258" s="2">
        <f t="shared" si="17"/>
        <v>198.89917124510393</v>
      </c>
      <c r="F258" s="2">
        <v>5</v>
      </c>
      <c r="G258" s="2">
        <f t="shared" si="18"/>
        <v>3.8991712451039344</v>
      </c>
      <c r="H258" s="2">
        <f t="shared" si="19"/>
        <v>0.24315453574741877</v>
      </c>
    </row>
    <row r="259" spans="1:8" x14ac:dyDescent="0.3">
      <c r="A259" s="2">
        <v>51320</v>
      </c>
      <c r="B259">
        <v>0.12561776825965495</v>
      </c>
      <c r="C259" s="15">
        <f t="shared" ref="C259:C322" si="20">B259/$J$27</f>
        <v>0.20593076763877863</v>
      </c>
      <c r="D259" s="15">
        <f t="shared" ref="D259:D322" si="21">$J$28</f>
        <v>200</v>
      </c>
      <c r="E259" s="2">
        <f t="shared" si="17"/>
        <v>198.97034616180611</v>
      </c>
      <c r="F259" s="2">
        <v>5</v>
      </c>
      <c r="G259" s="2">
        <f t="shared" si="18"/>
        <v>3.9703461618061069</v>
      </c>
      <c r="H259" s="2">
        <f t="shared" si="19"/>
        <v>0.22542305993706083</v>
      </c>
    </row>
    <row r="260" spans="1:8" x14ac:dyDescent="0.3">
      <c r="A260" s="2">
        <v>51520</v>
      </c>
      <c r="B260">
        <v>0.12532649868386816</v>
      </c>
      <c r="C260" s="15">
        <f t="shared" si="20"/>
        <v>0.20545327653093143</v>
      </c>
      <c r="D260" s="15">
        <f t="shared" si="21"/>
        <v>200</v>
      </c>
      <c r="E260" s="2">
        <f t="shared" ref="E260:E323" si="22">D260-(F260*C260)</f>
        <v>198.97273361734534</v>
      </c>
      <c r="F260" s="2">
        <v>5</v>
      </c>
      <c r="G260" s="2">
        <f t="shared" ref="G260:G323" si="23">F260-(F260*C260)</f>
        <v>3.9727336173453427</v>
      </c>
      <c r="H260" s="2">
        <f t="shared" ref="H260:H323" si="24">LN((F260*E260)/(D260*G260))</f>
        <v>0.22483391787925633</v>
      </c>
    </row>
    <row r="261" spans="1:8" x14ac:dyDescent="0.3">
      <c r="A261" s="2">
        <v>51720</v>
      </c>
      <c r="B261">
        <v>0.12659110317433714</v>
      </c>
      <c r="C261" s="15">
        <f t="shared" si="20"/>
        <v>0.20752639864645434</v>
      </c>
      <c r="D261" s="15">
        <f t="shared" si="21"/>
        <v>200</v>
      </c>
      <c r="E261" s="2">
        <f t="shared" si="22"/>
        <v>198.96236800676772</v>
      </c>
      <c r="F261" s="2">
        <v>5</v>
      </c>
      <c r="G261" s="2">
        <f t="shared" si="23"/>
        <v>3.9623680067677283</v>
      </c>
      <c r="H261" s="2">
        <f t="shared" si="24"/>
        <v>0.22739441918053441</v>
      </c>
    </row>
    <row r="262" spans="1:8" x14ac:dyDescent="0.3">
      <c r="A262" s="2">
        <v>51920</v>
      </c>
      <c r="B262">
        <v>9.842122009055139E-2</v>
      </c>
      <c r="C262" s="15">
        <f t="shared" si="20"/>
        <v>0.16134626244352687</v>
      </c>
      <c r="D262" s="15">
        <f t="shared" si="21"/>
        <v>200</v>
      </c>
      <c r="E262" s="2">
        <f t="shared" si="22"/>
        <v>199.19326868778236</v>
      </c>
      <c r="F262" s="2">
        <v>5</v>
      </c>
      <c r="G262" s="2">
        <f t="shared" si="23"/>
        <v>4.1932686877823659</v>
      </c>
      <c r="H262" s="2">
        <f t="shared" si="24"/>
        <v>0.17191555252037144</v>
      </c>
    </row>
    <row r="263" spans="1:8" x14ac:dyDescent="0.3">
      <c r="A263" s="2">
        <v>52120</v>
      </c>
      <c r="B263">
        <v>0.12166532598469058</v>
      </c>
      <c r="C263" s="15">
        <f t="shared" si="20"/>
        <v>0.19945135407326325</v>
      </c>
      <c r="D263" s="15">
        <f t="shared" si="21"/>
        <v>200</v>
      </c>
      <c r="E263" s="2">
        <f t="shared" si="22"/>
        <v>199.00274322963369</v>
      </c>
      <c r="F263" s="2">
        <v>5</v>
      </c>
      <c r="G263" s="2">
        <f t="shared" si="23"/>
        <v>4.0027432296336833</v>
      </c>
      <c r="H263" s="2">
        <f t="shared" si="24"/>
        <v>0.2174592221192046</v>
      </c>
    </row>
    <row r="264" spans="1:8" x14ac:dyDescent="0.3">
      <c r="A264" s="2">
        <v>52320</v>
      </c>
      <c r="B264">
        <v>0.14641685064741333</v>
      </c>
      <c r="C264" s="15">
        <f t="shared" si="20"/>
        <v>0.240027624012153</v>
      </c>
      <c r="D264" s="15">
        <f t="shared" si="21"/>
        <v>200</v>
      </c>
      <c r="E264" s="2">
        <f t="shared" si="22"/>
        <v>198.79986187993924</v>
      </c>
      <c r="F264" s="2">
        <v>5</v>
      </c>
      <c r="G264" s="2">
        <f t="shared" si="23"/>
        <v>3.7998618799392352</v>
      </c>
      <c r="H264" s="2">
        <f t="shared" si="24"/>
        <v>0.26845442665203267</v>
      </c>
    </row>
    <row r="265" spans="1:8" x14ac:dyDescent="0.3">
      <c r="A265" s="2">
        <v>52520</v>
      </c>
      <c r="B265">
        <v>0.13014659819231869</v>
      </c>
      <c r="C265" s="15">
        <f t="shared" si="20"/>
        <v>0.21335507900380113</v>
      </c>
      <c r="D265" s="15">
        <f t="shared" si="21"/>
        <v>200</v>
      </c>
      <c r="E265" s="2">
        <f t="shared" si="22"/>
        <v>198.93322460498101</v>
      </c>
      <c r="F265" s="2">
        <v>5</v>
      </c>
      <c r="G265" s="2">
        <f t="shared" si="23"/>
        <v>3.9332246049809942</v>
      </c>
      <c r="H265" s="2">
        <f t="shared" si="24"/>
        <v>0.23463015993062689</v>
      </c>
    </row>
    <row r="266" spans="1:8" x14ac:dyDescent="0.3">
      <c r="A266" s="2">
        <v>52720</v>
      </c>
      <c r="B266">
        <v>0.14132435165795948</v>
      </c>
      <c r="C266" s="15">
        <f t="shared" si="20"/>
        <v>0.23167926501304834</v>
      </c>
      <c r="D266" s="15">
        <f t="shared" si="21"/>
        <v>200</v>
      </c>
      <c r="E266" s="2">
        <f t="shared" si="22"/>
        <v>198.84160367493476</v>
      </c>
      <c r="F266" s="2">
        <v>5</v>
      </c>
      <c r="G266" s="2">
        <f t="shared" si="23"/>
        <v>3.8416036749347584</v>
      </c>
      <c r="H266" s="2">
        <f t="shared" si="24"/>
        <v>0.25773918913250665</v>
      </c>
    </row>
    <row r="267" spans="1:8" x14ac:dyDescent="0.3">
      <c r="A267" s="2">
        <v>52920</v>
      </c>
      <c r="B267">
        <v>0.12694872587554654</v>
      </c>
      <c r="C267" s="15">
        <f t="shared" si="20"/>
        <v>0.20811266536974843</v>
      </c>
      <c r="D267" s="15">
        <f t="shared" si="21"/>
        <v>200</v>
      </c>
      <c r="E267" s="2">
        <f t="shared" si="22"/>
        <v>198.95943667315126</v>
      </c>
      <c r="F267" s="2">
        <v>5</v>
      </c>
      <c r="G267" s="2">
        <f t="shared" si="23"/>
        <v>3.9594366731512576</v>
      </c>
      <c r="H267" s="2">
        <f t="shared" si="24"/>
        <v>0.22811975312734287</v>
      </c>
    </row>
    <row r="268" spans="1:8" x14ac:dyDescent="0.3">
      <c r="A268" s="2">
        <v>53120</v>
      </c>
      <c r="B268">
        <v>0.12341045300644975</v>
      </c>
      <c r="C268" s="15">
        <f t="shared" si="20"/>
        <v>0.20231221804336025</v>
      </c>
      <c r="D268" s="15">
        <f t="shared" si="21"/>
        <v>200</v>
      </c>
      <c r="E268" s="2">
        <f t="shared" si="22"/>
        <v>198.98843890978321</v>
      </c>
      <c r="F268" s="2">
        <v>5</v>
      </c>
      <c r="G268" s="2">
        <f t="shared" si="23"/>
        <v>3.9884389097831985</v>
      </c>
      <c r="H268" s="2">
        <f t="shared" si="24"/>
        <v>0.22096736932983244</v>
      </c>
    </row>
    <row r="269" spans="1:8" x14ac:dyDescent="0.3">
      <c r="A269" s="2">
        <v>53320</v>
      </c>
      <c r="B269">
        <v>0.11933588873373589</v>
      </c>
      <c r="C269" s="15">
        <f t="shared" si="20"/>
        <v>0.19563260448153424</v>
      </c>
      <c r="D269" s="15">
        <f t="shared" si="21"/>
        <v>200</v>
      </c>
      <c r="E269" s="2">
        <f t="shared" si="22"/>
        <v>199.02183697759233</v>
      </c>
      <c r="F269" s="2">
        <v>5</v>
      </c>
      <c r="G269" s="2">
        <f t="shared" si="23"/>
        <v>4.0218369775923293</v>
      </c>
      <c r="H269" s="2">
        <f t="shared" si="24"/>
        <v>0.21279634028924144</v>
      </c>
    </row>
    <row r="270" spans="1:8" x14ac:dyDescent="0.3">
      <c r="A270" s="2">
        <v>53520</v>
      </c>
      <c r="B270">
        <v>0.13956734124214931</v>
      </c>
      <c r="C270" s="15">
        <f t="shared" si="20"/>
        <v>0.22879892006909724</v>
      </c>
      <c r="D270" s="15">
        <f t="shared" si="21"/>
        <v>200</v>
      </c>
      <c r="E270" s="2">
        <f t="shared" si="22"/>
        <v>198.85600539965452</v>
      </c>
      <c r="F270" s="2">
        <v>5</v>
      </c>
      <c r="G270" s="2">
        <f t="shared" si="23"/>
        <v>3.8560053996545136</v>
      </c>
      <c r="H270" s="2">
        <f t="shared" si="24"/>
        <v>0.25406974066309518</v>
      </c>
    </row>
    <row r="271" spans="1:8" x14ac:dyDescent="0.3">
      <c r="A271" s="2">
        <v>53720</v>
      </c>
      <c r="B271">
        <v>0.12631605460682083</v>
      </c>
      <c r="C271" s="15">
        <f t="shared" si="20"/>
        <v>0.20707549935544398</v>
      </c>
      <c r="D271" s="15">
        <f t="shared" si="21"/>
        <v>200</v>
      </c>
      <c r="E271" s="2">
        <f t="shared" si="22"/>
        <v>198.96462250322278</v>
      </c>
      <c r="F271" s="2">
        <v>5</v>
      </c>
      <c r="G271" s="2">
        <f t="shared" si="23"/>
        <v>3.9646225032227802</v>
      </c>
      <c r="H271" s="2">
        <f t="shared" si="24"/>
        <v>0.22683693514424844</v>
      </c>
    </row>
    <row r="272" spans="1:8" x14ac:dyDescent="0.3">
      <c r="A272" s="2">
        <v>53920</v>
      </c>
      <c r="B272">
        <v>0.13315510669402147</v>
      </c>
      <c r="C272" s="15">
        <f t="shared" si="20"/>
        <v>0.21828706015413357</v>
      </c>
      <c r="D272" s="15">
        <f t="shared" si="21"/>
        <v>200</v>
      </c>
      <c r="E272" s="2">
        <f t="shared" si="22"/>
        <v>198.90856469922934</v>
      </c>
      <c r="F272" s="2">
        <v>5</v>
      </c>
      <c r="G272" s="2">
        <f t="shared" si="23"/>
        <v>3.9085646992293324</v>
      </c>
      <c r="H272" s="2">
        <f t="shared" si="24"/>
        <v>0.24079556913771896</v>
      </c>
    </row>
    <row r="273" spans="1:8" x14ac:dyDescent="0.3">
      <c r="A273" s="2">
        <v>54120</v>
      </c>
      <c r="B273">
        <v>0.14080303528725974</v>
      </c>
      <c r="C273" s="15">
        <f t="shared" si="20"/>
        <v>0.23082464801190122</v>
      </c>
      <c r="D273" s="15">
        <f t="shared" si="21"/>
        <v>200</v>
      </c>
      <c r="E273" s="2">
        <f t="shared" si="22"/>
        <v>198.8458767599405</v>
      </c>
      <c r="F273" s="2">
        <v>5</v>
      </c>
      <c r="G273" s="2">
        <f t="shared" si="23"/>
        <v>3.8458767599404942</v>
      </c>
      <c r="H273" s="2">
        <f t="shared" si="24"/>
        <v>0.2566489789398087</v>
      </c>
    </row>
    <row r="274" spans="1:8" x14ac:dyDescent="0.3">
      <c r="A274" s="2">
        <v>54320</v>
      </c>
      <c r="B274">
        <v>0.10229228297956686</v>
      </c>
      <c r="C274" s="15">
        <f t="shared" si="20"/>
        <v>0.1676922671796178</v>
      </c>
      <c r="D274" s="15">
        <f t="shared" si="21"/>
        <v>200</v>
      </c>
      <c r="E274" s="2">
        <f t="shared" si="22"/>
        <v>199.1615386641019</v>
      </c>
      <c r="F274" s="2">
        <v>5</v>
      </c>
      <c r="G274" s="2">
        <f t="shared" si="23"/>
        <v>4.1615386641019114</v>
      </c>
      <c r="H274" s="2">
        <f t="shared" si="24"/>
        <v>0.17935191633290656</v>
      </c>
    </row>
    <row r="275" spans="1:8" x14ac:dyDescent="0.3">
      <c r="A275" s="2">
        <v>54520</v>
      </c>
      <c r="B275">
        <v>0.12695997178429405</v>
      </c>
      <c r="C275" s="15">
        <f t="shared" si="20"/>
        <v>0.20813110128572795</v>
      </c>
      <c r="D275" s="15">
        <f t="shared" si="21"/>
        <v>200</v>
      </c>
      <c r="E275" s="2">
        <f t="shared" si="22"/>
        <v>198.95934449357136</v>
      </c>
      <c r="F275" s="2">
        <v>5</v>
      </c>
      <c r="G275" s="2">
        <f t="shared" si="23"/>
        <v>3.9593444935713604</v>
      </c>
      <c r="H275" s="2">
        <f t="shared" si="24"/>
        <v>0.22814257107334385</v>
      </c>
    </row>
    <row r="276" spans="1:8" x14ac:dyDescent="0.3">
      <c r="A276" s="2">
        <v>54720</v>
      </c>
      <c r="B276">
        <v>0.11850296425638231</v>
      </c>
      <c r="C276" s="15">
        <f t="shared" si="20"/>
        <v>0.19426715451865953</v>
      </c>
      <c r="D276" s="15">
        <f t="shared" si="21"/>
        <v>200</v>
      </c>
      <c r="E276" s="2">
        <f t="shared" si="22"/>
        <v>199.02866422740669</v>
      </c>
      <c r="F276" s="2">
        <v>5</v>
      </c>
      <c r="G276" s="2">
        <f t="shared" si="23"/>
        <v>4.0286642274067024</v>
      </c>
      <c r="H276" s="2">
        <f t="shared" si="24"/>
        <v>0.21113453778602434</v>
      </c>
    </row>
    <row r="277" spans="1:8" x14ac:dyDescent="0.3">
      <c r="A277" s="2">
        <v>54920</v>
      </c>
      <c r="B277">
        <v>0.14069729564714656</v>
      </c>
      <c r="C277" s="15">
        <f t="shared" si="20"/>
        <v>0.23065130433958453</v>
      </c>
      <c r="D277" s="15">
        <f t="shared" si="21"/>
        <v>200</v>
      </c>
      <c r="E277" s="2">
        <f t="shared" si="22"/>
        <v>198.84674347830207</v>
      </c>
      <c r="F277" s="2">
        <v>5</v>
      </c>
      <c r="G277" s="2">
        <f t="shared" si="23"/>
        <v>3.8467434783020771</v>
      </c>
      <c r="H277" s="2">
        <f t="shared" si="24"/>
        <v>0.25642800005548</v>
      </c>
    </row>
    <row r="278" spans="1:8" x14ac:dyDescent="0.3">
      <c r="A278" s="2">
        <v>55120</v>
      </c>
      <c r="B278">
        <v>0.12517499794120068</v>
      </c>
      <c r="C278" s="15">
        <f t="shared" si="20"/>
        <v>0.20520491465770604</v>
      </c>
      <c r="D278" s="15">
        <f t="shared" si="21"/>
        <v>200</v>
      </c>
      <c r="E278" s="2">
        <f t="shared" si="22"/>
        <v>198.97397542671146</v>
      </c>
      <c r="F278" s="2">
        <v>5</v>
      </c>
      <c r="G278" s="2">
        <f t="shared" si="23"/>
        <v>3.97397542671147</v>
      </c>
      <c r="H278" s="2">
        <f t="shared" si="24"/>
        <v>0.22452762471281051</v>
      </c>
    </row>
    <row r="279" spans="1:8" x14ac:dyDescent="0.3">
      <c r="A279" s="2">
        <v>55320</v>
      </c>
      <c r="B279">
        <v>0.10026436333652894</v>
      </c>
      <c r="C279" s="15">
        <f t="shared" si="20"/>
        <v>0.16436780874840809</v>
      </c>
      <c r="D279" s="15">
        <f t="shared" si="21"/>
        <v>200</v>
      </c>
      <c r="E279" s="2">
        <f t="shared" si="22"/>
        <v>199.17816095625795</v>
      </c>
      <c r="F279" s="2">
        <v>5</v>
      </c>
      <c r="G279" s="2">
        <f t="shared" si="23"/>
        <v>4.17816095625796</v>
      </c>
      <c r="H279" s="2">
        <f t="shared" si="24"/>
        <v>0.17544906416561445</v>
      </c>
    </row>
    <row r="280" spans="1:8" x14ac:dyDescent="0.3">
      <c r="A280" s="2">
        <v>55520</v>
      </c>
      <c r="B280">
        <v>0.14008555505276551</v>
      </c>
      <c r="C280" s="15">
        <f t="shared" si="20"/>
        <v>0.22964845090617297</v>
      </c>
      <c r="D280" s="15">
        <f t="shared" si="21"/>
        <v>200</v>
      </c>
      <c r="E280" s="2">
        <f t="shared" si="22"/>
        <v>198.85175774546914</v>
      </c>
      <c r="F280" s="2">
        <v>5</v>
      </c>
      <c r="G280" s="2">
        <f t="shared" si="23"/>
        <v>3.8517577454691354</v>
      </c>
      <c r="H280" s="2">
        <f t="shared" si="24"/>
        <v>0.25515055568163358</v>
      </c>
    </row>
    <row r="281" spans="1:8" x14ac:dyDescent="0.3">
      <c r="A281" s="2">
        <v>55720</v>
      </c>
      <c r="B281">
        <v>0.14183716345602904</v>
      </c>
      <c r="C281" s="15">
        <f t="shared" si="20"/>
        <v>0.2325199400918509</v>
      </c>
      <c r="D281" s="15">
        <f t="shared" si="21"/>
        <v>200</v>
      </c>
      <c r="E281" s="2">
        <f t="shared" si="22"/>
        <v>198.83740029954075</v>
      </c>
      <c r="F281" s="2">
        <v>5</v>
      </c>
      <c r="G281" s="2">
        <f t="shared" si="23"/>
        <v>3.8374002995407457</v>
      </c>
      <c r="H281" s="2">
        <f t="shared" si="24"/>
        <v>0.25881282069352257</v>
      </c>
    </row>
    <row r="282" spans="1:8" x14ac:dyDescent="0.3">
      <c r="A282" s="2">
        <v>55920</v>
      </c>
      <c r="B282">
        <v>0.14146548562821815</v>
      </c>
      <c r="C282" s="15">
        <f t="shared" si="20"/>
        <v>0.23191063217740679</v>
      </c>
      <c r="D282" s="15">
        <f t="shared" si="21"/>
        <v>200</v>
      </c>
      <c r="E282" s="2">
        <f t="shared" si="22"/>
        <v>198.84044683911296</v>
      </c>
      <c r="F282" s="2">
        <v>5</v>
      </c>
      <c r="G282" s="2">
        <f t="shared" si="23"/>
        <v>3.8404468391129658</v>
      </c>
      <c r="H282" s="2">
        <f t="shared" si="24"/>
        <v>0.258034550157342</v>
      </c>
    </row>
    <row r="283" spans="1:8" x14ac:dyDescent="0.3">
      <c r="A283" s="2">
        <v>56120</v>
      </c>
      <c r="B283">
        <v>0.13945238958713807</v>
      </c>
      <c r="C283" s="15">
        <f t="shared" si="20"/>
        <v>0.22861047473301324</v>
      </c>
      <c r="D283" s="15">
        <f t="shared" si="21"/>
        <v>200</v>
      </c>
      <c r="E283" s="2">
        <f t="shared" si="22"/>
        <v>198.85694762633494</v>
      </c>
      <c r="F283" s="2">
        <v>5</v>
      </c>
      <c r="G283" s="2">
        <f t="shared" si="23"/>
        <v>3.856947626334934</v>
      </c>
      <c r="H283" s="2">
        <f t="shared" si="24"/>
        <v>0.2538301556871464</v>
      </c>
    </row>
    <row r="284" spans="1:8" x14ac:dyDescent="0.3">
      <c r="A284" s="2">
        <v>56320</v>
      </c>
      <c r="B284">
        <v>0.12501188761785725</v>
      </c>
      <c r="C284" s="15">
        <f t="shared" si="20"/>
        <v>0.20493752068501189</v>
      </c>
      <c r="D284" s="15">
        <f t="shared" si="21"/>
        <v>200</v>
      </c>
      <c r="E284" s="2">
        <f t="shared" si="22"/>
        <v>198.97531239657494</v>
      </c>
      <c r="F284" s="2">
        <v>5</v>
      </c>
      <c r="G284" s="2">
        <f t="shared" si="23"/>
        <v>3.9753123965749406</v>
      </c>
      <c r="H284" s="2">
        <f t="shared" si="24"/>
        <v>0.22419796925446384</v>
      </c>
    </row>
    <row r="285" spans="1:8" x14ac:dyDescent="0.3">
      <c r="A285" s="2">
        <v>56520</v>
      </c>
      <c r="B285">
        <v>0.13594552476925717</v>
      </c>
      <c r="C285" s="15">
        <f t="shared" si="20"/>
        <v>0.2228615160151757</v>
      </c>
      <c r="D285" s="15">
        <f t="shared" si="21"/>
        <v>200</v>
      </c>
      <c r="E285" s="2">
        <f t="shared" si="22"/>
        <v>198.88569241992411</v>
      </c>
      <c r="F285" s="2">
        <v>5</v>
      </c>
      <c r="G285" s="2">
        <f t="shared" si="23"/>
        <v>3.8856924199241214</v>
      </c>
      <c r="H285" s="2">
        <f t="shared" si="24"/>
        <v>0.24654959861843309</v>
      </c>
    </row>
    <row r="286" spans="1:8" x14ac:dyDescent="0.3">
      <c r="A286" s="2">
        <v>56720</v>
      </c>
      <c r="B286">
        <v>0.12134105913856397</v>
      </c>
      <c r="C286" s="15">
        <f t="shared" si="20"/>
        <v>0.19891976907961306</v>
      </c>
      <c r="D286" s="15">
        <f t="shared" si="21"/>
        <v>200</v>
      </c>
      <c r="E286" s="2">
        <f t="shared" si="22"/>
        <v>199.00540115460194</v>
      </c>
      <c r="F286" s="2">
        <v>5</v>
      </c>
      <c r="G286" s="2">
        <f t="shared" si="23"/>
        <v>4.0054011546019348</v>
      </c>
      <c r="H286" s="2">
        <f t="shared" si="24"/>
        <v>0.21680877277216903</v>
      </c>
    </row>
    <row r="287" spans="1:8" x14ac:dyDescent="0.3">
      <c r="A287" s="2">
        <v>56920</v>
      </c>
      <c r="B287">
        <v>0.13392354259526473</v>
      </c>
      <c r="C287" s="15">
        <f t="shared" si="20"/>
        <v>0.21954679113977826</v>
      </c>
      <c r="D287" s="15">
        <f t="shared" si="21"/>
        <v>200</v>
      </c>
      <c r="E287" s="2">
        <f t="shared" si="22"/>
        <v>198.90226604430111</v>
      </c>
      <c r="F287" s="2">
        <v>5</v>
      </c>
      <c r="G287" s="2">
        <f t="shared" si="23"/>
        <v>3.9022660443011086</v>
      </c>
      <c r="H287" s="2">
        <f t="shared" si="24"/>
        <v>0.24237670316420495</v>
      </c>
    </row>
    <row r="288" spans="1:8" x14ac:dyDescent="0.3">
      <c r="A288" s="2">
        <v>57120</v>
      </c>
      <c r="B288">
        <v>0.14365376682633627</v>
      </c>
      <c r="C288" s="15">
        <f t="shared" si="20"/>
        <v>0.23549797840382994</v>
      </c>
      <c r="D288" s="15">
        <f t="shared" si="21"/>
        <v>200</v>
      </c>
      <c r="E288" s="2">
        <f t="shared" si="22"/>
        <v>198.82251010798086</v>
      </c>
      <c r="F288" s="2">
        <v>5</v>
      </c>
      <c r="G288" s="2">
        <f t="shared" si="23"/>
        <v>3.8225101079808503</v>
      </c>
      <c r="H288" s="2">
        <f t="shared" si="24"/>
        <v>0.26262576046265279</v>
      </c>
    </row>
    <row r="289" spans="1:8" x14ac:dyDescent="0.3">
      <c r="A289" s="2">
        <v>57320</v>
      </c>
      <c r="B289">
        <v>0.1472114222106988</v>
      </c>
      <c r="C289" s="15">
        <f t="shared" si="20"/>
        <v>0.24133020034540786</v>
      </c>
      <c r="D289" s="15">
        <f t="shared" si="21"/>
        <v>200</v>
      </c>
      <c r="E289" s="2">
        <f t="shared" si="22"/>
        <v>198.79334899827296</v>
      </c>
      <c r="F289" s="2">
        <v>5</v>
      </c>
      <c r="G289" s="2">
        <f t="shared" si="23"/>
        <v>3.7933489982729607</v>
      </c>
      <c r="H289" s="2">
        <f t="shared" si="24"/>
        <v>0.27013711418679803</v>
      </c>
    </row>
    <row r="290" spans="1:8" x14ac:dyDescent="0.3">
      <c r="A290" s="2">
        <v>57520</v>
      </c>
      <c r="B290">
        <v>0.12797333205742972</v>
      </c>
      <c r="C290" s="15">
        <f t="shared" si="20"/>
        <v>0.20979234763513069</v>
      </c>
      <c r="D290" s="15">
        <f t="shared" si="21"/>
        <v>200</v>
      </c>
      <c r="E290" s="2">
        <f t="shared" si="22"/>
        <v>198.95103826182435</v>
      </c>
      <c r="F290" s="2">
        <v>5</v>
      </c>
      <c r="G290" s="2">
        <f t="shared" si="23"/>
        <v>3.9510382618243467</v>
      </c>
      <c r="H290" s="2">
        <f t="shared" si="24"/>
        <v>0.23020090598421403</v>
      </c>
    </row>
    <row r="291" spans="1:8" x14ac:dyDescent="0.3">
      <c r="A291" s="2">
        <v>57720</v>
      </c>
      <c r="B291">
        <v>0.13534243822379274</v>
      </c>
      <c r="C291" s="15">
        <f t="shared" si="20"/>
        <v>0.22187284954720121</v>
      </c>
      <c r="D291" s="15">
        <f t="shared" si="21"/>
        <v>200</v>
      </c>
      <c r="E291" s="2">
        <f t="shared" si="22"/>
        <v>198.89063575226399</v>
      </c>
      <c r="F291" s="2">
        <v>5</v>
      </c>
      <c r="G291" s="2">
        <f t="shared" si="23"/>
        <v>3.8906357522639938</v>
      </c>
      <c r="H291" s="2">
        <f t="shared" si="24"/>
        <v>0.24530307372267962</v>
      </c>
    </row>
    <row r="292" spans="1:8" x14ac:dyDescent="0.3">
      <c r="A292" s="2">
        <v>57920</v>
      </c>
      <c r="B292">
        <v>0.13468808835183249</v>
      </c>
      <c r="C292" s="15">
        <f t="shared" si="20"/>
        <v>0.22080014483906965</v>
      </c>
      <c r="D292" s="15">
        <f t="shared" si="21"/>
        <v>200</v>
      </c>
      <c r="E292" s="2">
        <f t="shared" si="22"/>
        <v>198.89599927580466</v>
      </c>
      <c r="F292" s="2">
        <v>5</v>
      </c>
      <c r="G292" s="2">
        <f t="shared" si="23"/>
        <v>3.8959992758046518</v>
      </c>
      <c r="H292" s="2">
        <f t="shared" si="24"/>
        <v>0.24395241739583939</v>
      </c>
    </row>
    <row r="293" spans="1:8" x14ac:dyDescent="0.3">
      <c r="A293" s="2">
        <v>58120</v>
      </c>
      <c r="B293">
        <v>0.15481948808007184</v>
      </c>
      <c r="C293" s="15">
        <f t="shared" si="20"/>
        <v>0.25380243947552761</v>
      </c>
      <c r="D293" s="15">
        <f t="shared" si="21"/>
        <v>200</v>
      </c>
      <c r="E293" s="2">
        <f t="shared" si="22"/>
        <v>198.73098780262237</v>
      </c>
      <c r="F293" s="2">
        <v>5</v>
      </c>
      <c r="G293" s="2">
        <f t="shared" si="23"/>
        <v>3.7309878026223622</v>
      </c>
      <c r="H293" s="2">
        <f t="shared" si="24"/>
        <v>0.28639961095447081</v>
      </c>
    </row>
    <row r="294" spans="1:8" x14ac:dyDescent="0.3">
      <c r="A294" s="2">
        <v>58320</v>
      </c>
      <c r="B294">
        <v>0.13793991327902116</v>
      </c>
      <c r="C294" s="15">
        <f t="shared" si="20"/>
        <v>0.22613100537544453</v>
      </c>
      <c r="D294" s="15">
        <f t="shared" si="21"/>
        <v>200</v>
      </c>
      <c r="E294" s="2">
        <f t="shared" si="22"/>
        <v>198.86934497312276</v>
      </c>
      <c r="F294" s="2">
        <v>5</v>
      </c>
      <c r="G294" s="2">
        <f t="shared" si="23"/>
        <v>3.8693449731227774</v>
      </c>
      <c r="H294" s="2">
        <f t="shared" si="24"/>
        <v>0.25068336193301494</v>
      </c>
    </row>
    <row r="295" spans="1:8" x14ac:dyDescent="0.3">
      <c r="A295" s="2">
        <v>58520</v>
      </c>
      <c r="B295">
        <v>0.15592684962590148</v>
      </c>
      <c r="C295" s="15">
        <f t="shared" si="20"/>
        <v>0.25561778627196963</v>
      </c>
      <c r="D295" s="15">
        <f t="shared" si="21"/>
        <v>200</v>
      </c>
      <c r="E295" s="2">
        <f t="shared" si="22"/>
        <v>198.72191106864014</v>
      </c>
      <c r="F295" s="2">
        <v>5</v>
      </c>
      <c r="G295" s="2">
        <f t="shared" si="23"/>
        <v>3.7219110686401518</v>
      </c>
      <c r="H295" s="2">
        <f t="shared" si="24"/>
        <v>0.28878969697523132</v>
      </c>
    </row>
    <row r="296" spans="1:8" x14ac:dyDescent="0.3">
      <c r="A296" s="2">
        <v>58720</v>
      </c>
      <c r="B296">
        <v>0.12202378446820009</v>
      </c>
      <c r="C296" s="15">
        <f t="shared" si="20"/>
        <v>0.20003899093147556</v>
      </c>
      <c r="D296" s="15">
        <f t="shared" si="21"/>
        <v>200</v>
      </c>
      <c r="E296" s="2">
        <f t="shared" si="22"/>
        <v>198.99980504534261</v>
      </c>
      <c r="F296" s="2">
        <v>5</v>
      </c>
      <c r="G296" s="2">
        <f t="shared" si="23"/>
        <v>3.9998050453426224</v>
      </c>
      <c r="H296" s="2">
        <f t="shared" si="24"/>
        <v>0.21817876967065206</v>
      </c>
    </row>
    <row r="297" spans="1:8" x14ac:dyDescent="0.3">
      <c r="A297" s="2">
        <v>58920</v>
      </c>
      <c r="B297">
        <v>0.1404997520866044</v>
      </c>
      <c r="C297" s="15">
        <f t="shared" si="20"/>
        <v>0.2303274624370564</v>
      </c>
      <c r="D297" s="15">
        <f t="shared" si="21"/>
        <v>200</v>
      </c>
      <c r="E297" s="2">
        <f t="shared" si="22"/>
        <v>198.84836268781473</v>
      </c>
      <c r="F297" s="2">
        <v>5</v>
      </c>
      <c r="G297" s="2">
        <f t="shared" si="23"/>
        <v>3.8483626878147179</v>
      </c>
      <c r="H297" s="2">
        <f t="shared" si="24"/>
        <v>0.2560153016480064</v>
      </c>
    </row>
    <row r="298" spans="1:8" x14ac:dyDescent="0.3">
      <c r="A298" s="2">
        <v>59120</v>
      </c>
      <c r="B298">
        <v>0.13473250725348773</v>
      </c>
      <c r="C298" s="15">
        <f t="shared" si="20"/>
        <v>0.22087296271063564</v>
      </c>
      <c r="D298" s="15">
        <f t="shared" si="21"/>
        <v>200</v>
      </c>
      <c r="E298" s="2">
        <f t="shared" si="22"/>
        <v>198.89563518644681</v>
      </c>
      <c r="F298" s="2">
        <v>5</v>
      </c>
      <c r="G298" s="2">
        <f t="shared" si="23"/>
        <v>3.8956351864468219</v>
      </c>
      <c r="H298" s="2">
        <f t="shared" si="24"/>
        <v>0.24404404332091467</v>
      </c>
    </row>
    <row r="299" spans="1:8" x14ac:dyDescent="0.3">
      <c r="A299" s="2">
        <v>59320</v>
      </c>
      <c r="B299">
        <v>0.15008078974744901</v>
      </c>
      <c r="C299" s="15">
        <f t="shared" si="20"/>
        <v>0.24603408155319512</v>
      </c>
      <c r="D299" s="15">
        <f t="shared" si="21"/>
        <v>200</v>
      </c>
      <c r="E299" s="2">
        <f t="shared" si="22"/>
        <v>198.76982959223403</v>
      </c>
      <c r="F299" s="2">
        <v>5</v>
      </c>
      <c r="G299" s="2">
        <f t="shared" si="23"/>
        <v>3.7698295922340241</v>
      </c>
      <c r="H299" s="2">
        <f t="shared" si="24"/>
        <v>0.27623826653751871</v>
      </c>
    </row>
    <row r="300" spans="1:8" x14ac:dyDescent="0.3">
      <c r="A300" s="2">
        <v>59520</v>
      </c>
      <c r="B300">
        <v>0.13847813286565575</v>
      </c>
      <c r="C300" s="15">
        <f t="shared" si="20"/>
        <v>0.22701333256664877</v>
      </c>
      <c r="D300" s="15">
        <f t="shared" si="21"/>
        <v>200</v>
      </c>
      <c r="E300" s="2">
        <f t="shared" si="22"/>
        <v>198.86493333716675</v>
      </c>
      <c r="F300" s="2">
        <v>5</v>
      </c>
      <c r="G300" s="2">
        <f t="shared" si="23"/>
        <v>3.8649333371667565</v>
      </c>
      <c r="H300" s="2">
        <f t="shared" si="24"/>
        <v>0.25180197915390767</v>
      </c>
    </row>
    <row r="301" spans="1:8" x14ac:dyDescent="0.3">
      <c r="A301" s="2">
        <v>59720</v>
      </c>
      <c r="B301">
        <v>0.14746093253033707</v>
      </c>
      <c r="C301" s="15">
        <f t="shared" si="20"/>
        <v>0.24173923365629027</v>
      </c>
      <c r="D301" s="15">
        <f t="shared" si="21"/>
        <v>200</v>
      </c>
      <c r="E301" s="2">
        <f t="shared" si="22"/>
        <v>198.79130383171855</v>
      </c>
      <c r="F301" s="2">
        <v>5</v>
      </c>
      <c r="G301" s="2">
        <f t="shared" si="23"/>
        <v>3.7913038317185483</v>
      </c>
      <c r="H301" s="2">
        <f t="shared" si="24"/>
        <v>0.27066611699406373</v>
      </c>
    </row>
    <row r="302" spans="1:8" x14ac:dyDescent="0.3">
      <c r="A302" s="2">
        <v>59920</v>
      </c>
      <c r="B302">
        <v>0.14262011928970722</v>
      </c>
      <c r="C302" s="15">
        <f t="shared" si="20"/>
        <v>0.23380347424542167</v>
      </c>
      <c r="D302" s="15">
        <f t="shared" si="21"/>
        <v>200</v>
      </c>
      <c r="E302" s="2">
        <f t="shared" si="22"/>
        <v>198.83098262877289</v>
      </c>
      <c r="F302" s="2">
        <v>5</v>
      </c>
      <c r="G302" s="2">
        <f t="shared" si="23"/>
        <v>3.8309826287728916</v>
      </c>
      <c r="H302" s="2">
        <f t="shared" si="24"/>
        <v>0.26045434487501856</v>
      </c>
    </row>
    <row r="303" spans="1:8" x14ac:dyDescent="0.3">
      <c r="A303" s="2">
        <v>60120</v>
      </c>
      <c r="B303">
        <v>0.14062983148347838</v>
      </c>
      <c r="C303" s="15">
        <f t="shared" si="20"/>
        <v>0.23054070734996457</v>
      </c>
      <c r="D303" s="15">
        <f t="shared" si="21"/>
        <v>200</v>
      </c>
      <c r="E303" s="2">
        <f t="shared" si="22"/>
        <v>198.84729646325019</v>
      </c>
      <c r="F303" s="2">
        <v>5</v>
      </c>
      <c r="G303" s="2">
        <f t="shared" si="23"/>
        <v>3.8472964632501769</v>
      </c>
      <c r="H303" s="2">
        <f t="shared" si="24"/>
        <v>0.25628703729539715</v>
      </c>
    </row>
    <row r="304" spans="1:8" x14ac:dyDescent="0.3">
      <c r="A304" s="2">
        <v>60320</v>
      </c>
      <c r="B304">
        <v>0.14466259246164931</v>
      </c>
      <c r="C304" s="15">
        <f t="shared" si="20"/>
        <v>0.23715179092073657</v>
      </c>
      <c r="D304" s="15">
        <f t="shared" si="21"/>
        <v>200</v>
      </c>
      <c r="E304" s="2">
        <f t="shared" si="22"/>
        <v>198.81424104539633</v>
      </c>
      <c r="F304" s="2">
        <v>5</v>
      </c>
      <c r="G304" s="2">
        <f t="shared" si="23"/>
        <v>3.8142410453963169</v>
      </c>
      <c r="H304" s="2">
        <f t="shared" si="24"/>
        <v>0.2647497672425444</v>
      </c>
    </row>
    <row r="305" spans="1:8" x14ac:dyDescent="0.3">
      <c r="A305" s="2">
        <v>60520</v>
      </c>
      <c r="B305">
        <v>0.14217468117943305</v>
      </c>
      <c r="C305" s="15">
        <f t="shared" si="20"/>
        <v>0.23307324783513614</v>
      </c>
      <c r="D305" s="15">
        <f t="shared" si="21"/>
        <v>200</v>
      </c>
      <c r="E305" s="2">
        <f t="shared" si="22"/>
        <v>198.83463376082432</v>
      </c>
      <c r="F305" s="2">
        <v>5</v>
      </c>
      <c r="G305" s="2">
        <f t="shared" si="23"/>
        <v>3.8346337608243193</v>
      </c>
      <c r="H305" s="2">
        <f t="shared" si="24"/>
        <v>0.2595201078979551</v>
      </c>
    </row>
    <row r="306" spans="1:8" x14ac:dyDescent="0.3">
      <c r="A306" s="2">
        <v>60720</v>
      </c>
      <c r="B306">
        <v>0.13788498369480817</v>
      </c>
      <c r="C306" s="15">
        <f t="shared" si="20"/>
        <v>0.2260409568767347</v>
      </c>
      <c r="D306" s="15">
        <f t="shared" si="21"/>
        <v>200</v>
      </c>
      <c r="E306" s="2">
        <f t="shared" si="22"/>
        <v>198.86979521561634</v>
      </c>
      <c r="F306" s="2">
        <v>5</v>
      </c>
      <c r="G306" s="2">
        <f t="shared" si="23"/>
        <v>3.8697952156163264</v>
      </c>
      <c r="H306" s="2">
        <f t="shared" si="24"/>
        <v>0.25056927128681189</v>
      </c>
    </row>
    <row r="307" spans="1:8" x14ac:dyDescent="0.3">
      <c r="A307" s="2">
        <v>60920</v>
      </c>
      <c r="B307">
        <v>0.14970561916866626</v>
      </c>
      <c r="C307" s="15">
        <f t="shared" si="20"/>
        <v>0.24541904781748566</v>
      </c>
      <c r="D307" s="15">
        <f t="shared" si="21"/>
        <v>200</v>
      </c>
      <c r="E307" s="2">
        <f t="shared" si="22"/>
        <v>198.77290476091258</v>
      </c>
      <c r="F307" s="2">
        <v>5</v>
      </c>
      <c r="G307" s="2">
        <f t="shared" si="23"/>
        <v>3.7729047609125717</v>
      </c>
      <c r="H307" s="2">
        <f t="shared" si="24"/>
        <v>0.27543833846761795</v>
      </c>
    </row>
    <row r="308" spans="1:8" x14ac:dyDescent="0.3">
      <c r="A308" s="2">
        <v>61120</v>
      </c>
      <c r="B308">
        <v>0.13829299809006054</v>
      </c>
      <c r="C308" s="15">
        <f t="shared" si="20"/>
        <v>0.22670983293452548</v>
      </c>
      <c r="D308" s="15">
        <f t="shared" si="21"/>
        <v>200</v>
      </c>
      <c r="E308" s="2">
        <f t="shared" si="22"/>
        <v>198.86645083532738</v>
      </c>
      <c r="F308" s="2">
        <v>5</v>
      </c>
      <c r="G308" s="2">
        <f t="shared" si="23"/>
        <v>3.8664508353273725</v>
      </c>
      <c r="H308" s="2">
        <f t="shared" si="24"/>
        <v>0.25141705455476093</v>
      </c>
    </row>
    <row r="309" spans="1:8" x14ac:dyDescent="0.3">
      <c r="A309" s="2">
        <v>61320</v>
      </c>
      <c r="B309">
        <v>0.14569285283954939</v>
      </c>
      <c r="C309" s="15">
        <f t="shared" si="20"/>
        <v>0.23884074235991704</v>
      </c>
      <c r="D309" s="15">
        <f t="shared" si="21"/>
        <v>200</v>
      </c>
      <c r="E309" s="2">
        <f t="shared" si="22"/>
        <v>198.80579628820041</v>
      </c>
      <c r="F309" s="2">
        <v>5</v>
      </c>
      <c r="G309" s="2">
        <f t="shared" si="23"/>
        <v>3.8057962882004146</v>
      </c>
      <c r="H309" s="2">
        <f t="shared" si="24"/>
        <v>0.26692375247822997</v>
      </c>
    </row>
    <row r="310" spans="1:8" x14ac:dyDescent="0.3">
      <c r="A310" s="2">
        <v>61520</v>
      </c>
      <c r="B310">
        <v>0.15035482298527425</v>
      </c>
      <c r="C310" s="15">
        <f t="shared" si="20"/>
        <v>0.24648331636930204</v>
      </c>
      <c r="D310" s="15">
        <f t="shared" si="21"/>
        <v>200</v>
      </c>
      <c r="E310" s="2">
        <f t="shared" si="22"/>
        <v>198.76758341815349</v>
      </c>
      <c r="F310" s="2">
        <v>5</v>
      </c>
      <c r="G310" s="2">
        <f t="shared" si="23"/>
        <v>3.7675834181534897</v>
      </c>
      <c r="H310" s="2">
        <f t="shared" si="24"/>
        <v>0.27682297274844836</v>
      </c>
    </row>
    <row r="311" spans="1:8" x14ac:dyDescent="0.3">
      <c r="A311" s="2">
        <v>61720</v>
      </c>
      <c r="B311">
        <v>0.14047622197311352</v>
      </c>
      <c r="C311" s="15">
        <f t="shared" si="20"/>
        <v>0.23028888848051396</v>
      </c>
      <c r="D311" s="15">
        <f t="shared" si="21"/>
        <v>200</v>
      </c>
      <c r="E311" s="2">
        <f t="shared" si="22"/>
        <v>198.84855555759742</v>
      </c>
      <c r="F311" s="2">
        <v>5</v>
      </c>
      <c r="G311" s="2">
        <f t="shared" si="23"/>
        <v>3.8485555575974302</v>
      </c>
      <c r="H311" s="2">
        <f t="shared" si="24"/>
        <v>0.25596615547617996</v>
      </c>
    </row>
    <row r="312" spans="1:8" x14ac:dyDescent="0.3">
      <c r="A312" s="2">
        <v>61920</v>
      </c>
      <c r="B312">
        <v>0.139940455323179</v>
      </c>
      <c r="C312" s="15">
        <f t="shared" si="20"/>
        <v>0.22941058249701476</v>
      </c>
      <c r="D312" s="15">
        <f t="shared" si="21"/>
        <v>200</v>
      </c>
      <c r="E312" s="2">
        <f t="shared" si="22"/>
        <v>198.85294708751493</v>
      </c>
      <c r="F312" s="2">
        <v>5</v>
      </c>
      <c r="G312" s="2">
        <f t="shared" si="23"/>
        <v>3.8529470875149263</v>
      </c>
      <c r="H312" s="2">
        <f t="shared" si="24"/>
        <v>0.25484780533829449</v>
      </c>
    </row>
    <row r="313" spans="1:8" x14ac:dyDescent="0.3">
      <c r="A313" s="2">
        <v>62120</v>
      </c>
      <c r="B313">
        <v>0.13149336325017968</v>
      </c>
      <c r="C313" s="15">
        <f t="shared" si="20"/>
        <v>0.21556289057406505</v>
      </c>
      <c r="D313" s="15">
        <f t="shared" si="21"/>
        <v>200</v>
      </c>
      <c r="E313" s="2">
        <f t="shared" si="22"/>
        <v>198.92218554712969</v>
      </c>
      <c r="F313" s="2">
        <v>5</v>
      </c>
      <c r="G313" s="2">
        <f t="shared" si="23"/>
        <v>3.9221855471296747</v>
      </c>
      <c r="H313" s="2">
        <f t="shared" si="24"/>
        <v>0.237385230768901</v>
      </c>
    </row>
    <row r="314" spans="1:8" x14ac:dyDescent="0.3">
      <c r="A314" s="2">
        <v>62320</v>
      </c>
      <c r="B314">
        <v>0.16582461388524172</v>
      </c>
      <c r="C314" s="15">
        <f t="shared" si="20"/>
        <v>0.27184362932006839</v>
      </c>
      <c r="D314" s="15">
        <f t="shared" si="21"/>
        <v>200</v>
      </c>
      <c r="E314" s="2">
        <f t="shared" si="22"/>
        <v>198.64078185339966</v>
      </c>
      <c r="F314" s="2">
        <v>5</v>
      </c>
      <c r="G314" s="2">
        <f t="shared" si="23"/>
        <v>3.6407818533996581</v>
      </c>
      <c r="H314" s="2">
        <f t="shared" si="24"/>
        <v>0.31042016963669911</v>
      </c>
    </row>
    <row r="315" spans="1:8" x14ac:dyDescent="0.3">
      <c r="A315" s="2">
        <v>62520</v>
      </c>
      <c r="B315">
        <v>0.1558771611570825</v>
      </c>
      <c r="C315" s="15">
        <f t="shared" si="20"/>
        <v>0.255536329765709</v>
      </c>
      <c r="D315" s="15">
        <f t="shared" si="21"/>
        <v>200</v>
      </c>
      <c r="E315" s="2">
        <f t="shared" si="22"/>
        <v>198.72231835117145</v>
      </c>
      <c r="F315" s="2">
        <v>5</v>
      </c>
      <c r="G315" s="2">
        <f t="shared" si="23"/>
        <v>3.722318351171455</v>
      </c>
      <c r="H315" s="2">
        <f t="shared" si="24"/>
        <v>0.28868232413489914</v>
      </c>
    </row>
    <row r="316" spans="1:8" x14ac:dyDescent="0.3">
      <c r="A316" s="2">
        <v>62720</v>
      </c>
      <c r="B316">
        <v>0.15232509113937337</v>
      </c>
      <c r="C316" s="15">
        <f t="shared" si="20"/>
        <v>0.24971326416290718</v>
      </c>
      <c r="D316" s="15">
        <f t="shared" si="21"/>
        <v>200</v>
      </c>
      <c r="E316" s="2">
        <f t="shared" si="22"/>
        <v>198.75143367918545</v>
      </c>
      <c r="F316" s="2">
        <v>5</v>
      </c>
      <c r="G316" s="2">
        <f t="shared" si="23"/>
        <v>3.7514336791854639</v>
      </c>
      <c r="H316" s="2">
        <f t="shared" si="24"/>
        <v>0.2810374315064374</v>
      </c>
    </row>
    <row r="317" spans="1:8" x14ac:dyDescent="0.3">
      <c r="A317" s="2">
        <v>62920</v>
      </c>
      <c r="B317">
        <v>0.15576200226140638</v>
      </c>
      <c r="C317" s="15">
        <f t="shared" si="20"/>
        <v>0.25534754469083015</v>
      </c>
      <c r="D317" s="15">
        <f t="shared" si="21"/>
        <v>200</v>
      </c>
      <c r="E317" s="2">
        <f t="shared" si="22"/>
        <v>198.72326227654585</v>
      </c>
      <c r="F317" s="2">
        <v>5</v>
      </c>
      <c r="G317" s="2">
        <f t="shared" si="23"/>
        <v>3.7232622765458494</v>
      </c>
      <c r="H317" s="2">
        <f t="shared" si="24"/>
        <v>0.28843352089996399</v>
      </c>
    </row>
    <row r="318" spans="1:8" x14ac:dyDescent="0.3">
      <c r="A318" s="2">
        <v>63120</v>
      </c>
      <c r="B318">
        <v>0.14687390757639793</v>
      </c>
      <c r="C318" s="15">
        <f t="shared" si="20"/>
        <v>0.24077689766622612</v>
      </c>
      <c r="D318" s="15">
        <f t="shared" si="21"/>
        <v>200</v>
      </c>
      <c r="E318" s="2">
        <f t="shared" si="22"/>
        <v>198.79611551166886</v>
      </c>
      <c r="F318" s="2">
        <v>5</v>
      </c>
      <c r="G318" s="2">
        <f t="shared" si="23"/>
        <v>3.7961155116688694</v>
      </c>
      <c r="H318" s="2">
        <f t="shared" si="24"/>
        <v>0.26942199011419127</v>
      </c>
    </row>
    <row r="319" spans="1:8" x14ac:dyDescent="0.3">
      <c r="A319" s="2">
        <v>63320</v>
      </c>
      <c r="B319">
        <v>0.15442644594761418</v>
      </c>
      <c r="C319" s="15">
        <f t="shared" si="20"/>
        <v>0.25315810811084294</v>
      </c>
      <c r="D319" s="15">
        <f t="shared" si="21"/>
        <v>200</v>
      </c>
      <c r="E319" s="2">
        <f t="shared" si="22"/>
        <v>198.73420945944579</v>
      </c>
      <c r="F319" s="2">
        <v>5</v>
      </c>
      <c r="G319" s="2">
        <f t="shared" si="23"/>
        <v>3.7342094594457853</v>
      </c>
      <c r="H319" s="2">
        <f t="shared" si="24"/>
        <v>0.28555270826564672</v>
      </c>
    </row>
    <row r="320" spans="1:8" x14ac:dyDescent="0.3">
      <c r="A320" s="2">
        <v>63520</v>
      </c>
      <c r="B320">
        <v>0.1289286435770241</v>
      </c>
      <c r="C320" s="15">
        <f t="shared" si="20"/>
        <v>0.21135843209348215</v>
      </c>
      <c r="D320" s="15">
        <f t="shared" si="21"/>
        <v>200</v>
      </c>
      <c r="E320" s="2">
        <f t="shared" si="22"/>
        <v>198.94320783953259</v>
      </c>
      <c r="F320" s="2">
        <v>5</v>
      </c>
      <c r="G320" s="2">
        <f t="shared" si="23"/>
        <v>3.9432078395325894</v>
      </c>
      <c r="H320" s="2">
        <f t="shared" si="24"/>
        <v>0.2321453776172569</v>
      </c>
    </row>
    <row r="321" spans="1:8" x14ac:dyDescent="0.3">
      <c r="A321" s="2">
        <v>63720</v>
      </c>
      <c r="B321">
        <v>0.12912700543333591</v>
      </c>
      <c r="C321" s="15">
        <f t="shared" si="20"/>
        <v>0.21168361546448511</v>
      </c>
      <c r="D321" s="15">
        <f t="shared" si="21"/>
        <v>200</v>
      </c>
      <c r="E321" s="2">
        <f t="shared" si="22"/>
        <v>198.94158192267759</v>
      </c>
      <c r="F321" s="2">
        <v>5</v>
      </c>
      <c r="G321" s="2">
        <f t="shared" si="23"/>
        <v>3.9415819226775746</v>
      </c>
      <c r="H321" s="2">
        <f t="shared" si="24"/>
        <v>0.23254962338976812</v>
      </c>
    </row>
    <row r="322" spans="1:8" x14ac:dyDescent="0.3">
      <c r="A322" s="2">
        <v>63920</v>
      </c>
      <c r="B322">
        <v>0.15052055649646101</v>
      </c>
      <c r="C322" s="15">
        <f t="shared" si="20"/>
        <v>0.2467550106499361</v>
      </c>
      <c r="D322" s="15">
        <f t="shared" si="21"/>
        <v>200</v>
      </c>
      <c r="E322" s="2">
        <f t="shared" si="22"/>
        <v>198.76622494675033</v>
      </c>
      <c r="F322" s="2">
        <v>5</v>
      </c>
      <c r="G322" s="2">
        <f t="shared" si="23"/>
        <v>3.7662249467503193</v>
      </c>
      <c r="H322" s="2">
        <f t="shared" si="24"/>
        <v>0.27717677164157772</v>
      </c>
    </row>
    <row r="323" spans="1:8" x14ac:dyDescent="0.3">
      <c r="A323" s="2">
        <v>64120</v>
      </c>
      <c r="B323">
        <v>0.14162768319219426</v>
      </c>
      <c r="C323" s="15">
        <f t="shared" ref="C323:C386" si="25">B323/$J$27</f>
        <v>0.23217652982326928</v>
      </c>
      <c r="D323" s="15">
        <f t="shared" ref="D323:D386" si="26">$J$28</f>
        <v>200</v>
      </c>
      <c r="E323" s="2">
        <f t="shared" si="22"/>
        <v>198.83911735088364</v>
      </c>
      <c r="F323" s="2">
        <v>5</v>
      </c>
      <c r="G323" s="2">
        <f t="shared" si="23"/>
        <v>3.8391173508836536</v>
      </c>
      <c r="H323" s="2">
        <f t="shared" si="24"/>
        <v>0.2583741044730925</v>
      </c>
    </row>
    <row r="324" spans="1:8" x14ac:dyDescent="0.3">
      <c r="A324" s="2">
        <v>64320</v>
      </c>
      <c r="B324">
        <v>0.14744732018401552</v>
      </c>
      <c r="C324" s="15">
        <f t="shared" si="25"/>
        <v>0.24171691833445166</v>
      </c>
      <c r="D324" s="15">
        <f t="shared" si="26"/>
        <v>200</v>
      </c>
      <c r="E324" s="2">
        <f t="shared" ref="E324:E387" si="27">D324-(F324*C324)</f>
        <v>198.79141540832774</v>
      </c>
      <c r="F324" s="2">
        <v>5</v>
      </c>
      <c r="G324" s="2">
        <f t="shared" ref="G324:G387" si="28">F324-(F324*C324)</f>
        <v>3.7914154083277416</v>
      </c>
      <c r="H324" s="2">
        <f t="shared" ref="H324:H387" si="29">LN((F324*E324)/(D324*G324))</f>
        <v>0.27063724908782077</v>
      </c>
    </row>
    <row r="325" spans="1:8" x14ac:dyDescent="0.3">
      <c r="A325" s="2">
        <v>64520</v>
      </c>
      <c r="B325">
        <v>0.15077677341665993</v>
      </c>
      <c r="C325" s="15">
        <f t="shared" si="25"/>
        <v>0.24717503838796712</v>
      </c>
      <c r="D325" s="15">
        <f t="shared" si="26"/>
        <v>200</v>
      </c>
      <c r="E325" s="2">
        <f t="shared" si="27"/>
        <v>198.76412480806016</v>
      </c>
      <c r="F325" s="2">
        <v>5</v>
      </c>
      <c r="G325" s="2">
        <f t="shared" si="28"/>
        <v>3.7641248080601644</v>
      </c>
      <c r="H325" s="2">
        <f t="shared" si="29"/>
        <v>0.27772398558035338</v>
      </c>
    </row>
    <row r="326" spans="1:8" x14ac:dyDescent="0.3">
      <c r="A326" s="2">
        <v>64720</v>
      </c>
      <c r="B326">
        <v>0.1366427866496899</v>
      </c>
      <c r="C326" s="15">
        <f t="shared" si="25"/>
        <v>0.22400456827818016</v>
      </c>
      <c r="D326" s="15">
        <f t="shared" si="26"/>
        <v>200</v>
      </c>
      <c r="E326" s="2">
        <f t="shared" si="27"/>
        <v>198.87997715860911</v>
      </c>
      <c r="F326" s="2">
        <v>5</v>
      </c>
      <c r="G326" s="2">
        <f t="shared" si="28"/>
        <v>3.8799771586090994</v>
      </c>
      <c r="H326" s="2">
        <f t="shared" si="29"/>
        <v>0.24799279213690675</v>
      </c>
    </row>
    <row r="327" spans="1:8" x14ac:dyDescent="0.3">
      <c r="A327" s="2">
        <v>64920</v>
      </c>
      <c r="B327">
        <v>0.14583828967681894</v>
      </c>
      <c r="C327" s="15">
        <f t="shared" si="25"/>
        <v>0.23907916340462124</v>
      </c>
      <c r="D327" s="15">
        <f t="shared" si="26"/>
        <v>200</v>
      </c>
      <c r="E327" s="2">
        <f t="shared" si="27"/>
        <v>198.8046041829769</v>
      </c>
      <c r="F327" s="2">
        <v>5</v>
      </c>
      <c r="G327" s="2">
        <f t="shared" si="28"/>
        <v>3.8046041829768935</v>
      </c>
      <c r="H327" s="2">
        <f t="shared" si="29"/>
        <v>0.26723103931070463</v>
      </c>
    </row>
    <row r="328" spans="1:8" x14ac:dyDescent="0.3">
      <c r="A328" s="2">
        <v>65120</v>
      </c>
      <c r="B328">
        <v>0.14920275123103108</v>
      </c>
      <c r="C328" s="15">
        <f t="shared" si="25"/>
        <v>0.24459467414923128</v>
      </c>
      <c r="D328" s="15">
        <f t="shared" si="26"/>
        <v>200</v>
      </c>
      <c r="E328" s="2">
        <f t="shared" si="27"/>
        <v>198.77702662925384</v>
      </c>
      <c r="F328" s="2">
        <v>5</v>
      </c>
      <c r="G328" s="2">
        <f t="shared" si="28"/>
        <v>3.7770266292538439</v>
      </c>
      <c r="H328" s="2">
        <f t="shared" si="29"/>
        <v>0.27436717913877207</v>
      </c>
    </row>
    <row r="329" spans="1:8" x14ac:dyDescent="0.3">
      <c r="A329" s="2">
        <v>65320</v>
      </c>
      <c r="B329">
        <v>0.13302486338721284</v>
      </c>
      <c r="C329" s="15">
        <f t="shared" si="25"/>
        <v>0.2180735465364145</v>
      </c>
      <c r="D329" s="15">
        <f t="shared" si="26"/>
        <v>200</v>
      </c>
      <c r="E329" s="2">
        <f t="shared" si="27"/>
        <v>198.90963226731793</v>
      </c>
      <c r="F329" s="2">
        <v>5</v>
      </c>
      <c r="G329" s="2">
        <f t="shared" si="28"/>
        <v>3.9096322673179276</v>
      </c>
      <c r="H329" s="2">
        <f t="shared" si="29"/>
        <v>0.24052783796722471</v>
      </c>
    </row>
    <row r="330" spans="1:8" x14ac:dyDescent="0.3">
      <c r="A330" s="2">
        <v>65520</v>
      </c>
      <c r="B330">
        <v>0.14528720437053394</v>
      </c>
      <c r="C330" s="15">
        <f t="shared" si="25"/>
        <v>0.23817574486972778</v>
      </c>
      <c r="D330" s="15">
        <f t="shared" si="26"/>
        <v>200</v>
      </c>
      <c r="E330" s="2">
        <f t="shared" si="27"/>
        <v>198.80912127565136</v>
      </c>
      <c r="F330" s="2">
        <v>5</v>
      </c>
      <c r="G330" s="2">
        <f t="shared" si="28"/>
        <v>3.809121275651361</v>
      </c>
      <c r="H330" s="2">
        <f t="shared" si="29"/>
        <v>0.26606719449828553</v>
      </c>
    </row>
    <row r="331" spans="1:8" x14ac:dyDescent="0.3">
      <c r="A331" s="2">
        <v>65720</v>
      </c>
      <c r="B331">
        <v>0.15653198340835195</v>
      </c>
      <c r="C331" s="15">
        <f t="shared" si="25"/>
        <v>0.25660980886615076</v>
      </c>
      <c r="D331" s="15">
        <f t="shared" si="26"/>
        <v>200</v>
      </c>
      <c r="E331" s="2">
        <f t="shared" si="27"/>
        <v>198.71695095566923</v>
      </c>
      <c r="F331" s="2">
        <v>5</v>
      </c>
      <c r="G331" s="2">
        <f t="shared" si="28"/>
        <v>3.7169509556692462</v>
      </c>
      <c r="H331" s="2">
        <f t="shared" si="29"/>
        <v>0.29009830446654877</v>
      </c>
    </row>
    <row r="332" spans="1:8" x14ac:dyDescent="0.3">
      <c r="A332" s="2">
        <v>65920</v>
      </c>
      <c r="B332">
        <v>0.13508396935932346</v>
      </c>
      <c r="C332" s="15">
        <f t="shared" si="25"/>
        <v>0.22144913009725156</v>
      </c>
      <c r="D332" s="15">
        <f t="shared" si="26"/>
        <v>200</v>
      </c>
      <c r="E332" s="2">
        <f t="shared" si="27"/>
        <v>198.89275434951375</v>
      </c>
      <c r="F332" s="2">
        <v>5</v>
      </c>
      <c r="G332" s="2">
        <f t="shared" si="28"/>
        <v>3.8927543495137424</v>
      </c>
      <c r="H332" s="2">
        <f t="shared" si="29"/>
        <v>0.2447693363968596</v>
      </c>
    </row>
    <row r="333" spans="1:8" x14ac:dyDescent="0.3">
      <c r="A333" s="2">
        <v>66120</v>
      </c>
      <c r="B333">
        <v>0.1572132077115167</v>
      </c>
      <c r="C333" s="15">
        <f t="shared" si="25"/>
        <v>0.25772657001887983</v>
      </c>
      <c r="D333" s="15">
        <f t="shared" si="26"/>
        <v>200</v>
      </c>
      <c r="E333" s="2">
        <f t="shared" si="27"/>
        <v>198.71136714990561</v>
      </c>
      <c r="F333" s="2">
        <v>5</v>
      </c>
      <c r="G333" s="2">
        <f t="shared" si="28"/>
        <v>3.7113671499056009</v>
      </c>
      <c r="H333" s="2">
        <f t="shared" si="29"/>
        <v>0.29157358865036748</v>
      </c>
    </row>
    <row r="334" spans="1:8" x14ac:dyDescent="0.3">
      <c r="A334" s="2">
        <v>66320</v>
      </c>
      <c r="B334">
        <v>0.15044835057903697</v>
      </c>
      <c r="C334" s="15">
        <f t="shared" si="25"/>
        <v>0.24663664029350324</v>
      </c>
      <c r="D334" s="15">
        <f t="shared" si="26"/>
        <v>200</v>
      </c>
      <c r="E334" s="2">
        <f t="shared" si="27"/>
        <v>198.76681679853249</v>
      </c>
      <c r="F334" s="2">
        <v>5</v>
      </c>
      <c r="G334" s="2">
        <f t="shared" si="28"/>
        <v>3.7668167985324841</v>
      </c>
      <c r="H334" s="2">
        <f t="shared" si="29"/>
        <v>0.27702261439049797</v>
      </c>
    </row>
    <row r="335" spans="1:8" x14ac:dyDescent="0.3">
      <c r="A335" s="2">
        <v>66520</v>
      </c>
      <c r="B335">
        <v>0.14556616825029825</v>
      </c>
      <c r="C335" s="15">
        <f t="shared" si="25"/>
        <v>0.23863306270540696</v>
      </c>
      <c r="D335" s="15">
        <f t="shared" si="26"/>
        <v>200</v>
      </c>
      <c r="E335" s="2">
        <f t="shared" si="27"/>
        <v>198.80683468647297</v>
      </c>
      <c r="F335" s="2">
        <v>5</v>
      </c>
      <c r="G335" s="2">
        <f t="shared" si="28"/>
        <v>3.806834686472965</v>
      </c>
      <c r="H335" s="2">
        <f t="shared" si="29"/>
        <v>0.26665616633962852</v>
      </c>
    </row>
    <row r="336" spans="1:8" x14ac:dyDescent="0.3">
      <c r="A336" s="2">
        <v>66720</v>
      </c>
      <c r="B336">
        <v>0.15179199737699367</v>
      </c>
      <c r="C336" s="15">
        <f t="shared" si="25"/>
        <v>0.24883933996228472</v>
      </c>
      <c r="D336" s="15">
        <f t="shared" si="26"/>
        <v>200</v>
      </c>
      <c r="E336" s="2">
        <f t="shared" si="27"/>
        <v>198.75580330018857</v>
      </c>
      <c r="F336" s="2">
        <v>5</v>
      </c>
      <c r="G336" s="2">
        <f t="shared" si="28"/>
        <v>3.7558033001885764</v>
      </c>
      <c r="H336" s="2">
        <f t="shared" si="29"/>
        <v>0.27989530750605462</v>
      </c>
    </row>
    <row r="337" spans="1:8" x14ac:dyDescent="0.3">
      <c r="A337" s="2">
        <v>66920</v>
      </c>
      <c r="B337">
        <v>0.15992300952065719</v>
      </c>
      <c r="C337" s="15">
        <f t="shared" si="25"/>
        <v>0.26216886806665113</v>
      </c>
      <c r="D337" s="15">
        <f t="shared" si="26"/>
        <v>200</v>
      </c>
      <c r="E337" s="2">
        <f t="shared" si="27"/>
        <v>198.68915565966674</v>
      </c>
      <c r="F337" s="2">
        <v>5</v>
      </c>
      <c r="G337" s="2">
        <f t="shared" si="28"/>
        <v>3.6891556596667443</v>
      </c>
      <c r="H337" s="2">
        <f t="shared" si="29"/>
        <v>0.29746450415491732</v>
      </c>
    </row>
    <row r="338" spans="1:8" x14ac:dyDescent="0.3">
      <c r="A338" s="2">
        <v>67120</v>
      </c>
      <c r="B338">
        <v>0.16762697004452651</v>
      </c>
      <c r="C338" s="15">
        <f t="shared" si="25"/>
        <v>0.27479831154840412</v>
      </c>
      <c r="D338" s="15">
        <f t="shared" si="26"/>
        <v>200</v>
      </c>
      <c r="E338" s="2">
        <f t="shared" si="27"/>
        <v>198.62600844225798</v>
      </c>
      <c r="F338" s="2">
        <v>5</v>
      </c>
      <c r="G338" s="2">
        <f t="shared" si="28"/>
        <v>3.6260084422579792</v>
      </c>
      <c r="H338" s="2">
        <f t="shared" si="29"/>
        <v>0.31441180726009677</v>
      </c>
    </row>
    <row r="339" spans="1:8" x14ac:dyDescent="0.3">
      <c r="A339" s="2">
        <v>67320</v>
      </c>
      <c r="B339">
        <v>0.15237826215701783</v>
      </c>
      <c r="C339" s="15">
        <f t="shared" si="25"/>
        <v>0.24980042976560302</v>
      </c>
      <c r="D339" s="15">
        <f t="shared" si="26"/>
        <v>200</v>
      </c>
      <c r="E339" s="2">
        <f t="shared" si="27"/>
        <v>198.75099785117197</v>
      </c>
      <c r="F339" s="2">
        <v>5</v>
      </c>
      <c r="G339" s="2">
        <f t="shared" si="28"/>
        <v>3.7509978511719848</v>
      </c>
      <c r="H339" s="2">
        <f t="shared" si="29"/>
        <v>0.28115142181118224</v>
      </c>
    </row>
    <row r="340" spans="1:8" x14ac:dyDescent="0.3">
      <c r="A340" s="2">
        <v>67520</v>
      </c>
      <c r="B340">
        <v>0.13535588854038605</v>
      </c>
      <c r="C340" s="15">
        <f t="shared" si="25"/>
        <v>0.22189489924653452</v>
      </c>
      <c r="D340" s="15">
        <f t="shared" si="26"/>
        <v>200</v>
      </c>
      <c r="E340" s="2">
        <f t="shared" si="27"/>
        <v>198.89052550376732</v>
      </c>
      <c r="F340" s="2">
        <v>5</v>
      </c>
      <c r="G340" s="2">
        <f t="shared" si="28"/>
        <v>3.8905255037673276</v>
      </c>
      <c r="H340" s="2">
        <f t="shared" si="29"/>
        <v>0.24533085669152735</v>
      </c>
    </row>
    <row r="341" spans="1:8" x14ac:dyDescent="0.3">
      <c r="A341" s="2">
        <v>67720</v>
      </c>
      <c r="B341">
        <v>0.16512550441146293</v>
      </c>
      <c r="C341" s="15">
        <f t="shared" si="25"/>
        <v>0.27069754821551301</v>
      </c>
      <c r="D341" s="15">
        <f t="shared" si="26"/>
        <v>200</v>
      </c>
      <c r="E341" s="2">
        <f t="shared" si="27"/>
        <v>198.64651225892243</v>
      </c>
      <c r="F341" s="2">
        <v>5</v>
      </c>
      <c r="G341" s="2">
        <f t="shared" si="28"/>
        <v>3.646512258922435</v>
      </c>
      <c r="H341" s="2">
        <f t="shared" si="29"/>
        <v>0.30887630550688105</v>
      </c>
    </row>
    <row r="342" spans="1:8" x14ac:dyDescent="0.3">
      <c r="A342" s="2">
        <v>67920</v>
      </c>
      <c r="B342">
        <v>0.14185543443944004</v>
      </c>
      <c r="C342" s="15">
        <f t="shared" si="25"/>
        <v>0.2325498925236722</v>
      </c>
      <c r="D342" s="15">
        <f t="shared" si="26"/>
        <v>200</v>
      </c>
      <c r="E342" s="2">
        <f t="shared" si="27"/>
        <v>198.83725053738164</v>
      </c>
      <c r="F342" s="2">
        <v>5</v>
      </c>
      <c r="G342" s="2">
        <f t="shared" si="28"/>
        <v>3.8372505373816388</v>
      </c>
      <c r="H342" s="2">
        <f t="shared" si="29"/>
        <v>0.25885109524947209</v>
      </c>
    </row>
    <row r="343" spans="1:8" x14ac:dyDescent="0.3">
      <c r="A343" s="2">
        <v>68120</v>
      </c>
      <c r="B343">
        <v>0.13534685405621688</v>
      </c>
      <c r="C343" s="15">
        <f t="shared" si="25"/>
        <v>0.22188008861674899</v>
      </c>
      <c r="D343" s="15">
        <f t="shared" si="26"/>
        <v>200</v>
      </c>
      <c r="E343" s="2">
        <f t="shared" si="27"/>
        <v>198.89059955691624</v>
      </c>
      <c r="F343" s="2">
        <v>5</v>
      </c>
      <c r="G343" s="2">
        <f t="shared" si="28"/>
        <v>3.8905995569162553</v>
      </c>
      <c r="H343" s="2">
        <f t="shared" si="29"/>
        <v>0.24531219497595255</v>
      </c>
    </row>
    <row r="344" spans="1:8" x14ac:dyDescent="0.3">
      <c r="A344" s="2">
        <v>68320</v>
      </c>
      <c r="B344">
        <v>0.1305925971250845</v>
      </c>
      <c r="C344" s="15">
        <f t="shared" si="25"/>
        <v>0.21408622479522049</v>
      </c>
      <c r="D344" s="15">
        <f t="shared" si="26"/>
        <v>200</v>
      </c>
      <c r="E344" s="2">
        <f t="shared" si="27"/>
        <v>198.92956887602389</v>
      </c>
      <c r="F344" s="2">
        <v>5</v>
      </c>
      <c r="G344" s="2">
        <f t="shared" si="28"/>
        <v>3.9295688760238976</v>
      </c>
      <c r="H344" s="2">
        <f t="shared" si="29"/>
        <v>0.23554166361179957</v>
      </c>
    </row>
    <row r="345" spans="1:8" x14ac:dyDescent="0.3">
      <c r="A345" s="2">
        <v>68520</v>
      </c>
      <c r="B345">
        <v>0.16105715927757835</v>
      </c>
      <c r="C345" s="15">
        <f t="shared" si="25"/>
        <v>0.26402812996324321</v>
      </c>
      <c r="D345" s="15">
        <f t="shared" si="26"/>
        <v>200</v>
      </c>
      <c r="E345" s="2">
        <f t="shared" si="27"/>
        <v>198.67985935018379</v>
      </c>
      <c r="F345" s="2">
        <v>5</v>
      </c>
      <c r="G345" s="2">
        <f t="shared" si="28"/>
        <v>3.6798593501837837</v>
      </c>
      <c r="H345" s="2">
        <f t="shared" si="29"/>
        <v>0.29994079681192071</v>
      </c>
    </row>
    <row r="346" spans="1:8" x14ac:dyDescent="0.3">
      <c r="A346" s="2">
        <v>68720</v>
      </c>
      <c r="B346">
        <v>0.1402602626739089</v>
      </c>
      <c r="C346" s="15">
        <f t="shared" si="25"/>
        <v>0.22993485684247361</v>
      </c>
      <c r="D346" s="15">
        <f t="shared" si="26"/>
        <v>200</v>
      </c>
      <c r="E346" s="2">
        <f t="shared" si="27"/>
        <v>198.85032571578762</v>
      </c>
      <c r="F346" s="2">
        <v>5</v>
      </c>
      <c r="G346" s="2">
        <f t="shared" si="28"/>
        <v>3.8503257157876321</v>
      </c>
      <c r="H346" s="2">
        <f t="shared" si="29"/>
        <v>0.25551520931137661</v>
      </c>
    </row>
    <row r="347" spans="1:8" x14ac:dyDescent="0.3">
      <c r="A347" s="2">
        <v>68920</v>
      </c>
      <c r="B347">
        <v>0.16328061178179179</v>
      </c>
      <c r="C347" s="15">
        <f t="shared" si="25"/>
        <v>0.26767313406851112</v>
      </c>
      <c r="D347" s="15">
        <f t="shared" si="26"/>
        <v>200</v>
      </c>
      <c r="E347" s="2">
        <f t="shared" si="27"/>
        <v>198.66163432965743</v>
      </c>
      <c r="F347" s="2">
        <v>5</v>
      </c>
      <c r="G347" s="2">
        <f t="shared" si="28"/>
        <v>3.6616343296574443</v>
      </c>
      <c r="H347" s="2">
        <f t="shared" si="29"/>
        <v>0.30481400750451143</v>
      </c>
    </row>
    <row r="348" spans="1:8" x14ac:dyDescent="0.3">
      <c r="A348" s="2">
        <v>69120</v>
      </c>
      <c r="B348">
        <v>0.15520734478977249</v>
      </c>
      <c r="C348" s="15">
        <f t="shared" si="25"/>
        <v>0.25443827014716802</v>
      </c>
      <c r="D348" s="15">
        <f t="shared" si="26"/>
        <v>200</v>
      </c>
      <c r="E348" s="2">
        <f t="shared" si="27"/>
        <v>198.72780864926415</v>
      </c>
      <c r="F348" s="2">
        <v>5</v>
      </c>
      <c r="G348" s="2">
        <f t="shared" si="28"/>
        <v>3.7278086492641598</v>
      </c>
      <c r="H348" s="2">
        <f t="shared" si="29"/>
        <v>0.28723607107283244</v>
      </c>
    </row>
    <row r="349" spans="1:8" x14ac:dyDescent="0.3">
      <c r="A349" s="2">
        <v>69320</v>
      </c>
      <c r="B349">
        <v>0.16086484991288416</v>
      </c>
      <c r="C349" s="15">
        <f t="shared" si="25"/>
        <v>0.26371286870964616</v>
      </c>
      <c r="D349" s="15">
        <f t="shared" si="26"/>
        <v>200</v>
      </c>
      <c r="E349" s="2">
        <f t="shared" si="27"/>
        <v>198.68143565645178</v>
      </c>
      <c r="F349" s="2">
        <v>5</v>
      </c>
      <c r="G349" s="2">
        <f t="shared" si="28"/>
        <v>3.681435656451769</v>
      </c>
      <c r="H349" s="2">
        <f t="shared" si="29"/>
        <v>0.29952046193474058</v>
      </c>
    </row>
    <row r="350" spans="1:8" x14ac:dyDescent="0.3">
      <c r="A350" s="2">
        <v>69520</v>
      </c>
      <c r="B350">
        <v>0.13571417796225665</v>
      </c>
      <c r="C350" s="15">
        <f t="shared" si="25"/>
        <v>0.22248225895451912</v>
      </c>
      <c r="D350" s="15">
        <f t="shared" si="26"/>
        <v>200</v>
      </c>
      <c r="E350" s="2">
        <f t="shared" si="27"/>
        <v>198.88758870522742</v>
      </c>
      <c r="F350" s="2">
        <v>5</v>
      </c>
      <c r="G350" s="2">
        <f t="shared" si="28"/>
        <v>3.8875887052274045</v>
      </c>
      <c r="H350" s="2">
        <f t="shared" si="29"/>
        <v>0.24607123481703885</v>
      </c>
    </row>
    <row r="351" spans="1:8" x14ac:dyDescent="0.3">
      <c r="A351" s="2">
        <v>69720</v>
      </c>
      <c r="B351">
        <v>0.15809495977446192</v>
      </c>
      <c r="C351" s="15">
        <f t="shared" si="25"/>
        <v>0.25917206520403596</v>
      </c>
      <c r="D351" s="15">
        <f t="shared" si="26"/>
        <v>200</v>
      </c>
      <c r="E351" s="2">
        <f t="shared" si="27"/>
        <v>198.70413967397982</v>
      </c>
      <c r="F351" s="2">
        <v>5</v>
      </c>
      <c r="G351" s="2">
        <f t="shared" si="28"/>
        <v>3.70413967397982</v>
      </c>
      <c r="H351" s="2">
        <f t="shared" si="29"/>
        <v>0.29348650398554277</v>
      </c>
    </row>
    <row r="352" spans="1:8" x14ac:dyDescent="0.3">
      <c r="A352" s="2">
        <v>69920</v>
      </c>
      <c r="B352">
        <v>0.16049752506960283</v>
      </c>
      <c r="C352" s="15">
        <f t="shared" si="25"/>
        <v>0.26311069683541449</v>
      </c>
      <c r="D352" s="15">
        <f t="shared" si="26"/>
        <v>200</v>
      </c>
      <c r="E352" s="2">
        <f t="shared" si="27"/>
        <v>198.68444651582294</v>
      </c>
      <c r="F352" s="2">
        <v>5</v>
      </c>
      <c r="G352" s="2">
        <f t="shared" si="28"/>
        <v>3.6844465158229278</v>
      </c>
      <c r="H352" s="2">
        <f t="shared" si="29"/>
        <v>0.29871810103747631</v>
      </c>
    </row>
    <row r="353" spans="1:8" x14ac:dyDescent="0.3">
      <c r="A353" s="2">
        <v>70120</v>
      </c>
      <c r="B353">
        <v>0.16416668806326545</v>
      </c>
      <c r="C353" s="15">
        <f t="shared" si="25"/>
        <v>0.26912571813650077</v>
      </c>
      <c r="D353" s="15">
        <f t="shared" si="26"/>
        <v>200</v>
      </c>
      <c r="E353" s="2">
        <f t="shared" si="27"/>
        <v>198.65437140931749</v>
      </c>
      <c r="F353" s="2">
        <v>5</v>
      </c>
      <c r="G353" s="2">
        <f t="shared" si="28"/>
        <v>3.6543714093174962</v>
      </c>
      <c r="H353" s="2">
        <f t="shared" si="29"/>
        <v>0.30676293611241051</v>
      </c>
    </row>
    <row r="354" spans="1:8" x14ac:dyDescent="0.3">
      <c r="A354" s="2">
        <v>70320</v>
      </c>
      <c r="B354">
        <v>0.17886808592612291</v>
      </c>
      <c r="C354" s="15">
        <f t="shared" si="25"/>
        <v>0.29322637037069332</v>
      </c>
      <c r="D354" s="15">
        <f t="shared" si="26"/>
        <v>200</v>
      </c>
      <c r="E354" s="2">
        <f t="shared" si="27"/>
        <v>198.53386814814652</v>
      </c>
      <c r="F354" s="2">
        <v>5</v>
      </c>
      <c r="G354" s="2">
        <f t="shared" si="28"/>
        <v>3.5338681481465333</v>
      </c>
      <c r="H354" s="2">
        <f t="shared" si="29"/>
        <v>0.33968718817427229</v>
      </c>
    </row>
    <row r="355" spans="1:8" x14ac:dyDescent="0.3">
      <c r="A355" s="2">
        <v>70520</v>
      </c>
      <c r="B355">
        <v>0.14742279544992531</v>
      </c>
      <c r="C355" s="15">
        <f t="shared" si="25"/>
        <v>0.24167671385233658</v>
      </c>
      <c r="D355" s="15">
        <f t="shared" si="26"/>
        <v>200</v>
      </c>
      <c r="E355" s="2">
        <f t="shared" si="27"/>
        <v>198.79161643073832</v>
      </c>
      <c r="F355" s="2">
        <v>5</v>
      </c>
      <c r="G355" s="2">
        <f t="shared" si="28"/>
        <v>3.7916164307383173</v>
      </c>
      <c r="H355" s="2">
        <f t="shared" si="29"/>
        <v>0.27058524130269646</v>
      </c>
    </row>
    <row r="356" spans="1:8" x14ac:dyDescent="0.3">
      <c r="A356" s="2">
        <v>70720</v>
      </c>
      <c r="B356">
        <v>0.14639203012518792</v>
      </c>
      <c r="C356" s="15">
        <f t="shared" si="25"/>
        <v>0.23998693463145562</v>
      </c>
      <c r="D356" s="15">
        <f t="shared" si="26"/>
        <v>200</v>
      </c>
      <c r="E356" s="2">
        <f t="shared" si="27"/>
        <v>198.80006532684271</v>
      </c>
      <c r="F356" s="2">
        <v>5</v>
      </c>
      <c r="G356" s="2">
        <f t="shared" si="28"/>
        <v>3.8000653268427218</v>
      </c>
      <c r="H356" s="2">
        <f t="shared" si="29"/>
        <v>0.26840191085535975</v>
      </c>
    </row>
    <row r="357" spans="1:8" x14ac:dyDescent="0.3">
      <c r="A357" s="2">
        <v>70920</v>
      </c>
      <c r="B357">
        <v>0.16728995305387676</v>
      </c>
      <c r="C357" s="15">
        <f t="shared" si="25"/>
        <v>0.27424582467848652</v>
      </c>
      <c r="D357" s="15">
        <f t="shared" si="26"/>
        <v>200</v>
      </c>
      <c r="E357" s="2">
        <f t="shared" si="27"/>
        <v>198.62877087660758</v>
      </c>
      <c r="F357" s="2">
        <v>5</v>
      </c>
      <c r="G357" s="2">
        <f t="shared" si="28"/>
        <v>3.6287708766075673</v>
      </c>
      <c r="H357" s="2">
        <f t="shared" si="29"/>
        <v>0.31366416601417335</v>
      </c>
    </row>
    <row r="358" spans="1:8" x14ac:dyDescent="0.3">
      <c r="A358" s="2">
        <v>71120</v>
      </c>
      <c r="B358">
        <v>0.1538108092585147</v>
      </c>
      <c r="C358" s="15">
        <f t="shared" si="25"/>
        <v>0.25214886763690936</v>
      </c>
      <c r="D358" s="15">
        <f t="shared" si="26"/>
        <v>200</v>
      </c>
      <c r="E358" s="2">
        <f t="shared" si="27"/>
        <v>198.73925566181546</v>
      </c>
      <c r="F358" s="2">
        <v>5</v>
      </c>
      <c r="G358" s="2">
        <f t="shared" si="28"/>
        <v>3.7392556618154531</v>
      </c>
      <c r="H358" s="2">
        <f t="shared" si="29"/>
        <v>0.28422766768184837</v>
      </c>
    </row>
    <row r="359" spans="1:8" x14ac:dyDescent="0.3">
      <c r="A359" s="2">
        <v>71320</v>
      </c>
      <c r="B359">
        <v>0.15820702552981836</v>
      </c>
      <c r="C359" s="15">
        <f t="shared" si="25"/>
        <v>0.25935577955707928</v>
      </c>
      <c r="D359" s="15">
        <f t="shared" si="26"/>
        <v>200</v>
      </c>
      <c r="E359" s="2">
        <f t="shared" si="27"/>
        <v>198.7032211022146</v>
      </c>
      <c r="F359" s="2">
        <v>5</v>
      </c>
      <c r="G359" s="2">
        <f t="shared" si="28"/>
        <v>3.7032211022146035</v>
      </c>
      <c r="H359" s="2">
        <f t="shared" si="29"/>
        <v>0.29372989710263481</v>
      </c>
    </row>
    <row r="360" spans="1:8" x14ac:dyDescent="0.3">
      <c r="A360" s="2">
        <v>71520</v>
      </c>
      <c r="B360">
        <v>0.18270394356080272</v>
      </c>
      <c r="C360" s="15">
        <f t="shared" si="25"/>
        <v>0.29951466157508644</v>
      </c>
      <c r="D360" s="15">
        <f t="shared" si="26"/>
        <v>200</v>
      </c>
      <c r="E360" s="2">
        <f t="shared" si="27"/>
        <v>198.50242669212457</v>
      </c>
      <c r="F360" s="2">
        <v>5</v>
      </c>
      <c r="G360" s="2">
        <f t="shared" si="28"/>
        <v>3.5024266921245677</v>
      </c>
      <c r="H360" s="2">
        <f t="shared" si="29"/>
        <v>0.34846580223499246</v>
      </c>
    </row>
    <row r="361" spans="1:8" x14ac:dyDescent="0.3">
      <c r="A361" s="2">
        <v>71720</v>
      </c>
      <c r="B361">
        <v>0.17413460968943822</v>
      </c>
      <c r="C361" s="15">
        <f t="shared" si="25"/>
        <v>0.28546657326137415</v>
      </c>
      <c r="D361" s="15">
        <f t="shared" si="26"/>
        <v>200</v>
      </c>
      <c r="E361" s="2">
        <f t="shared" si="27"/>
        <v>198.57266713369313</v>
      </c>
      <c r="F361" s="2">
        <v>5</v>
      </c>
      <c r="G361" s="2">
        <f t="shared" si="28"/>
        <v>3.5726671336931295</v>
      </c>
      <c r="H361" s="2">
        <f t="shared" si="29"/>
        <v>0.32896324717332498</v>
      </c>
    </row>
    <row r="362" spans="1:8" x14ac:dyDescent="0.3">
      <c r="A362" s="2">
        <v>71920</v>
      </c>
      <c r="B362">
        <v>0.13973552505753045</v>
      </c>
      <c r="C362" s="15">
        <f t="shared" si="25"/>
        <v>0.2290746312418532</v>
      </c>
      <c r="D362" s="15">
        <f t="shared" si="26"/>
        <v>200</v>
      </c>
      <c r="E362" s="2">
        <f t="shared" si="27"/>
        <v>198.85462684379073</v>
      </c>
      <c r="F362" s="2">
        <v>5</v>
      </c>
      <c r="G362" s="2">
        <f t="shared" si="28"/>
        <v>3.8546268437907338</v>
      </c>
      <c r="H362" s="2">
        <f t="shared" si="29"/>
        <v>0.2544203809280699</v>
      </c>
    </row>
    <row r="363" spans="1:8" x14ac:dyDescent="0.3">
      <c r="A363" s="2">
        <v>72120</v>
      </c>
      <c r="B363">
        <v>0.17249207396666669</v>
      </c>
      <c r="C363" s="15">
        <f t="shared" si="25"/>
        <v>0.28277389174863393</v>
      </c>
      <c r="D363" s="15">
        <f t="shared" si="26"/>
        <v>200</v>
      </c>
      <c r="E363" s="2">
        <f t="shared" si="27"/>
        <v>198.58613054125684</v>
      </c>
      <c r="F363" s="2">
        <v>5</v>
      </c>
      <c r="G363" s="2">
        <f t="shared" si="28"/>
        <v>3.5861305412568303</v>
      </c>
      <c r="H363" s="2">
        <f t="shared" si="29"/>
        <v>0.32526968136380852</v>
      </c>
    </row>
    <row r="364" spans="1:8" x14ac:dyDescent="0.3">
      <c r="A364" s="2">
        <v>72320</v>
      </c>
      <c r="B364">
        <v>0.17402645992039159</v>
      </c>
      <c r="C364" s="15">
        <f t="shared" si="25"/>
        <v>0.285289278558019</v>
      </c>
      <c r="D364" s="15">
        <f t="shared" si="26"/>
        <v>200</v>
      </c>
      <c r="E364" s="2">
        <f t="shared" si="27"/>
        <v>198.5735536072099</v>
      </c>
      <c r="F364" s="2">
        <v>5</v>
      </c>
      <c r="G364" s="2">
        <f t="shared" si="28"/>
        <v>3.573553607209905</v>
      </c>
      <c r="H364" s="2">
        <f t="shared" si="29"/>
        <v>0.32871961563388163</v>
      </c>
    </row>
    <row r="365" spans="1:8" x14ac:dyDescent="0.3">
      <c r="A365" s="2">
        <v>72520</v>
      </c>
      <c r="B365">
        <v>0.15687448231699247</v>
      </c>
      <c r="C365" s="15">
        <f t="shared" si="25"/>
        <v>0.25717128248687293</v>
      </c>
      <c r="D365" s="15">
        <f t="shared" si="26"/>
        <v>200</v>
      </c>
      <c r="E365" s="2">
        <f t="shared" si="27"/>
        <v>198.71414358756564</v>
      </c>
      <c r="F365" s="2">
        <v>5</v>
      </c>
      <c r="G365" s="2">
        <f t="shared" si="28"/>
        <v>3.7141435875656352</v>
      </c>
      <c r="H365" s="2">
        <f t="shared" si="29"/>
        <v>0.29083975017454622</v>
      </c>
    </row>
    <row r="366" spans="1:8" x14ac:dyDescent="0.3">
      <c r="A366" s="2">
        <v>72720</v>
      </c>
      <c r="B366">
        <v>0.15068873729838109</v>
      </c>
      <c r="C366" s="15">
        <f t="shared" si="25"/>
        <v>0.24703071688259196</v>
      </c>
      <c r="D366" s="15">
        <f t="shared" si="26"/>
        <v>200</v>
      </c>
      <c r="E366" s="2">
        <f t="shared" si="27"/>
        <v>198.76484641558704</v>
      </c>
      <c r="F366" s="2">
        <v>5</v>
      </c>
      <c r="G366" s="2">
        <f t="shared" si="28"/>
        <v>3.7648464155870403</v>
      </c>
      <c r="H366" s="2">
        <f t="shared" si="29"/>
        <v>0.27753592782997927</v>
      </c>
    </row>
    <row r="367" spans="1:8" x14ac:dyDescent="0.3">
      <c r="A367" s="2">
        <v>72920</v>
      </c>
      <c r="B367">
        <v>0.14484420609598808</v>
      </c>
      <c r="C367" s="15">
        <f t="shared" si="25"/>
        <v>0.2374495181901444</v>
      </c>
      <c r="D367" s="15">
        <f t="shared" si="26"/>
        <v>200</v>
      </c>
      <c r="E367" s="2">
        <f t="shared" si="27"/>
        <v>198.81275240904927</v>
      </c>
      <c r="F367" s="2">
        <v>5</v>
      </c>
      <c r="G367" s="2">
        <f t="shared" si="28"/>
        <v>3.8127524090492777</v>
      </c>
      <c r="H367" s="2">
        <f t="shared" si="29"/>
        <v>0.26513263958371619</v>
      </c>
    </row>
    <row r="368" spans="1:8" x14ac:dyDescent="0.3">
      <c r="A368" s="2">
        <v>73120</v>
      </c>
      <c r="B368">
        <v>0.16316034097931956</v>
      </c>
      <c r="C368" s="15">
        <f t="shared" si="25"/>
        <v>0.26747596881855668</v>
      </c>
      <c r="D368" s="15">
        <f t="shared" si="26"/>
        <v>200</v>
      </c>
      <c r="E368" s="2">
        <f t="shared" si="27"/>
        <v>198.66262015590721</v>
      </c>
      <c r="F368" s="2">
        <v>5</v>
      </c>
      <c r="G368" s="2">
        <f t="shared" si="28"/>
        <v>3.6626201559072165</v>
      </c>
      <c r="H368" s="2">
        <f t="shared" si="29"/>
        <v>0.30454977485442908</v>
      </c>
    </row>
    <row r="369" spans="1:8" x14ac:dyDescent="0.3">
      <c r="A369" s="2">
        <v>73320</v>
      </c>
      <c r="B369">
        <v>0.16574778468680643</v>
      </c>
      <c r="C369" s="15">
        <f t="shared" si="25"/>
        <v>0.27171767981443679</v>
      </c>
      <c r="D369" s="15">
        <f t="shared" si="26"/>
        <v>200</v>
      </c>
      <c r="E369" s="2">
        <f t="shared" si="27"/>
        <v>198.64141160092782</v>
      </c>
      <c r="F369" s="2">
        <v>5</v>
      </c>
      <c r="G369" s="2">
        <f t="shared" si="28"/>
        <v>3.6414116009278161</v>
      </c>
      <c r="H369" s="2">
        <f t="shared" si="29"/>
        <v>0.31025038446298248</v>
      </c>
    </row>
    <row r="370" spans="1:8" x14ac:dyDescent="0.3">
      <c r="A370" s="2">
        <v>73520</v>
      </c>
      <c r="B370">
        <v>0.15147472045014379</v>
      </c>
      <c r="C370" s="15">
        <f t="shared" si="25"/>
        <v>0.24831921385269473</v>
      </c>
      <c r="D370" s="15">
        <f t="shared" si="26"/>
        <v>200</v>
      </c>
      <c r="E370" s="2">
        <f t="shared" si="27"/>
        <v>198.75840393073653</v>
      </c>
      <c r="F370" s="2">
        <v>5</v>
      </c>
      <c r="G370" s="2">
        <f t="shared" si="28"/>
        <v>3.7584039307365265</v>
      </c>
      <c r="H370" s="2">
        <f t="shared" si="29"/>
        <v>0.27921620167913991</v>
      </c>
    </row>
    <row r="371" spans="1:8" x14ac:dyDescent="0.3">
      <c r="A371" s="2">
        <v>73720</v>
      </c>
      <c r="B371">
        <v>0.15527307960701034</v>
      </c>
      <c r="C371" s="15">
        <f t="shared" si="25"/>
        <v>0.25454603214263993</v>
      </c>
      <c r="D371" s="15">
        <f t="shared" si="26"/>
        <v>200</v>
      </c>
      <c r="E371" s="2">
        <f t="shared" si="27"/>
        <v>198.72726983928681</v>
      </c>
      <c r="F371" s="2">
        <v>5</v>
      </c>
      <c r="G371" s="2">
        <f t="shared" si="28"/>
        <v>3.7272698392868002</v>
      </c>
      <c r="H371" s="2">
        <f t="shared" si="29"/>
        <v>0.2873779082116239</v>
      </c>
    </row>
    <row r="372" spans="1:8" x14ac:dyDescent="0.3">
      <c r="A372" s="2">
        <v>73920</v>
      </c>
      <c r="B372">
        <v>0.17230653024788847</v>
      </c>
      <c r="C372" s="15">
        <f t="shared" si="25"/>
        <v>0.28246972171784995</v>
      </c>
      <c r="D372" s="15">
        <f t="shared" si="26"/>
        <v>200</v>
      </c>
      <c r="E372" s="2">
        <f t="shared" si="27"/>
        <v>198.58765139141076</v>
      </c>
      <c r="F372" s="2">
        <v>5</v>
      </c>
      <c r="G372" s="2">
        <f t="shared" si="28"/>
        <v>3.5876513914107502</v>
      </c>
      <c r="H372" s="2">
        <f t="shared" si="29"/>
        <v>0.32485333738126915</v>
      </c>
    </row>
    <row r="373" spans="1:8" x14ac:dyDescent="0.3">
      <c r="A373" s="2">
        <v>74120</v>
      </c>
      <c r="B373">
        <v>0.17508976285905145</v>
      </c>
      <c r="C373" s="15">
        <f t="shared" si="25"/>
        <v>0.28703239812959253</v>
      </c>
      <c r="D373" s="15">
        <f t="shared" si="26"/>
        <v>200</v>
      </c>
      <c r="E373" s="2">
        <f t="shared" si="27"/>
        <v>198.56483800935203</v>
      </c>
      <c r="F373" s="2">
        <v>5</v>
      </c>
      <c r="G373" s="2">
        <f t="shared" si="28"/>
        <v>3.5648380093520373</v>
      </c>
      <c r="H373" s="2">
        <f t="shared" si="29"/>
        <v>0.3311176188618008</v>
      </c>
    </row>
    <row r="374" spans="1:8" x14ac:dyDescent="0.3">
      <c r="A374" s="2">
        <v>74320</v>
      </c>
      <c r="B374">
        <v>0.14242753540499595</v>
      </c>
      <c r="C374" s="15">
        <f t="shared" si="25"/>
        <v>0.23348776295900975</v>
      </c>
      <c r="D374" s="15">
        <f t="shared" si="26"/>
        <v>200</v>
      </c>
      <c r="E374" s="2">
        <f t="shared" si="27"/>
        <v>198.83256118520495</v>
      </c>
      <c r="F374" s="2">
        <v>5</v>
      </c>
      <c r="G374" s="2">
        <f t="shared" si="28"/>
        <v>3.832561185204951</v>
      </c>
      <c r="H374" s="2">
        <f t="shared" si="29"/>
        <v>0.26005031888978836</v>
      </c>
    </row>
    <row r="375" spans="1:8" x14ac:dyDescent="0.3">
      <c r="A375" s="2">
        <v>74520</v>
      </c>
      <c r="B375">
        <v>0.15502701278165767</v>
      </c>
      <c r="C375" s="15">
        <f t="shared" si="25"/>
        <v>0.25414264390435687</v>
      </c>
      <c r="D375" s="15">
        <f t="shared" si="26"/>
        <v>200</v>
      </c>
      <c r="E375" s="2">
        <f t="shared" si="27"/>
        <v>198.72928678047822</v>
      </c>
      <c r="F375" s="2">
        <v>5</v>
      </c>
      <c r="G375" s="2">
        <f t="shared" si="28"/>
        <v>3.7292867804782155</v>
      </c>
      <c r="H375" s="2">
        <f t="shared" si="29"/>
        <v>0.28684707282837141</v>
      </c>
    </row>
    <row r="376" spans="1:8" x14ac:dyDescent="0.3">
      <c r="A376" s="2">
        <v>74720</v>
      </c>
      <c r="B376">
        <v>0.17344828843406082</v>
      </c>
      <c r="C376" s="15">
        <f t="shared" si="25"/>
        <v>0.28434145644928005</v>
      </c>
      <c r="D376" s="15">
        <f t="shared" si="26"/>
        <v>200</v>
      </c>
      <c r="E376" s="2">
        <f t="shared" si="27"/>
        <v>198.57829271775361</v>
      </c>
      <c r="F376" s="2">
        <v>5</v>
      </c>
      <c r="G376" s="2">
        <f t="shared" si="28"/>
        <v>3.5782927177535999</v>
      </c>
      <c r="H376" s="2">
        <f t="shared" si="29"/>
        <v>0.32741819782136955</v>
      </c>
    </row>
    <row r="377" spans="1:8" x14ac:dyDescent="0.3">
      <c r="A377" s="2">
        <v>74920</v>
      </c>
      <c r="B377">
        <v>0.16554795521679477</v>
      </c>
      <c r="C377" s="15">
        <f t="shared" si="25"/>
        <v>0.27139009051933571</v>
      </c>
      <c r="D377" s="15">
        <f t="shared" si="26"/>
        <v>200</v>
      </c>
      <c r="E377" s="2">
        <f t="shared" si="27"/>
        <v>198.64304954740331</v>
      </c>
      <c r="F377" s="2">
        <v>5</v>
      </c>
      <c r="G377" s="2">
        <f t="shared" si="28"/>
        <v>3.6430495474033213</v>
      </c>
      <c r="H377" s="2">
        <f t="shared" si="29"/>
        <v>0.30980892045109593</v>
      </c>
    </row>
    <row r="378" spans="1:8" x14ac:dyDescent="0.3">
      <c r="A378" s="2">
        <v>75120</v>
      </c>
      <c r="B378">
        <v>0.16614369887914468</v>
      </c>
      <c r="C378" s="15">
        <f t="shared" si="25"/>
        <v>0.2723667194740077</v>
      </c>
      <c r="D378" s="15">
        <f t="shared" si="26"/>
        <v>200</v>
      </c>
      <c r="E378" s="2">
        <f t="shared" si="27"/>
        <v>198.63816640262996</v>
      </c>
      <c r="F378" s="2">
        <v>5</v>
      </c>
      <c r="G378" s="2">
        <f t="shared" si="28"/>
        <v>3.6381664026299614</v>
      </c>
      <c r="H378" s="2">
        <f t="shared" si="29"/>
        <v>0.31112563709732172</v>
      </c>
    </row>
    <row r="379" spans="1:8" x14ac:dyDescent="0.3">
      <c r="A379" s="2">
        <v>75320</v>
      </c>
      <c r="B379">
        <v>0.158287425759297</v>
      </c>
      <c r="C379" s="15">
        <f t="shared" si="25"/>
        <v>0.2594875832119623</v>
      </c>
      <c r="D379" s="15">
        <f t="shared" si="26"/>
        <v>200</v>
      </c>
      <c r="E379" s="2">
        <f t="shared" si="27"/>
        <v>198.70256208394019</v>
      </c>
      <c r="F379" s="2">
        <v>5</v>
      </c>
      <c r="G379" s="2">
        <f t="shared" si="28"/>
        <v>3.7025620839401885</v>
      </c>
      <c r="H379" s="2">
        <f t="shared" si="29"/>
        <v>0.29390455446019381</v>
      </c>
    </row>
    <row r="380" spans="1:8" x14ac:dyDescent="0.3">
      <c r="A380" s="2">
        <v>75520</v>
      </c>
      <c r="B380">
        <v>0.14937498207365241</v>
      </c>
      <c r="C380" s="15">
        <f t="shared" si="25"/>
        <v>0.2448770197928728</v>
      </c>
      <c r="D380" s="15">
        <f t="shared" si="26"/>
        <v>200</v>
      </c>
      <c r="E380" s="2">
        <f t="shared" si="27"/>
        <v>198.77561490103562</v>
      </c>
      <c r="F380" s="2">
        <v>5</v>
      </c>
      <c r="G380" s="2">
        <f t="shared" si="28"/>
        <v>3.7756149010356359</v>
      </c>
      <c r="H380" s="2">
        <f t="shared" si="29"/>
        <v>0.27473391399361363</v>
      </c>
    </row>
    <row r="381" spans="1:8" x14ac:dyDescent="0.3">
      <c r="A381" s="2">
        <v>75720</v>
      </c>
      <c r="B381">
        <v>0.16051445663010969</v>
      </c>
      <c r="C381" s="15">
        <f t="shared" si="25"/>
        <v>0.26313845349198312</v>
      </c>
      <c r="D381" s="15">
        <f t="shared" si="26"/>
        <v>200</v>
      </c>
      <c r="E381" s="2">
        <f t="shared" si="27"/>
        <v>198.68430773254008</v>
      </c>
      <c r="F381" s="2">
        <v>5</v>
      </c>
      <c r="G381" s="2">
        <f t="shared" si="28"/>
        <v>3.6843077325400841</v>
      </c>
      <c r="H381" s="2">
        <f t="shared" si="29"/>
        <v>0.29875507057105249</v>
      </c>
    </row>
    <row r="382" spans="1:8" x14ac:dyDescent="0.3">
      <c r="A382" s="2">
        <v>75920</v>
      </c>
      <c r="B382">
        <v>0.19069624239662886</v>
      </c>
      <c r="C382" s="15">
        <f t="shared" si="25"/>
        <v>0.31261679081414567</v>
      </c>
      <c r="D382" s="15">
        <f t="shared" si="26"/>
        <v>200</v>
      </c>
      <c r="E382" s="2">
        <f t="shared" si="27"/>
        <v>198.43691604592928</v>
      </c>
      <c r="F382" s="2">
        <v>5</v>
      </c>
      <c r="G382" s="2">
        <f t="shared" si="28"/>
        <v>3.4369160459292716</v>
      </c>
      <c r="H382" s="2">
        <f t="shared" si="29"/>
        <v>0.36701722119405678</v>
      </c>
    </row>
    <row r="383" spans="1:8" x14ac:dyDescent="0.3">
      <c r="A383" s="2">
        <v>76120</v>
      </c>
      <c r="B383">
        <v>0.14849319781527304</v>
      </c>
      <c r="C383" s="15">
        <f t="shared" si="25"/>
        <v>0.24343147182831645</v>
      </c>
      <c r="D383" s="15">
        <f t="shared" si="26"/>
        <v>200</v>
      </c>
      <c r="E383" s="2">
        <f t="shared" si="27"/>
        <v>198.78284264085841</v>
      </c>
      <c r="F383" s="2">
        <v>5</v>
      </c>
      <c r="G383" s="2">
        <f t="shared" si="28"/>
        <v>3.7828426408584175</v>
      </c>
      <c r="H383" s="2">
        <f t="shared" si="29"/>
        <v>0.27285778336441946</v>
      </c>
    </row>
    <row r="384" spans="1:8" x14ac:dyDescent="0.3">
      <c r="A384" s="2">
        <v>76320</v>
      </c>
      <c r="B384">
        <v>0.17095818824398953</v>
      </c>
      <c r="C384" s="15">
        <f t="shared" si="25"/>
        <v>0.28025932499014677</v>
      </c>
      <c r="D384" s="15">
        <f t="shared" si="26"/>
        <v>200</v>
      </c>
      <c r="E384" s="2">
        <f t="shared" si="27"/>
        <v>198.59870337504927</v>
      </c>
      <c r="F384" s="2">
        <v>5</v>
      </c>
      <c r="G384" s="2">
        <f t="shared" si="28"/>
        <v>3.5987033750492659</v>
      </c>
      <c r="H384" s="2">
        <f t="shared" si="29"/>
        <v>0.32183316166273429</v>
      </c>
    </row>
    <row r="385" spans="1:8" x14ac:dyDescent="0.3">
      <c r="A385" s="2">
        <v>76520</v>
      </c>
      <c r="B385">
        <v>0.16608759215265359</v>
      </c>
      <c r="C385" s="15">
        <f t="shared" si="25"/>
        <v>0.27227474123385836</v>
      </c>
      <c r="D385" s="15">
        <f t="shared" si="26"/>
        <v>200</v>
      </c>
      <c r="E385" s="2">
        <f t="shared" si="27"/>
        <v>198.6386262938307</v>
      </c>
      <c r="F385" s="2">
        <v>5</v>
      </c>
      <c r="G385" s="2">
        <f t="shared" si="28"/>
        <v>3.6386262938307081</v>
      </c>
      <c r="H385" s="2">
        <f t="shared" si="29"/>
        <v>0.3110015528917407</v>
      </c>
    </row>
    <row r="386" spans="1:8" x14ac:dyDescent="0.3">
      <c r="A386" s="2">
        <v>76720</v>
      </c>
      <c r="B386">
        <v>0.16162789080643591</v>
      </c>
      <c r="C386" s="15">
        <f t="shared" si="25"/>
        <v>0.26496375542038675</v>
      </c>
      <c r="D386" s="15">
        <f t="shared" si="26"/>
        <v>200</v>
      </c>
      <c r="E386" s="2">
        <f t="shared" si="27"/>
        <v>198.67518122289806</v>
      </c>
      <c r="F386" s="2">
        <v>5</v>
      </c>
      <c r="G386" s="2">
        <f t="shared" si="28"/>
        <v>3.6751812228980665</v>
      </c>
      <c r="H386" s="2">
        <f t="shared" si="29"/>
        <v>0.30118933806722364</v>
      </c>
    </row>
    <row r="387" spans="1:8" x14ac:dyDescent="0.3">
      <c r="A387" s="2">
        <v>76920</v>
      </c>
      <c r="B387">
        <v>0.1864852262855605</v>
      </c>
      <c r="C387" s="15">
        <f t="shared" ref="C387:C450" si="30">B387/$J$27</f>
        <v>0.30571348571403362</v>
      </c>
      <c r="D387" s="15">
        <f t="shared" ref="D387:D450" si="31">$J$28</f>
        <v>200</v>
      </c>
      <c r="E387" s="2">
        <f t="shared" si="27"/>
        <v>198.47143257142983</v>
      </c>
      <c r="F387" s="2">
        <v>5</v>
      </c>
      <c r="G387" s="2">
        <f t="shared" si="28"/>
        <v>3.471432571429832</v>
      </c>
      <c r="H387" s="2">
        <f t="shared" si="29"/>
        <v>0.35719836558534374</v>
      </c>
    </row>
    <row r="388" spans="1:8" x14ac:dyDescent="0.3">
      <c r="A388" s="2">
        <v>77120</v>
      </c>
      <c r="B388">
        <v>0.15632970356891598</v>
      </c>
      <c r="C388" s="15">
        <f t="shared" si="30"/>
        <v>0.25627820257199341</v>
      </c>
      <c r="D388" s="15">
        <f t="shared" si="31"/>
        <v>200</v>
      </c>
      <c r="E388" s="2">
        <f t="shared" ref="E388:E451" si="32">D388-(F388*C388)</f>
        <v>198.71860898714004</v>
      </c>
      <c r="F388" s="2">
        <v>5</v>
      </c>
      <c r="G388" s="2">
        <f t="shared" ref="G388:G451" si="33">F388-(F388*C388)</f>
        <v>3.718608987140033</v>
      </c>
      <c r="H388" s="2">
        <f t="shared" ref="H388:H451" si="34">LN((F388*E388)/(D388*G388))</f>
        <v>0.28966067457493838</v>
      </c>
    </row>
    <row r="389" spans="1:8" x14ac:dyDescent="0.3">
      <c r="A389" s="2">
        <v>77320</v>
      </c>
      <c r="B389">
        <v>0.17374064208671902</v>
      </c>
      <c r="C389" s="15">
        <f t="shared" si="30"/>
        <v>0.28482072473232628</v>
      </c>
      <c r="D389" s="15">
        <f t="shared" si="31"/>
        <v>200</v>
      </c>
      <c r="E389" s="2">
        <f t="shared" si="32"/>
        <v>198.57589637633836</v>
      </c>
      <c r="F389" s="2">
        <v>5</v>
      </c>
      <c r="G389" s="2">
        <f t="shared" si="33"/>
        <v>3.5758963763383687</v>
      </c>
      <c r="H389" s="2">
        <f t="shared" si="34"/>
        <v>0.32807604308193072</v>
      </c>
    </row>
    <row r="390" spans="1:8" x14ac:dyDescent="0.3">
      <c r="A390" s="2">
        <v>77520</v>
      </c>
      <c r="B390">
        <v>0.17352502575541848</v>
      </c>
      <c r="C390" s="15">
        <f t="shared" si="30"/>
        <v>0.2844672553367516</v>
      </c>
      <c r="D390" s="15">
        <f t="shared" si="31"/>
        <v>200</v>
      </c>
      <c r="E390" s="2">
        <f t="shared" si="32"/>
        <v>198.57766372331625</v>
      </c>
      <c r="F390" s="2">
        <v>5</v>
      </c>
      <c r="G390" s="2">
        <f t="shared" si="33"/>
        <v>3.5776637233162418</v>
      </c>
      <c r="H390" s="2">
        <f t="shared" si="34"/>
        <v>0.3275908263781892</v>
      </c>
    </row>
    <row r="391" spans="1:8" x14ac:dyDescent="0.3">
      <c r="A391" s="2">
        <v>77720</v>
      </c>
      <c r="B391">
        <v>0.17196377244632433</v>
      </c>
      <c r="C391" s="15">
        <f t="shared" si="30"/>
        <v>0.28190782368249889</v>
      </c>
      <c r="D391" s="15">
        <f t="shared" si="31"/>
        <v>200</v>
      </c>
      <c r="E391" s="2">
        <f t="shared" si="32"/>
        <v>198.59046088158752</v>
      </c>
      <c r="F391" s="2">
        <v>5</v>
      </c>
      <c r="G391" s="2">
        <f t="shared" si="33"/>
        <v>3.5904608815875054</v>
      </c>
      <c r="H391" s="2">
        <f t="shared" si="34"/>
        <v>0.32408469099624598</v>
      </c>
    </row>
    <row r="392" spans="1:8" x14ac:dyDescent="0.3">
      <c r="A392" s="2">
        <v>77920</v>
      </c>
      <c r="B392">
        <v>0.156304880316432</v>
      </c>
      <c r="C392" s="15">
        <f t="shared" si="30"/>
        <v>0.2562375087154623</v>
      </c>
      <c r="D392" s="15">
        <f t="shared" si="31"/>
        <v>200</v>
      </c>
      <c r="E392" s="2">
        <f t="shared" si="32"/>
        <v>198.71881245642268</v>
      </c>
      <c r="F392" s="2">
        <v>5</v>
      </c>
      <c r="G392" s="2">
        <f t="shared" si="33"/>
        <v>3.7188124564226888</v>
      </c>
      <c r="H392" s="2">
        <f t="shared" si="34"/>
        <v>0.2896069834740761</v>
      </c>
    </row>
    <row r="393" spans="1:8" x14ac:dyDescent="0.3">
      <c r="A393" s="2">
        <v>78120</v>
      </c>
      <c r="B393">
        <v>0.16340531583421514</v>
      </c>
      <c r="C393" s="15">
        <f t="shared" si="30"/>
        <v>0.2678775669413363</v>
      </c>
      <c r="D393" s="15">
        <f t="shared" si="31"/>
        <v>200</v>
      </c>
      <c r="E393" s="2">
        <f t="shared" si="32"/>
        <v>198.66061216529332</v>
      </c>
      <c r="F393" s="2">
        <v>5</v>
      </c>
      <c r="G393" s="2">
        <f t="shared" si="33"/>
        <v>3.6606121652933186</v>
      </c>
      <c r="H393" s="2">
        <f t="shared" si="34"/>
        <v>0.30508805643682529</v>
      </c>
    </row>
    <row r="394" spans="1:8" x14ac:dyDescent="0.3">
      <c r="A394" s="2">
        <v>78320</v>
      </c>
      <c r="B394">
        <v>0.15485905824004925</v>
      </c>
      <c r="C394" s="15">
        <f t="shared" si="30"/>
        <v>0.2538673085902447</v>
      </c>
      <c r="D394" s="15">
        <f t="shared" si="31"/>
        <v>200</v>
      </c>
      <c r="E394" s="2">
        <f t="shared" si="32"/>
        <v>198.73066345704876</v>
      </c>
      <c r="F394" s="2">
        <v>5</v>
      </c>
      <c r="G394" s="2">
        <f t="shared" si="33"/>
        <v>3.7306634570487764</v>
      </c>
      <c r="H394" s="2">
        <f t="shared" si="34"/>
        <v>0.28648491554420674</v>
      </c>
    </row>
    <row r="395" spans="1:8" x14ac:dyDescent="0.3">
      <c r="A395" s="2">
        <v>78520</v>
      </c>
      <c r="B395">
        <v>0.17104506033215089</v>
      </c>
      <c r="C395" s="15">
        <f t="shared" si="30"/>
        <v>0.28040173824942771</v>
      </c>
      <c r="D395" s="15">
        <f t="shared" si="31"/>
        <v>200</v>
      </c>
      <c r="E395" s="2">
        <f t="shared" si="32"/>
        <v>198.59799130875285</v>
      </c>
      <c r="F395" s="2">
        <v>5</v>
      </c>
      <c r="G395" s="2">
        <f t="shared" si="33"/>
        <v>3.5979913087528614</v>
      </c>
      <c r="H395" s="2">
        <f t="shared" si="34"/>
        <v>0.32202746324183829</v>
      </c>
    </row>
    <row r="396" spans="1:8" x14ac:dyDescent="0.3">
      <c r="A396" s="2">
        <v>78720</v>
      </c>
      <c r="B396">
        <v>0.17139189525839399</v>
      </c>
      <c r="C396" s="15">
        <f t="shared" si="30"/>
        <v>0.28097032009572787</v>
      </c>
      <c r="D396" s="15">
        <f t="shared" si="31"/>
        <v>200</v>
      </c>
      <c r="E396" s="2">
        <f t="shared" si="32"/>
        <v>198.59514839952135</v>
      </c>
      <c r="F396" s="2">
        <v>5</v>
      </c>
      <c r="G396" s="2">
        <f t="shared" si="33"/>
        <v>3.5951483995213609</v>
      </c>
      <c r="H396" s="2">
        <f t="shared" si="34"/>
        <v>0.32280359845047635</v>
      </c>
    </row>
    <row r="397" spans="1:8" x14ac:dyDescent="0.3">
      <c r="A397" s="2">
        <v>78920</v>
      </c>
      <c r="B397">
        <v>0.16750114581741918</v>
      </c>
      <c r="C397" s="15">
        <f t="shared" si="30"/>
        <v>0.27459204232363799</v>
      </c>
      <c r="D397" s="15">
        <f t="shared" si="31"/>
        <v>200</v>
      </c>
      <c r="E397" s="2">
        <f t="shared" si="32"/>
        <v>198.62703978838181</v>
      </c>
      <c r="F397" s="2">
        <v>5</v>
      </c>
      <c r="G397" s="2">
        <f t="shared" si="33"/>
        <v>3.62703978838181</v>
      </c>
      <c r="H397" s="2">
        <f t="shared" si="34"/>
        <v>0.31413260994176473</v>
      </c>
    </row>
    <row r="398" spans="1:8" x14ac:dyDescent="0.3">
      <c r="A398" s="2">
        <v>79120</v>
      </c>
      <c r="B398">
        <v>0.17090519451107733</v>
      </c>
      <c r="C398" s="15">
        <f t="shared" si="30"/>
        <v>0.28017245001815955</v>
      </c>
      <c r="D398" s="15">
        <f t="shared" si="31"/>
        <v>200</v>
      </c>
      <c r="E398" s="2">
        <f t="shared" si="32"/>
        <v>198.5991377499092</v>
      </c>
      <c r="F398" s="2">
        <v>5</v>
      </c>
      <c r="G398" s="2">
        <f t="shared" si="33"/>
        <v>3.5991377499092021</v>
      </c>
      <c r="H398" s="2">
        <f t="shared" si="34"/>
        <v>0.321714652985848</v>
      </c>
    </row>
    <row r="399" spans="1:8" x14ac:dyDescent="0.3">
      <c r="A399" s="2">
        <v>79320</v>
      </c>
      <c r="B399">
        <v>0.17085856492035181</v>
      </c>
      <c r="C399" s="15">
        <f t="shared" si="30"/>
        <v>0.28009600806615054</v>
      </c>
      <c r="D399" s="15">
        <f t="shared" si="31"/>
        <v>200</v>
      </c>
      <c r="E399" s="2">
        <f t="shared" si="32"/>
        <v>198.59951995966924</v>
      </c>
      <c r="F399" s="2">
        <v>5</v>
      </c>
      <c r="G399" s="2">
        <f t="shared" si="33"/>
        <v>3.5995199596692471</v>
      </c>
      <c r="H399" s="2">
        <f t="shared" si="34"/>
        <v>0.32161038833813937</v>
      </c>
    </row>
    <row r="400" spans="1:8" x14ac:dyDescent="0.3">
      <c r="A400" s="2">
        <v>79520</v>
      </c>
      <c r="B400">
        <v>0.17910713721810448</v>
      </c>
      <c r="C400" s="15">
        <f t="shared" si="30"/>
        <v>0.29361825773459749</v>
      </c>
      <c r="D400" s="15">
        <f t="shared" si="31"/>
        <v>200</v>
      </c>
      <c r="E400" s="2">
        <f t="shared" si="32"/>
        <v>198.53190871132702</v>
      </c>
      <c r="F400" s="2">
        <v>5</v>
      </c>
      <c r="G400" s="2">
        <f t="shared" si="33"/>
        <v>3.5319087113270125</v>
      </c>
      <c r="H400" s="2">
        <f t="shared" si="34"/>
        <v>0.34023194603245493</v>
      </c>
    </row>
    <row r="401" spans="1:8" x14ac:dyDescent="0.3">
      <c r="A401" s="2">
        <v>79720</v>
      </c>
      <c r="B401">
        <v>0.17980946539522891</v>
      </c>
      <c r="C401" s="15">
        <f t="shared" si="30"/>
        <v>0.29476961540201463</v>
      </c>
      <c r="D401" s="15">
        <f t="shared" si="31"/>
        <v>200</v>
      </c>
      <c r="E401" s="2">
        <f t="shared" si="32"/>
        <v>198.52615192298992</v>
      </c>
      <c r="F401" s="2">
        <v>5</v>
      </c>
      <c r="G401" s="2">
        <f t="shared" si="33"/>
        <v>3.5261519229899267</v>
      </c>
      <c r="H401" s="2">
        <f t="shared" si="34"/>
        <v>0.34183421551330218</v>
      </c>
    </row>
    <row r="402" spans="1:8" x14ac:dyDescent="0.3">
      <c r="A402" s="2">
        <v>79920</v>
      </c>
      <c r="B402">
        <v>0.16287596392869755</v>
      </c>
      <c r="C402" s="15">
        <f t="shared" si="30"/>
        <v>0.26700977693229105</v>
      </c>
      <c r="D402" s="15">
        <f t="shared" si="31"/>
        <v>200</v>
      </c>
      <c r="E402" s="2">
        <f t="shared" si="32"/>
        <v>198.66495111533854</v>
      </c>
      <c r="F402" s="2">
        <v>5</v>
      </c>
      <c r="G402" s="2">
        <f t="shared" si="33"/>
        <v>3.6649511153385448</v>
      </c>
      <c r="H402" s="2">
        <f t="shared" si="34"/>
        <v>0.30392529191411705</v>
      </c>
    </row>
    <row r="403" spans="1:8" x14ac:dyDescent="0.3">
      <c r="A403" s="2">
        <v>80120</v>
      </c>
      <c r="B403">
        <v>0.18034993513588352</v>
      </c>
      <c r="C403" s="15">
        <f t="shared" si="30"/>
        <v>0.29565563137030088</v>
      </c>
      <c r="D403" s="15">
        <f t="shared" si="31"/>
        <v>200</v>
      </c>
      <c r="E403" s="2">
        <f t="shared" si="32"/>
        <v>198.5217218431485</v>
      </c>
      <c r="F403" s="2">
        <v>5</v>
      </c>
      <c r="G403" s="2">
        <f t="shared" si="33"/>
        <v>3.5217218431484953</v>
      </c>
      <c r="H403" s="2">
        <f t="shared" si="34"/>
        <v>0.34306903997095567</v>
      </c>
    </row>
    <row r="404" spans="1:8" x14ac:dyDescent="0.3">
      <c r="A404" s="2">
        <v>80320</v>
      </c>
      <c r="B404">
        <v>0.17431035534602984</v>
      </c>
      <c r="C404" s="15">
        <f t="shared" si="30"/>
        <v>0.2857546808951309</v>
      </c>
      <c r="D404" s="15">
        <f t="shared" si="31"/>
        <v>200</v>
      </c>
      <c r="E404" s="2">
        <f t="shared" si="32"/>
        <v>198.57122659552434</v>
      </c>
      <c r="F404" s="2">
        <v>5</v>
      </c>
      <c r="G404" s="2">
        <f t="shared" si="33"/>
        <v>3.5712265955243456</v>
      </c>
      <c r="H404" s="2">
        <f t="shared" si="34"/>
        <v>0.32935928484962024</v>
      </c>
    </row>
    <row r="405" spans="1:8" x14ac:dyDescent="0.3">
      <c r="A405" s="2">
        <v>80520</v>
      </c>
      <c r="B405">
        <v>0.15989952655800826</v>
      </c>
      <c r="C405" s="15">
        <f t="shared" si="30"/>
        <v>0.26213037140657092</v>
      </c>
      <c r="D405" s="15">
        <f t="shared" si="31"/>
        <v>200</v>
      </c>
      <c r="E405" s="2">
        <f t="shared" si="32"/>
        <v>198.68934814296713</v>
      </c>
      <c r="F405" s="2">
        <v>5</v>
      </c>
      <c r="G405" s="2">
        <f t="shared" si="33"/>
        <v>3.6893481429671455</v>
      </c>
      <c r="H405" s="2">
        <f t="shared" si="34"/>
        <v>0.2974132988467984</v>
      </c>
    </row>
    <row r="406" spans="1:8" x14ac:dyDescent="0.3">
      <c r="A406" s="2">
        <v>80720</v>
      </c>
      <c r="B406">
        <v>0.16911658264077989</v>
      </c>
      <c r="C406" s="15">
        <f t="shared" si="30"/>
        <v>0.27724029941111455</v>
      </c>
      <c r="D406" s="15">
        <f t="shared" si="31"/>
        <v>200</v>
      </c>
      <c r="E406" s="2">
        <f t="shared" si="32"/>
        <v>198.61379850294443</v>
      </c>
      <c r="F406" s="2">
        <v>5</v>
      </c>
      <c r="G406" s="2">
        <f t="shared" si="33"/>
        <v>3.6137985029444275</v>
      </c>
      <c r="H406" s="2">
        <f t="shared" si="34"/>
        <v>0.31772333791564389</v>
      </c>
    </row>
    <row r="407" spans="1:8" x14ac:dyDescent="0.3">
      <c r="A407" s="2">
        <v>80920</v>
      </c>
      <c r="B407">
        <v>0.17068192744199956</v>
      </c>
      <c r="C407" s="15">
        <f t="shared" si="30"/>
        <v>0.27980643842950748</v>
      </c>
      <c r="D407" s="15">
        <f t="shared" si="31"/>
        <v>200</v>
      </c>
      <c r="E407" s="2">
        <f t="shared" si="32"/>
        <v>198.60096780785247</v>
      </c>
      <c r="F407" s="2">
        <v>5</v>
      </c>
      <c r="G407" s="2">
        <f t="shared" si="33"/>
        <v>3.6009678078524625</v>
      </c>
      <c r="H407" s="2">
        <f t="shared" si="34"/>
        <v>0.32121552578973833</v>
      </c>
    </row>
    <row r="408" spans="1:8" x14ac:dyDescent="0.3">
      <c r="A408" s="2">
        <v>81120</v>
      </c>
      <c r="B408">
        <v>0.17140379618219695</v>
      </c>
      <c r="C408" s="15">
        <f t="shared" si="30"/>
        <v>0.28098982980688025</v>
      </c>
      <c r="D408" s="15">
        <f t="shared" si="31"/>
        <v>200</v>
      </c>
      <c r="E408" s="2">
        <f t="shared" si="32"/>
        <v>198.59505085096561</v>
      </c>
      <c r="F408" s="2">
        <v>5</v>
      </c>
      <c r="G408" s="2">
        <f t="shared" si="33"/>
        <v>3.595050850965599</v>
      </c>
      <c r="H408" s="2">
        <f t="shared" si="34"/>
        <v>0.32283024101323821</v>
      </c>
    </row>
    <row r="409" spans="1:8" x14ac:dyDescent="0.3">
      <c r="A409" s="2">
        <v>81320</v>
      </c>
      <c r="B409">
        <v>0.16707933803610103</v>
      </c>
      <c r="C409" s="15">
        <f t="shared" si="30"/>
        <v>0.27390055415754266</v>
      </c>
      <c r="D409" s="15">
        <f t="shared" si="31"/>
        <v>200</v>
      </c>
      <c r="E409" s="2">
        <f t="shared" si="32"/>
        <v>198.6304972292123</v>
      </c>
      <c r="F409" s="2">
        <v>5</v>
      </c>
      <c r="G409" s="2">
        <f t="shared" si="33"/>
        <v>3.6304972292122866</v>
      </c>
      <c r="H409" s="2">
        <f t="shared" si="34"/>
        <v>0.3131972301408214</v>
      </c>
    </row>
    <row r="410" spans="1:8" x14ac:dyDescent="0.3">
      <c r="A410" s="2">
        <v>81520</v>
      </c>
      <c r="B410">
        <v>0.18904004166999056</v>
      </c>
      <c r="C410" s="15">
        <f t="shared" si="30"/>
        <v>0.30990170765572222</v>
      </c>
      <c r="D410" s="15">
        <f t="shared" si="31"/>
        <v>200</v>
      </c>
      <c r="E410" s="2">
        <f t="shared" si="32"/>
        <v>198.45049146172138</v>
      </c>
      <c r="F410" s="2">
        <v>5</v>
      </c>
      <c r="G410" s="2">
        <f t="shared" si="33"/>
        <v>3.4504914617213887</v>
      </c>
      <c r="H410" s="2">
        <f t="shared" si="34"/>
        <v>0.36314352804284888</v>
      </c>
    </row>
    <row r="411" spans="1:8" x14ac:dyDescent="0.3">
      <c r="A411" s="2">
        <v>81720</v>
      </c>
      <c r="B411">
        <v>0.18454849928032818</v>
      </c>
      <c r="C411" s="15">
        <f t="shared" si="30"/>
        <v>0.30253852341037407</v>
      </c>
      <c r="D411" s="15">
        <f t="shared" si="31"/>
        <v>200</v>
      </c>
      <c r="E411" s="2">
        <f t="shared" si="32"/>
        <v>198.48730738294813</v>
      </c>
      <c r="F411" s="2">
        <v>5</v>
      </c>
      <c r="G411" s="2">
        <f t="shared" si="33"/>
        <v>3.4873073829481296</v>
      </c>
      <c r="H411" s="2">
        <f t="shared" si="34"/>
        <v>0.35271578638738066</v>
      </c>
    </row>
    <row r="412" spans="1:8" x14ac:dyDescent="0.3">
      <c r="A412" s="2">
        <v>81920</v>
      </c>
      <c r="B412">
        <v>0.18233481877121571</v>
      </c>
      <c r="C412" s="15">
        <f t="shared" si="30"/>
        <v>0.29890953896920608</v>
      </c>
      <c r="D412" s="15">
        <f t="shared" si="31"/>
        <v>200</v>
      </c>
      <c r="E412" s="2">
        <f t="shared" si="32"/>
        <v>198.50545230515397</v>
      </c>
      <c r="F412" s="2">
        <v>5</v>
      </c>
      <c r="G412" s="2">
        <f t="shared" si="33"/>
        <v>3.5054523051539697</v>
      </c>
      <c r="H412" s="2">
        <f t="shared" si="34"/>
        <v>0.34761755531446942</v>
      </c>
    </row>
    <row r="413" spans="1:8" x14ac:dyDescent="0.3">
      <c r="A413" s="2">
        <v>82120</v>
      </c>
      <c r="B413">
        <v>0.18439717515466403</v>
      </c>
      <c r="C413" s="15">
        <f t="shared" si="30"/>
        <v>0.30229045107321972</v>
      </c>
      <c r="D413" s="15">
        <f t="shared" si="31"/>
        <v>200</v>
      </c>
      <c r="E413" s="2">
        <f t="shared" si="32"/>
        <v>198.48854774463391</v>
      </c>
      <c r="F413" s="2">
        <v>5</v>
      </c>
      <c r="G413" s="2">
        <f t="shared" si="33"/>
        <v>3.4885477446339013</v>
      </c>
      <c r="H413" s="2">
        <f t="shared" si="34"/>
        <v>0.35236641977053518</v>
      </c>
    </row>
    <row r="414" spans="1:8" x14ac:dyDescent="0.3">
      <c r="A414" s="2">
        <v>82320</v>
      </c>
      <c r="B414">
        <v>0.1756497235880925</v>
      </c>
      <c r="C414" s="15">
        <f t="shared" si="30"/>
        <v>0.28795036653785655</v>
      </c>
      <c r="D414" s="15">
        <f t="shared" si="31"/>
        <v>200</v>
      </c>
      <c r="E414" s="2">
        <f t="shared" si="32"/>
        <v>198.5602481673107</v>
      </c>
      <c r="F414" s="2">
        <v>5</v>
      </c>
      <c r="G414" s="2">
        <f t="shared" si="33"/>
        <v>3.5602481673107174</v>
      </c>
      <c r="H414" s="2">
        <f t="shared" si="34"/>
        <v>0.3323828648238914</v>
      </c>
    </row>
    <row r="415" spans="1:8" x14ac:dyDescent="0.3">
      <c r="A415" s="2">
        <v>82520</v>
      </c>
      <c r="B415">
        <v>0.18077189714756325</v>
      </c>
      <c r="C415" s="15">
        <f t="shared" si="30"/>
        <v>0.29634737237305453</v>
      </c>
      <c r="D415" s="15">
        <f t="shared" si="31"/>
        <v>200</v>
      </c>
      <c r="E415" s="2">
        <f t="shared" si="32"/>
        <v>198.51826313813473</v>
      </c>
      <c r="F415" s="2">
        <v>5</v>
      </c>
      <c r="G415" s="2">
        <f t="shared" si="33"/>
        <v>3.5182631381347274</v>
      </c>
      <c r="H415" s="2">
        <f t="shared" si="34"/>
        <v>0.34403420634597909</v>
      </c>
    </row>
    <row r="416" spans="1:8" x14ac:dyDescent="0.3">
      <c r="A416" s="2">
        <v>82720</v>
      </c>
      <c r="B416">
        <v>0.16540293724561972</v>
      </c>
      <c r="C416" s="15">
        <f t="shared" si="30"/>
        <v>0.27115235614036021</v>
      </c>
      <c r="D416" s="15">
        <f t="shared" si="31"/>
        <v>200</v>
      </c>
      <c r="E416" s="2">
        <f t="shared" si="32"/>
        <v>198.64423821929819</v>
      </c>
      <c r="F416" s="2">
        <v>5</v>
      </c>
      <c r="G416" s="2">
        <f t="shared" si="33"/>
        <v>3.6442382192981988</v>
      </c>
      <c r="H416" s="2">
        <f t="shared" si="34"/>
        <v>0.30948867275624997</v>
      </c>
    </row>
    <row r="417" spans="1:8" x14ac:dyDescent="0.3">
      <c r="A417" s="2">
        <v>82920</v>
      </c>
      <c r="B417">
        <v>0.18848814356826241</v>
      </c>
      <c r="C417" s="15">
        <f t="shared" si="30"/>
        <v>0.30899695666928262</v>
      </c>
      <c r="D417" s="15">
        <f t="shared" si="31"/>
        <v>200</v>
      </c>
      <c r="E417" s="2">
        <f t="shared" si="32"/>
        <v>198.45501521665358</v>
      </c>
      <c r="F417" s="2">
        <v>5</v>
      </c>
      <c r="G417" s="2">
        <f t="shared" si="33"/>
        <v>3.455015216653587</v>
      </c>
      <c r="H417" s="2">
        <f t="shared" si="34"/>
        <v>0.36185613528541266</v>
      </c>
    </row>
    <row r="418" spans="1:8" x14ac:dyDescent="0.3">
      <c r="A418" s="2">
        <v>83120</v>
      </c>
      <c r="B418">
        <v>0.16742395427490564</v>
      </c>
      <c r="C418" s="15">
        <f t="shared" si="30"/>
        <v>0.27446549881132071</v>
      </c>
      <c r="D418" s="15">
        <f t="shared" si="31"/>
        <v>200</v>
      </c>
      <c r="E418" s="2">
        <f t="shared" si="32"/>
        <v>198.62767250594339</v>
      </c>
      <c r="F418" s="2">
        <v>5</v>
      </c>
      <c r="G418" s="2">
        <f t="shared" si="33"/>
        <v>3.6276725059433965</v>
      </c>
      <c r="H418" s="2">
        <f t="shared" si="34"/>
        <v>0.31396136599012636</v>
      </c>
    </row>
    <row r="419" spans="1:8" x14ac:dyDescent="0.3">
      <c r="A419" s="2">
        <v>83320</v>
      </c>
      <c r="B419">
        <v>0.18693042744734692</v>
      </c>
      <c r="C419" s="15">
        <f t="shared" si="30"/>
        <v>0.30644332368417526</v>
      </c>
      <c r="D419" s="15">
        <f t="shared" si="31"/>
        <v>200</v>
      </c>
      <c r="E419" s="2">
        <f t="shared" si="32"/>
        <v>198.46778338157912</v>
      </c>
      <c r="F419" s="2">
        <v>5</v>
      </c>
      <c r="G419" s="2">
        <f t="shared" si="33"/>
        <v>3.4677833815791237</v>
      </c>
      <c r="H419" s="2">
        <f t="shared" si="34"/>
        <v>0.3582317375881095</v>
      </c>
    </row>
    <row r="420" spans="1:8" x14ac:dyDescent="0.3">
      <c r="A420" s="2">
        <v>83520</v>
      </c>
      <c r="B420">
        <v>0.17675938164473312</v>
      </c>
      <c r="C420" s="15">
        <f t="shared" si="30"/>
        <v>0.28976947810611986</v>
      </c>
      <c r="D420" s="15">
        <f t="shared" si="31"/>
        <v>200</v>
      </c>
      <c r="E420" s="2">
        <f t="shared" si="32"/>
        <v>198.5511526094694</v>
      </c>
      <c r="F420" s="2">
        <v>5</v>
      </c>
      <c r="G420" s="2">
        <f t="shared" si="33"/>
        <v>3.5511526094694008</v>
      </c>
      <c r="H420" s="2">
        <f t="shared" si="34"/>
        <v>0.33489507906667876</v>
      </c>
    </row>
    <row r="421" spans="1:8" x14ac:dyDescent="0.3">
      <c r="A421" s="2">
        <v>83720</v>
      </c>
      <c r="B421">
        <v>0.20291293870553831</v>
      </c>
      <c r="C421" s="15">
        <f t="shared" si="30"/>
        <v>0.3326441618123579</v>
      </c>
      <c r="D421" s="15">
        <f t="shared" si="31"/>
        <v>200</v>
      </c>
      <c r="E421" s="2">
        <f t="shared" si="32"/>
        <v>198.33677919093822</v>
      </c>
      <c r="F421" s="2">
        <v>5</v>
      </c>
      <c r="G421" s="2">
        <f t="shared" si="33"/>
        <v>3.3367791909382105</v>
      </c>
      <c r="H421" s="2">
        <f t="shared" si="34"/>
        <v>0.39608100903631521</v>
      </c>
    </row>
    <row r="422" spans="1:8" x14ac:dyDescent="0.3">
      <c r="A422" s="2">
        <v>83920</v>
      </c>
      <c r="B422">
        <v>0.15202264259968165</v>
      </c>
      <c r="C422" s="15">
        <f t="shared" si="30"/>
        <v>0.24921744688472403</v>
      </c>
      <c r="D422" s="15">
        <f t="shared" si="31"/>
        <v>200</v>
      </c>
      <c r="E422" s="2">
        <f t="shared" si="32"/>
        <v>198.75391276557639</v>
      </c>
      <c r="F422" s="2">
        <v>5</v>
      </c>
      <c r="G422" s="2">
        <f t="shared" si="33"/>
        <v>3.7539127655763798</v>
      </c>
      <c r="H422" s="2">
        <f t="shared" si="34"/>
        <v>0.28038928592928636</v>
      </c>
    </row>
    <row r="423" spans="1:8" x14ac:dyDescent="0.3">
      <c r="A423" s="2">
        <v>84120</v>
      </c>
      <c r="B423">
        <v>0.15589347272879855</v>
      </c>
      <c r="C423" s="15">
        <f t="shared" si="30"/>
        <v>0.25556307004721074</v>
      </c>
      <c r="D423" s="15">
        <f t="shared" si="31"/>
        <v>200</v>
      </c>
      <c r="E423" s="2">
        <f t="shared" si="32"/>
        <v>198.72218464976396</v>
      </c>
      <c r="F423" s="2">
        <v>5</v>
      </c>
      <c r="G423" s="2">
        <f t="shared" si="33"/>
        <v>3.7221846497639461</v>
      </c>
      <c r="H423" s="2">
        <f t="shared" si="34"/>
        <v>0.28871757082807137</v>
      </c>
    </row>
    <row r="424" spans="1:8" x14ac:dyDescent="0.3">
      <c r="A424" s="2">
        <v>84320</v>
      </c>
      <c r="B424">
        <v>0.1671567592156353</v>
      </c>
      <c r="C424" s="15">
        <f t="shared" si="30"/>
        <v>0.27402747412399231</v>
      </c>
      <c r="D424" s="15">
        <f t="shared" si="31"/>
        <v>200</v>
      </c>
      <c r="E424" s="2">
        <f t="shared" si="32"/>
        <v>198.62986262938003</v>
      </c>
      <c r="F424" s="2">
        <v>5</v>
      </c>
      <c r="G424" s="2">
        <f t="shared" si="33"/>
        <v>3.6298626293800385</v>
      </c>
      <c r="H424" s="2">
        <f t="shared" si="34"/>
        <v>0.31336884748549959</v>
      </c>
    </row>
    <row r="425" spans="1:8" x14ac:dyDescent="0.3">
      <c r="A425" s="2">
        <v>84520</v>
      </c>
      <c r="B425">
        <v>0.17068297577324251</v>
      </c>
      <c r="C425" s="15">
        <f t="shared" si="30"/>
        <v>0.27980815700531558</v>
      </c>
      <c r="D425" s="15">
        <f t="shared" si="31"/>
        <v>200</v>
      </c>
      <c r="E425" s="2">
        <f t="shared" si="32"/>
        <v>198.60095921497341</v>
      </c>
      <c r="F425" s="2">
        <v>5</v>
      </c>
      <c r="G425" s="2">
        <f t="shared" si="33"/>
        <v>3.6009592149734222</v>
      </c>
      <c r="H425" s="2">
        <f t="shared" si="34"/>
        <v>0.32121786879485975</v>
      </c>
    </row>
    <row r="426" spans="1:8" x14ac:dyDescent="0.3">
      <c r="A426" s="2">
        <v>84720</v>
      </c>
      <c r="B426">
        <v>0.16754622793193483</v>
      </c>
      <c r="C426" s="15">
        <f t="shared" si="30"/>
        <v>0.27466594742940137</v>
      </c>
      <c r="D426" s="15">
        <f t="shared" si="31"/>
        <v>200</v>
      </c>
      <c r="E426" s="2">
        <f t="shared" si="32"/>
        <v>198.626670262853</v>
      </c>
      <c r="F426" s="2">
        <v>5</v>
      </c>
      <c r="G426" s="2">
        <f t="shared" si="33"/>
        <v>3.6266702628529934</v>
      </c>
      <c r="H426" s="2">
        <f t="shared" si="34"/>
        <v>0.31423263547991054</v>
      </c>
    </row>
    <row r="427" spans="1:8" x14ac:dyDescent="0.3">
      <c r="A427" s="2">
        <v>84920</v>
      </c>
      <c r="B427">
        <v>0.16107276629771472</v>
      </c>
      <c r="C427" s="15">
        <f t="shared" si="30"/>
        <v>0.26405371524215526</v>
      </c>
      <c r="D427" s="15">
        <f t="shared" si="31"/>
        <v>200</v>
      </c>
      <c r="E427" s="2">
        <f t="shared" si="32"/>
        <v>198.67973142378924</v>
      </c>
      <c r="F427" s="2">
        <v>5</v>
      </c>
      <c r="G427" s="2">
        <f t="shared" si="33"/>
        <v>3.6797314237892236</v>
      </c>
      <c r="H427" s="2">
        <f t="shared" si="34"/>
        <v>0.29997491746984306</v>
      </c>
    </row>
    <row r="428" spans="1:8" x14ac:dyDescent="0.3">
      <c r="A428" s="2">
        <v>85120</v>
      </c>
      <c r="B428">
        <v>0.1950456499786585</v>
      </c>
      <c r="C428" s="15">
        <f t="shared" si="30"/>
        <v>0.31974696717812873</v>
      </c>
      <c r="D428" s="15">
        <f t="shared" si="31"/>
        <v>200</v>
      </c>
      <c r="E428" s="2">
        <f t="shared" si="32"/>
        <v>198.40126516410936</v>
      </c>
      <c r="F428" s="2">
        <v>5</v>
      </c>
      <c r="G428" s="2">
        <f t="shared" si="33"/>
        <v>3.4012651641093563</v>
      </c>
      <c r="H428" s="2">
        <f t="shared" si="34"/>
        <v>0.37726464805330412</v>
      </c>
    </row>
    <row r="429" spans="1:8" x14ac:dyDescent="0.3">
      <c r="A429" s="2">
        <v>85320</v>
      </c>
      <c r="B429">
        <v>0.17135780439496062</v>
      </c>
      <c r="C429" s="15">
        <f t="shared" si="30"/>
        <v>0.28091443343436168</v>
      </c>
      <c r="D429" s="15">
        <f t="shared" si="31"/>
        <v>200</v>
      </c>
      <c r="E429" s="2">
        <f t="shared" si="32"/>
        <v>198.59542783282819</v>
      </c>
      <c r="F429" s="2">
        <v>5</v>
      </c>
      <c r="G429" s="2">
        <f t="shared" si="33"/>
        <v>3.5954278328281917</v>
      </c>
      <c r="H429" s="2">
        <f t="shared" si="34"/>
        <v>0.32272728340938328</v>
      </c>
    </row>
    <row r="430" spans="1:8" x14ac:dyDescent="0.3">
      <c r="A430" s="2">
        <v>85520</v>
      </c>
      <c r="B430">
        <v>0.1991685315459874</v>
      </c>
      <c r="C430" s="15">
        <f t="shared" si="30"/>
        <v>0.32650578941965147</v>
      </c>
      <c r="D430" s="15">
        <f t="shared" si="31"/>
        <v>200</v>
      </c>
      <c r="E430" s="2">
        <f t="shared" si="32"/>
        <v>198.36747105290175</v>
      </c>
      <c r="F430" s="2">
        <v>5</v>
      </c>
      <c r="G430" s="2">
        <f t="shared" si="33"/>
        <v>3.3674710529017426</v>
      </c>
      <c r="H430" s="2">
        <f t="shared" si="34"/>
        <v>0.38707973766276788</v>
      </c>
    </row>
    <row r="431" spans="1:8" x14ac:dyDescent="0.3">
      <c r="A431" s="2">
        <v>85720</v>
      </c>
      <c r="B431">
        <v>0.18028407088387416</v>
      </c>
      <c r="C431" s="15">
        <f t="shared" si="30"/>
        <v>0.29554765718667897</v>
      </c>
      <c r="D431" s="15">
        <f t="shared" si="31"/>
        <v>200</v>
      </c>
      <c r="E431" s="2">
        <f t="shared" si="32"/>
        <v>198.52226171406662</v>
      </c>
      <c r="F431" s="2">
        <v>5</v>
      </c>
      <c r="G431" s="2">
        <f t="shared" si="33"/>
        <v>3.5222617140666053</v>
      </c>
      <c r="H431" s="2">
        <f t="shared" si="34"/>
        <v>0.34291847373830753</v>
      </c>
    </row>
    <row r="432" spans="1:8" x14ac:dyDescent="0.3">
      <c r="A432" s="2">
        <v>85920</v>
      </c>
      <c r="B432">
        <v>0.18462869826575445</v>
      </c>
      <c r="C432" s="15">
        <f t="shared" si="30"/>
        <v>0.30266999715697451</v>
      </c>
      <c r="D432" s="15">
        <f t="shared" si="31"/>
        <v>200</v>
      </c>
      <c r="E432" s="2">
        <f t="shared" si="32"/>
        <v>198.48665001421512</v>
      </c>
      <c r="F432" s="2">
        <v>5</v>
      </c>
      <c r="G432" s="2">
        <f t="shared" si="33"/>
        <v>3.4866500142151273</v>
      </c>
      <c r="H432" s="2">
        <f t="shared" si="34"/>
        <v>0.35290099549565129</v>
      </c>
    </row>
    <row r="433" spans="1:8" x14ac:dyDescent="0.3">
      <c r="A433" s="2">
        <v>86120</v>
      </c>
      <c r="B433">
        <v>0.19316935037251434</v>
      </c>
      <c r="C433" s="15">
        <f t="shared" si="30"/>
        <v>0.31667106618444973</v>
      </c>
      <c r="D433" s="15">
        <f t="shared" si="31"/>
        <v>200</v>
      </c>
      <c r="E433" s="2">
        <f t="shared" si="32"/>
        <v>198.41664466907775</v>
      </c>
      <c r="F433" s="2">
        <v>5</v>
      </c>
      <c r="G433" s="2">
        <f t="shared" si="33"/>
        <v>3.4166446690777512</v>
      </c>
      <c r="H433" s="2">
        <f t="shared" si="34"/>
        <v>0.3728306531424147</v>
      </c>
    </row>
    <row r="434" spans="1:8" x14ac:dyDescent="0.3">
      <c r="A434" s="2">
        <v>86320</v>
      </c>
      <c r="B434">
        <v>0.19489181301567937</v>
      </c>
      <c r="C434" s="15">
        <f t="shared" si="30"/>
        <v>0.31949477543553995</v>
      </c>
      <c r="D434" s="15">
        <f t="shared" si="31"/>
        <v>200</v>
      </c>
      <c r="E434" s="2">
        <f t="shared" si="32"/>
        <v>198.40252612282231</v>
      </c>
      <c r="F434" s="2">
        <v>5</v>
      </c>
      <c r="G434" s="2">
        <f t="shared" si="33"/>
        <v>3.4025261228223003</v>
      </c>
      <c r="H434" s="2">
        <f t="shared" si="34"/>
        <v>0.37690034007788864</v>
      </c>
    </row>
    <row r="435" spans="1:8" x14ac:dyDescent="0.3">
      <c r="A435" s="2">
        <v>86520</v>
      </c>
      <c r="B435">
        <v>0.17648393443531515</v>
      </c>
      <c r="C435" s="15">
        <f t="shared" si="30"/>
        <v>0.28931792530379535</v>
      </c>
      <c r="D435" s="15">
        <f t="shared" si="31"/>
        <v>200</v>
      </c>
      <c r="E435" s="2">
        <f t="shared" si="32"/>
        <v>198.55341037348103</v>
      </c>
      <c r="F435" s="2">
        <v>5</v>
      </c>
      <c r="G435" s="2">
        <f t="shared" si="33"/>
        <v>3.5534103734810234</v>
      </c>
      <c r="H435" s="2">
        <f t="shared" si="34"/>
        <v>0.33427086878531181</v>
      </c>
    </row>
    <row r="436" spans="1:8" x14ac:dyDescent="0.3">
      <c r="A436" s="2">
        <v>86720</v>
      </c>
      <c r="B436">
        <v>0.1841658707299022</v>
      </c>
      <c r="C436" s="15">
        <f t="shared" si="30"/>
        <v>0.30191126349164299</v>
      </c>
      <c r="D436" s="15">
        <f t="shared" si="31"/>
        <v>200</v>
      </c>
      <c r="E436" s="2">
        <f t="shared" si="32"/>
        <v>198.49044368254178</v>
      </c>
      <c r="F436" s="2">
        <v>5</v>
      </c>
      <c r="G436" s="2">
        <f t="shared" si="33"/>
        <v>3.4904436825417848</v>
      </c>
      <c r="H436" s="2">
        <f t="shared" si="34"/>
        <v>0.35183264439501616</v>
      </c>
    </row>
    <row r="437" spans="1:8" x14ac:dyDescent="0.3">
      <c r="A437" s="2">
        <v>86920</v>
      </c>
      <c r="B437">
        <v>0.19269703439305386</v>
      </c>
      <c r="C437" s="15">
        <f t="shared" si="30"/>
        <v>0.31589677769353092</v>
      </c>
      <c r="D437" s="15">
        <f t="shared" si="31"/>
        <v>200</v>
      </c>
      <c r="E437" s="2">
        <f t="shared" si="32"/>
        <v>198.42051611153235</v>
      </c>
      <c r="F437" s="2">
        <v>5</v>
      </c>
      <c r="G437" s="2">
        <f t="shared" si="33"/>
        <v>3.4205161115323452</v>
      </c>
      <c r="H437" s="2">
        <f t="shared" si="34"/>
        <v>0.37171769371728558</v>
      </c>
    </row>
    <row r="438" spans="1:8" x14ac:dyDescent="0.3">
      <c r="A438" s="2">
        <v>87120</v>
      </c>
      <c r="B438">
        <v>0.18728436142108529</v>
      </c>
      <c r="C438" s="15">
        <f t="shared" si="30"/>
        <v>0.3070235433132546</v>
      </c>
      <c r="D438" s="15">
        <f t="shared" si="31"/>
        <v>200</v>
      </c>
      <c r="E438" s="2">
        <f t="shared" si="32"/>
        <v>198.46488228343372</v>
      </c>
      <c r="F438" s="2">
        <v>5</v>
      </c>
      <c r="G438" s="2">
        <f t="shared" si="33"/>
        <v>3.464882283433727</v>
      </c>
      <c r="H438" s="2">
        <f t="shared" si="34"/>
        <v>0.35905405588345785</v>
      </c>
    </row>
    <row r="439" spans="1:8" x14ac:dyDescent="0.3">
      <c r="A439" s="2">
        <v>87320</v>
      </c>
      <c r="B439">
        <v>0.19498383785951914</v>
      </c>
      <c r="C439" s="15">
        <f t="shared" si="30"/>
        <v>0.31964563583527728</v>
      </c>
      <c r="D439" s="15">
        <f t="shared" si="31"/>
        <v>200</v>
      </c>
      <c r="E439" s="2">
        <f t="shared" si="32"/>
        <v>198.40177182082363</v>
      </c>
      <c r="F439" s="2">
        <v>5</v>
      </c>
      <c r="G439" s="2">
        <f t="shared" si="33"/>
        <v>3.4017718208236136</v>
      </c>
      <c r="H439" s="2">
        <f t="shared" si="34"/>
        <v>0.37711825158953566</v>
      </c>
    </row>
    <row r="440" spans="1:8" x14ac:dyDescent="0.3">
      <c r="A440" s="2">
        <v>87520</v>
      </c>
      <c r="B440">
        <v>0.21733867963218859</v>
      </c>
      <c r="C440" s="15">
        <f t="shared" si="30"/>
        <v>0.35629291742981734</v>
      </c>
      <c r="D440" s="15">
        <f t="shared" si="31"/>
        <v>200</v>
      </c>
      <c r="E440" s="2">
        <f t="shared" si="32"/>
        <v>198.21853541285091</v>
      </c>
      <c r="F440" s="2">
        <v>5</v>
      </c>
      <c r="G440" s="2">
        <f t="shared" si="33"/>
        <v>3.2185354128509136</v>
      </c>
      <c r="H440" s="2">
        <f t="shared" si="34"/>
        <v>0.43156426678683163</v>
      </c>
    </row>
    <row r="441" spans="1:8" x14ac:dyDescent="0.3">
      <c r="A441" s="2">
        <v>87720</v>
      </c>
      <c r="B441">
        <v>0.17863292730634583</v>
      </c>
      <c r="C441" s="15">
        <f t="shared" si="30"/>
        <v>0.29284086443663254</v>
      </c>
      <c r="D441" s="15">
        <f t="shared" si="31"/>
        <v>200</v>
      </c>
      <c r="E441" s="2">
        <f t="shared" si="32"/>
        <v>198.53579567781685</v>
      </c>
      <c r="F441" s="2">
        <v>5</v>
      </c>
      <c r="G441" s="2">
        <f t="shared" si="33"/>
        <v>3.5357956778168376</v>
      </c>
      <c r="H441" s="2">
        <f t="shared" si="34"/>
        <v>0.33915160094323499</v>
      </c>
    </row>
    <row r="442" spans="1:8" x14ac:dyDescent="0.3">
      <c r="A442" s="2">
        <v>87920</v>
      </c>
      <c r="B442">
        <v>0.1868341090917367</v>
      </c>
      <c r="C442" s="15">
        <f t="shared" si="30"/>
        <v>0.30628542474055198</v>
      </c>
      <c r="D442" s="15">
        <f t="shared" si="31"/>
        <v>200</v>
      </c>
      <c r="E442" s="2">
        <f t="shared" si="32"/>
        <v>198.46857287629723</v>
      </c>
      <c r="F442" s="2">
        <v>5</v>
      </c>
      <c r="G442" s="2">
        <f t="shared" si="33"/>
        <v>3.4685728762972401</v>
      </c>
      <c r="H442" s="2">
        <f t="shared" si="34"/>
        <v>0.35800807591778916</v>
      </c>
    </row>
    <row r="443" spans="1:8" x14ac:dyDescent="0.3">
      <c r="A443" s="2">
        <v>88120</v>
      </c>
      <c r="B443">
        <v>0.19545823808134707</v>
      </c>
      <c r="C443" s="15">
        <f t="shared" si="30"/>
        <v>0.32042334111696241</v>
      </c>
      <c r="D443" s="15">
        <f t="shared" si="31"/>
        <v>200</v>
      </c>
      <c r="E443" s="2">
        <f t="shared" si="32"/>
        <v>198.39788329441518</v>
      </c>
      <c r="F443" s="2">
        <v>5</v>
      </c>
      <c r="G443" s="2">
        <f t="shared" si="33"/>
        <v>3.397883294415188</v>
      </c>
      <c r="H443" s="2">
        <f t="shared" si="34"/>
        <v>0.3782423945162085</v>
      </c>
    </row>
    <row r="444" spans="1:8" x14ac:dyDescent="0.3">
      <c r="A444" s="2">
        <v>88320</v>
      </c>
      <c r="B444">
        <v>0.18532813254172245</v>
      </c>
      <c r="C444" s="15">
        <f t="shared" si="30"/>
        <v>0.30381661072413518</v>
      </c>
      <c r="D444" s="15">
        <f t="shared" si="31"/>
        <v>200</v>
      </c>
      <c r="E444" s="2">
        <f t="shared" si="32"/>
        <v>198.48091694637932</v>
      </c>
      <c r="F444" s="2">
        <v>5</v>
      </c>
      <c r="G444" s="2">
        <f t="shared" si="33"/>
        <v>3.4809169463793239</v>
      </c>
      <c r="H444" s="2">
        <f t="shared" si="34"/>
        <v>0.35451775568385263</v>
      </c>
    </row>
    <row r="445" spans="1:8" x14ac:dyDescent="0.3">
      <c r="A445" s="2">
        <v>88520</v>
      </c>
      <c r="B445">
        <v>0.20132753511766474</v>
      </c>
      <c r="C445" s="15">
        <f t="shared" si="30"/>
        <v>0.33004513953715531</v>
      </c>
      <c r="D445" s="15">
        <f t="shared" si="31"/>
        <v>200</v>
      </c>
      <c r="E445" s="2">
        <f t="shared" si="32"/>
        <v>198.34977430231422</v>
      </c>
      <c r="F445" s="2">
        <v>5</v>
      </c>
      <c r="G445" s="2">
        <f t="shared" si="33"/>
        <v>3.3497743023142235</v>
      </c>
      <c r="H445" s="2">
        <f t="shared" si="34"/>
        <v>0.39225958384601578</v>
      </c>
    </row>
    <row r="446" spans="1:8" x14ac:dyDescent="0.3">
      <c r="A446" s="2">
        <v>88720</v>
      </c>
      <c r="B446">
        <v>0.20724434690948157</v>
      </c>
      <c r="C446" s="15">
        <f t="shared" si="30"/>
        <v>0.33974483099915009</v>
      </c>
      <c r="D446" s="15">
        <f t="shared" si="31"/>
        <v>200</v>
      </c>
      <c r="E446" s="2">
        <f t="shared" si="32"/>
        <v>198.30127584500426</v>
      </c>
      <c r="F446" s="2">
        <v>5</v>
      </c>
      <c r="G446" s="2">
        <f t="shared" si="33"/>
        <v>3.3012758450042496</v>
      </c>
      <c r="H446" s="2">
        <f t="shared" si="34"/>
        <v>0.40659900185184639</v>
      </c>
    </row>
    <row r="447" spans="1:8" x14ac:dyDescent="0.3">
      <c r="A447" s="2">
        <v>88920</v>
      </c>
      <c r="B447">
        <v>0.186556588606025</v>
      </c>
      <c r="C447" s="15">
        <f t="shared" si="30"/>
        <v>0.30583047312463119</v>
      </c>
      <c r="D447" s="15">
        <f t="shared" si="31"/>
        <v>200</v>
      </c>
      <c r="E447" s="2">
        <f t="shared" si="32"/>
        <v>198.47084763437684</v>
      </c>
      <c r="F447" s="2">
        <v>5</v>
      </c>
      <c r="G447" s="2">
        <f t="shared" si="33"/>
        <v>3.470847634376844</v>
      </c>
      <c r="H447" s="2">
        <f t="shared" si="34"/>
        <v>0.35736393275991712</v>
      </c>
    </row>
    <row r="448" spans="1:8" x14ac:dyDescent="0.3">
      <c r="A448" s="2">
        <v>89120</v>
      </c>
      <c r="B448">
        <v>0.17162598823178826</v>
      </c>
      <c r="C448" s="15">
        <f t="shared" si="30"/>
        <v>0.28135407906850535</v>
      </c>
      <c r="D448" s="15">
        <f t="shared" si="31"/>
        <v>200</v>
      </c>
      <c r="E448" s="2">
        <f t="shared" si="32"/>
        <v>198.59322960465747</v>
      </c>
      <c r="F448" s="2">
        <v>5</v>
      </c>
      <c r="G448" s="2">
        <f t="shared" si="33"/>
        <v>3.5932296046574734</v>
      </c>
      <c r="H448" s="2">
        <f t="shared" si="34"/>
        <v>0.32332779688740582</v>
      </c>
    </row>
    <row r="449" spans="1:8" x14ac:dyDescent="0.3">
      <c r="A449" s="2">
        <v>89320</v>
      </c>
      <c r="B449">
        <v>0.19383221514728563</v>
      </c>
      <c r="C449" s="15">
        <f t="shared" si="30"/>
        <v>0.31775772974964855</v>
      </c>
      <c r="D449" s="15">
        <f t="shared" si="31"/>
        <v>200</v>
      </c>
      <c r="E449" s="2">
        <f t="shared" si="32"/>
        <v>198.41121135125175</v>
      </c>
      <c r="F449" s="2">
        <v>5</v>
      </c>
      <c r="G449" s="2">
        <f t="shared" si="33"/>
        <v>3.4112113512517572</v>
      </c>
      <c r="H449" s="2">
        <f t="shared" si="34"/>
        <v>0.37439478478153476</v>
      </c>
    </row>
    <row r="450" spans="1:8" x14ac:dyDescent="0.3">
      <c r="A450" s="2">
        <v>89520</v>
      </c>
      <c r="B450">
        <v>0.19342734789100635</v>
      </c>
      <c r="C450" s="15">
        <f t="shared" si="30"/>
        <v>0.31709401293607598</v>
      </c>
      <c r="D450" s="15">
        <f t="shared" si="31"/>
        <v>200</v>
      </c>
      <c r="E450" s="2">
        <f t="shared" si="32"/>
        <v>198.41452993531962</v>
      </c>
      <c r="F450" s="2">
        <v>5</v>
      </c>
      <c r="G450" s="2">
        <f t="shared" si="33"/>
        <v>3.4145299353196199</v>
      </c>
      <c r="H450" s="2">
        <f t="shared" si="34"/>
        <v>0.37343913711915733</v>
      </c>
    </row>
    <row r="451" spans="1:8" x14ac:dyDescent="0.3">
      <c r="A451" s="2">
        <v>89720</v>
      </c>
      <c r="B451">
        <v>0.18987193186271045</v>
      </c>
      <c r="C451" s="15">
        <f t="shared" ref="C451:C514" si="35">B451/$J$27</f>
        <v>0.31126546207001715</v>
      </c>
      <c r="D451" s="15">
        <f t="shared" ref="D451:D514" si="36">$J$28</f>
        <v>200</v>
      </c>
      <c r="E451" s="2">
        <f t="shared" si="32"/>
        <v>198.4436726896499</v>
      </c>
      <c r="F451" s="2">
        <v>5</v>
      </c>
      <c r="G451" s="2">
        <f t="shared" si="33"/>
        <v>3.4436726896499144</v>
      </c>
      <c r="H451" s="2">
        <f t="shared" si="34"/>
        <v>0.36508729675616053</v>
      </c>
    </row>
    <row r="452" spans="1:8" x14ac:dyDescent="0.3">
      <c r="A452" s="2">
        <v>89920</v>
      </c>
      <c r="B452">
        <v>0.19405231645468882</v>
      </c>
      <c r="C452" s="15">
        <f t="shared" si="35"/>
        <v>0.31811855156506363</v>
      </c>
      <c r="D452" s="15">
        <f t="shared" si="36"/>
        <v>200</v>
      </c>
      <c r="E452" s="2">
        <f t="shared" ref="E452:E515" si="37">D452-(F452*C452)</f>
        <v>198.40940724217469</v>
      </c>
      <c r="F452" s="2">
        <v>5</v>
      </c>
      <c r="G452" s="2">
        <f t="shared" ref="G452:G515" si="38">F452-(F452*C452)</f>
        <v>3.4094072421746819</v>
      </c>
      <c r="H452" s="2">
        <f t="shared" ref="H452:H515" si="39">LN((F452*E452)/(D452*G452))</f>
        <v>0.37491470823683065</v>
      </c>
    </row>
    <row r="453" spans="1:8" x14ac:dyDescent="0.3">
      <c r="A453" s="2">
        <v>90120</v>
      </c>
      <c r="B453">
        <v>0.218279922464543</v>
      </c>
      <c r="C453" s="15">
        <f t="shared" si="35"/>
        <v>0.35783593846646394</v>
      </c>
      <c r="D453" s="15">
        <f t="shared" si="36"/>
        <v>200</v>
      </c>
      <c r="E453" s="2">
        <f t="shared" si="37"/>
        <v>198.21082030766769</v>
      </c>
      <c r="F453" s="2">
        <v>5</v>
      </c>
      <c r="G453" s="2">
        <f t="shared" si="38"/>
        <v>3.2108203076676802</v>
      </c>
      <c r="H453" s="2">
        <f t="shared" si="39"/>
        <v>0.43392530711078747</v>
      </c>
    </row>
    <row r="454" spans="1:8" x14ac:dyDescent="0.3">
      <c r="A454" s="2">
        <v>90320</v>
      </c>
      <c r="B454">
        <v>0.17811567343187409</v>
      </c>
      <c r="C454" s="15">
        <f t="shared" si="35"/>
        <v>0.29199290726536736</v>
      </c>
      <c r="D454" s="15">
        <f t="shared" si="36"/>
        <v>200</v>
      </c>
      <c r="E454" s="2">
        <f t="shared" si="37"/>
        <v>198.54003546367315</v>
      </c>
      <c r="F454" s="2">
        <v>5</v>
      </c>
      <c r="G454" s="2">
        <f t="shared" si="38"/>
        <v>3.5400354636731635</v>
      </c>
      <c r="H454" s="2">
        <f t="shared" si="39"/>
        <v>0.3379745705876594</v>
      </c>
    </row>
    <row r="455" spans="1:8" x14ac:dyDescent="0.3">
      <c r="A455" s="2">
        <v>90520</v>
      </c>
      <c r="B455">
        <v>0.19358336489424063</v>
      </c>
      <c r="C455" s="15">
        <f t="shared" si="35"/>
        <v>0.31734977851514856</v>
      </c>
      <c r="D455" s="15">
        <f t="shared" si="36"/>
        <v>200</v>
      </c>
      <c r="E455" s="2">
        <f t="shared" si="37"/>
        <v>198.41325110742426</v>
      </c>
      <c r="F455" s="2">
        <v>5</v>
      </c>
      <c r="G455" s="2">
        <f t="shared" si="38"/>
        <v>3.4132511074242573</v>
      </c>
      <c r="H455" s="2">
        <f t="shared" si="39"/>
        <v>0.37380728733116919</v>
      </c>
    </row>
    <row r="456" spans="1:8" x14ac:dyDescent="0.3">
      <c r="A456" s="2">
        <v>90720</v>
      </c>
      <c r="B456">
        <v>0.19314942759109974</v>
      </c>
      <c r="C456" s="15">
        <f t="shared" si="35"/>
        <v>0.31663840588704878</v>
      </c>
      <c r="D456" s="15">
        <f t="shared" si="36"/>
        <v>200</v>
      </c>
      <c r="E456" s="2">
        <f t="shared" si="37"/>
        <v>198.41680797056475</v>
      </c>
      <c r="F456" s="2">
        <v>5</v>
      </c>
      <c r="G456" s="2">
        <f t="shared" si="38"/>
        <v>3.416807970564756</v>
      </c>
      <c r="H456" s="2">
        <f t="shared" si="39"/>
        <v>0.37278368144249002</v>
      </c>
    </row>
    <row r="457" spans="1:8" x14ac:dyDescent="0.3">
      <c r="A457" s="2">
        <v>90920</v>
      </c>
      <c r="B457">
        <v>0.1936894215925756</v>
      </c>
      <c r="C457" s="15">
        <f t="shared" si="35"/>
        <v>0.31752364195504196</v>
      </c>
      <c r="D457" s="15">
        <f t="shared" si="36"/>
        <v>200</v>
      </c>
      <c r="E457" s="2">
        <f t="shared" si="37"/>
        <v>198.4123817902248</v>
      </c>
      <c r="F457" s="2">
        <v>5</v>
      </c>
      <c r="G457" s="2">
        <f t="shared" si="38"/>
        <v>3.4123817902247904</v>
      </c>
      <c r="H457" s="2">
        <f t="shared" si="39"/>
        <v>0.37405762732245934</v>
      </c>
    </row>
    <row r="458" spans="1:8" x14ac:dyDescent="0.3">
      <c r="A458" s="2">
        <v>91120</v>
      </c>
      <c r="B458">
        <v>0.18428716305763315</v>
      </c>
      <c r="C458" s="15">
        <f t="shared" si="35"/>
        <v>0.30211010337316913</v>
      </c>
      <c r="D458" s="15">
        <f t="shared" si="36"/>
        <v>200</v>
      </c>
      <c r="E458" s="2">
        <f t="shared" si="37"/>
        <v>198.48944948313417</v>
      </c>
      <c r="F458" s="2">
        <v>5</v>
      </c>
      <c r="G458" s="2">
        <f t="shared" si="38"/>
        <v>3.4894494831341545</v>
      </c>
      <c r="H458" s="2">
        <f t="shared" si="39"/>
        <v>0.35211251083268968</v>
      </c>
    </row>
    <row r="459" spans="1:8" x14ac:dyDescent="0.3">
      <c r="A459" s="2">
        <v>91320</v>
      </c>
      <c r="B459">
        <v>0.18079986365687617</v>
      </c>
      <c r="C459" s="15">
        <f t="shared" si="35"/>
        <v>0.29639321910963307</v>
      </c>
      <c r="D459" s="15">
        <f t="shared" si="36"/>
        <v>200</v>
      </c>
      <c r="E459" s="2">
        <f t="shared" si="37"/>
        <v>198.51803390445184</v>
      </c>
      <c r="F459" s="2">
        <v>5</v>
      </c>
      <c r="G459" s="2">
        <f t="shared" si="38"/>
        <v>3.5180339044518347</v>
      </c>
      <c r="H459" s="2">
        <f t="shared" si="39"/>
        <v>0.34409820909937594</v>
      </c>
    </row>
    <row r="460" spans="1:8" x14ac:dyDescent="0.3">
      <c r="A460" s="2">
        <v>91520</v>
      </c>
      <c r="B460">
        <v>0.2021672369573323</v>
      </c>
      <c r="C460" s="15">
        <f t="shared" si="35"/>
        <v>0.33142169993005294</v>
      </c>
      <c r="D460" s="15">
        <f t="shared" si="36"/>
        <v>200</v>
      </c>
      <c r="E460" s="2">
        <f t="shared" si="37"/>
        <v>198.34289150034974</v>
      </c>
      <c r="F460" s="2">
        <v>5</v>
      </c>
      <c r="G460" s="2">
        <f t="shared" si="38"/>
        <v>3.3428915003497353</v>
      </c>
      <c r="H460" s="2">
        <f t="shared" si="39"/>
        <v>0.39428170290317882</v>
      </c>
    </row>
    <row r="461" spans="1:8" x14ac:dyDescent="0.3">
      <c r="A461" s="2">
        <v>91720</v>
      </c>
      <c r="B461">
        <v>0.18697684415388108</v>
      </c>
      <c r="C461" s="15">
        <f t="shared" si="35"/>
        <v>0.3065194166457067</v>
      </c>
      <c r="D461" s="15">
        <f t="shared" si="36"/>
        <v>200</v>
      </c>
      <c r="E461" s="2">
        <f t="shared" si="37"/>
        <v>198.46740291677148</v>
      </c>
      <c r="F461" s="2">
        <v>5</v>
      </c>
      <c r="G461" s="2">
        <f t="shared" si="38"/>
        <v>3.4674029167714666</v>
      </c>
      <c r="H461" s="2">
        <f t="shared" si="39"/>
        <v>0.35833954071650603</v>
      </c>
    </row>
    <row r="462" spans="1:8" x14ac:dyDescent="0.3">
      <c r="A462" s="2">
        <v>91920</v>
      </c>
      <c r="B462">
        <v>0.19850184207394891</v>
      </c>
      <c r="C462" s="15">
        <f t="shared" si="35"/>
        <v>0.32541285585893265</v>
      </c>
      <c r="D462" s="15">
        <f t="shared" si="36"/>
        <v>200</v>
      </c>
      <c r="E462" s="2">
        <f t="shared" si="37"/>
        <v>198.37293572070533</v>
      </c>
      <c r="F462" s="2">
        <v>5</v>
      </c>
      <c r="G462" s="2">
        <f t="shared" si="38"/>
        <v>3.3729357207053368</v>
      </c>
      <c r="H462" s="2">
        <f t="shared" si="39"/>
        <v>0.38548581984577401</v>
      </c>
    </row>
    <row r="463" spans="1:8" x14ac:dyDescent="0.3">
      <c r="A463" s="2">
        <v>92120</v>
      </c>
      <c r="B463">
        <v>0.18778154760138002</v>
      </c>
      <c r="C463" s="15">
        <f t="shared" si="35"/>
        <v>0.30783860262521318</v>
      </c>
      <c r="D463" s="15">
        <f t="shared" si="36"/>
        <v>200</v>
      </c>
      <c r="E463" s="2">
        <f t="shared" si="37"/>
        <v>198.46080698687393</v>
      </c>
      <c r="F463" s="2">
        <v>5</v>
      </c>
      <c r="G463" s="2">
        <f t="shared" si="38"/>
        <v>3.4608069868739344</v>
      </c>
      <c r="H463" s="2">
        <f t="shared" si="39"/>
        <v>0.36021038553278639</v>
      </c>
    </row>
    <row r="464" spans="1:8" x14ac:dyDescent="0.3">
      <c r="A464" s="2">
        <v>92320</v>
      </c>
      <c r="B464">
        <v>0.20124361909963659</v>
      </c>
      <c r="C464" s="15">
        <f t="shared" si="35"/>
        <v>0.3299075722944862</v>
      </c>
      <c r="D464" s="15">
        <f t="shared" si="36"/>
        <v>200</v>
      </c>
      <c r="E464" s="2">
        <f t="shared" si="37"/>
        <v>198.35046213852758</v>
      </c>
      <c r="F464" s="2">
        <v>5</v>
      </c>
      <c r="G464" s="2">
        <f t="shared" si="38"/>
        <v>3.3504621385275692</v>
      </c>
      <c r="H464" s="2">
        <f t="shared" si="39"/>
        <v>0.39205773463634547</v>
      </c>
    </row>
    <row r="465" spans="1:8" x14ac:dyDescent="0.3">
      <c r="A465" s="2">
        <v>92520</v>
      </c>
      <c r="B465">
        <v>0.17412081561355144</v>
      </c>
      <c r="C465" s="15">
        <f t="shared" si="35"/>
        <v>0.2854439600222155</v>
      </c>
      <c r="D465" s="15">
        <f t="shared" si="36"/>
        <v>200</v>
      </c>
      <c r="E465" s="2">
        <f t="shared" si="37"/>
        <v>198.57278019988891</v>
      </c>
      <c r="F465" s="2">
        <v>5</v>
      </c>
      <c r="G465" s="2">
        <f t="shared" si="38"/>
        <v>3.5727801998889226</v>
      </c>
      <c r="H465" s="2">
        <f t="shared" si="39"/>
        <v>0.32893216950896342</v>
      </c>
    </row>
    <row r="466" spans="1:8" x14ac:dyDescent="0.3">
      <c r="A466" s="2">
        <v>92720</v>
      </c>
      <c r="B466">
        <v>0.18418222835158049</v>
      </c>
      <c r="C466" s="15">
        <f t="shared" si="35"/>
        <v>0.30193807926488608</v>
      </c>
      <c r="D466" s="15">
        <f t="shared" si="36"/>
        <v>200</v>
      </c>
      <c r="E466" s="2">
        <f t="shared" si="37"/>
        <v>198.49030960367557</v>
      </c>
      <c r="F466" s="2">
        <v>5</v>
      </c>
      <c r="G466" s="2">
        <f t="shared" si="38"/>
        <v>3.4903096036755699</v>
      </c>
      <c r="H466" s="2">
        <f t="shared" si="39"/>
        <v>0.3518703827695816</v>
      </c>
    </row>
    <row r="467" spans="1:8" x14ac:dyDescent="0.3">
      <c r="A467" s="2">
        <v>92920</v>
      </c>
      <c r="B467">
        <v>0.20680880282662104</v>
      </c>
      <c r="C467" s="15">
        <f t="shared" si="35"/>
        <v>0.33903082430593612</v>
      </c>
      <c r="D467" s="15">
        <f t="shared" si="36"/>
        <v>200</v>
      </c>
      <c r="E467" s="2">
        <f t="shared" si="37"/>
        <v>198.30484587847033</v>
      </c>
      <c r="F467" s="2">
        <v>5</v>
      </c>
      <c r="G467" s="2">
        <f t="shared" si="38"/>
        <v>3.3048458784703194</v>
      </c>
      <c r="H467" s="2">
        <f t="shared" si="39"/>
        <v>0.40553617884272292</v>
      </c>
    </row>
    <row r="468" spans="1:8" x14ac:dyDescent="0.3">
      <c r="A468" s="2">
        <v>93120</v>
      </c>
      <c r="B468">
        <v>0.20219908884426521</v>
      </c>
      <c r="C468" s="15">
        <f t="shared" si="35"/>
        <v>0.3314739161381397</v>
      </c>
      <c r="D468" s="15">
        <f t="shared" si="36"/>
        <v>200</v>
      </c>
      <c r="E468" s="2">
        <f t="shared" si="37"/>
        <v>198.3426304193093</v>
      </c>
      <c r="F468" s="2">
        <v>5</v>
      </c>
      <c r="G468" s="2">
        <f t="shared" si="38"/>
        <v>3.3426304193093017</v>
      </c>
      <c r="H468" s="2">
        <f t="shared" si="39"/>
        <v>0.39435849000398249</v>
      </c>
    </row>
    <row r="469" spans="1:8" x14ac:dyDescent="0.3">
      <c r="A469" s="2">
        <v>93320</v>
      </c>
      <c r="B469">
        <v>0.17792960422952075</v>
      </c>
      <c r="C469" s="15">
        <f t="shared" si="35"/>
        <v>0.29168787578609962</v>
      </c>
      <c r="D469" s="15">
        <f t="shared" si="36"/>
        <v>200</v>
      </c>
      <c r="E469" s="2">
        <f t="shared" si="37"/>
        <v>198.54156062106949</v>
      </c>
      <c r="F469" s="2">
        <v>5</v>
      </c>
      <c r="G469" s="2">
        <f t="shared" si="38"/>
        <v>3.5415606210695021</v>
      </c>
      <c r="H469" s="2">
        <f t="shared" si="39"/>
        <v>0.33755151409581435</v>
      </c>
    </row>
    <row r="470" spans="1:8" x14ac:dyDescent="0.3">
      <c r="A470" s="2">
        <v>93520</v>
      </c>
      <c r="B470">
        <v>0.19959303004704534</v>
      </c>
      <c r="C470" s="15">
        <f t="shared" si="35"/>
        <v>0.32720168860171367</v>
      </c>
      <c r="D470" s="15">
        <f t="shared" si="36"/>
        <v>200</v>
      </c>
      <c r="E470" s="2">
        <f t="shared" si="37"/>
        <v>198.36399155699144</v>
      </c>
      <c r="F470" s="2">
        <v>5</v>
      </c>
      <c r="G470" s="2">
        <f t="shared" si="38"/>
        <v>3.3639915569914316</v>
      </c>
      <c r="H470" s="2">
        <f t="shared" si="39"/>
        <v>0.38809599780113196</v>
      </c>
    </row>
    <row r="471" spans="1:8" x14ac:dyDescent="0.3">
      <c r="A471" s="2">
        <v>93720</v>
      </c>
      <c r="B471">
        <v>0.17772527858477766</v>
      </c>
      <c r="C471" s="15">
        <f t="shared" si="35"/>
        <v>0.29135291571275024</v>
      </c>
      <c r="D471" s="15">
        <f t="shared" si="36"/>
        <v>200</v>
      </c>
      <c r="E471" s="2">
        <f t="shared" si="37"/>
        <v>198.54323542143624</v>
      </c>
      <c r="F471" s="2">
        <v>5</v>
      </c>
      <c r="G471" s="2">
        <f t="shared" si="38"/>
        <v>3.5432354214362487</v>
      </c>
      <c r="H471" s="2">
        <f t="shared" si="39"/>
        <v>0.33708716238787501</v>
      </c>
    </row>
    <row r="472" spans="1:8" x14ac:dyDescent="0.3">
      <c r="A472" s="2">
        <v>93920</v>
      </c>
      <c r="B472">
        <v>0.1900712497104724</v>
      </c>
      <c r="C472" s="15">
        <f t="shared" si="35"/>
        <v>0.31159221264011872</v>
      </c>
      <c r="D472" s="15">
        <f t="shared" si="36"/>
        <v>200</v>
      </c>
      <c r="E472" s="2">
        <f t="shared" si="37"/>
        <v>198.44203893679941</v>
      </c>
      <c r="F472" s="2">
        <v>5</v>
      </c>
      <c r="G472" s="2">
        <f t="shared" si="38"/>
        <v>3.4420389367994062</v>
      </c>
      <c r="H472" s="2">
        <f t="shared" si="39"/>
        <v>0.3655535981082732</v>
      </c>
    </row>
    <row r="473" spans="1:8" x14ac:dyDescent="0.3">
      <c r="A473" s="2">
        <v>94120</v>
      </c>
      <c r="B473">
        <v>0.18888974979402348</v>
      </c>
      <c r="C473" s="15">
        <f t="shared" si="35"/>
        <v>0.30965532753118602</v>
      </c>
      <c r="D473" s="15">
        <f t="shared" si="36"/>
        <v>200</v>
      </c>
      <c r="E473" s="2">
        <f t="shared" si="37"/>
        <v>198.45172336234407</v>
      </c>
      <c r="F473" s="2">
        <v>5</v>
      </c>
      <c r="G473" s="2">
        <f t="shared" si="38"/>
        <v>3.4517233623440697</v>
      </c>
      <c r="H473" s="2">
        <f t="shared" si="39"/>
        <v>0.36279277755188066</v>
      </c>
    </row>
    <row r="474" spans="1:8" x14ac:dyDescent="0.3">
      <c r="A474" s="2">
        <v>94320</v>
      </c>
      <c r="B474">
        <v>0.19424337498392513</v>
      </c>
      <c r="C474" s="15">
        <f t="shared" si="35"/>
        <v>0.31843176226872971</v>
      </c>
      <c r="D474" s="15">
        <f t="shared" si="36"/>
        <v>200</v>
      </c>
      <c r="E474" s="2">
        <f t="shared" si="37"/>
        <v>198.40784118865636</v>
      </c>
      <c r="F474" s="2">
        <v>5</v>
      </c>
      <c r="G474" s="2">
        <f t="shared" si="38"/>
        <v>3.4078411886563513</v>
      </c>
      <c r="H474" s="2">
        <f t="shared" si="39"/>
        <v>0.37536625376749272</v>
      </c>
    </row>
    <row r="475" spans="1:8" x14ac:dyDescent="0.3">
      <c r="A475" s="2">
        <v>94520</v>
      </c>
      <c r="B475">
        <v>0.19425408681022518</v>
      </c>
      <c r="C475" s="15">
        <f t="shared" si="35"/>
        <v>0.31844932263971343</v>
      </c>
      <c r="D475" s="15">
        <f t="shared" si="36"/>
        <v>200</v>
      </c>
      <c r="E475" s="2">
        <f t="shared" si="37"/>
        <v>198.40775338680143</v>
      </c>
      <c r="F475" s="2">
        <v>5</v>
      </c>
      <c r="G475" s="2">
        <f t="shared" si="38"/>
        <v>3.4077533868014331</v>
      </c>
      <c r="H475" s="2">
        <f t="shared" si="39"/>
        <v>0.37539157622283076</v>
      </c>
    </row>
    <row r="476" spans="1:8" x14ac:dyDescent="0.3">
      <c r="A476" s="2">
        <v>94720</v>
      </c>
      <c r="B476">
        <v>0.19044182766425033</v>
      </c>
      <c r="C476" s="15">
        <f t="shared" si="35"/>
        <v>0.31219971748237757</v>
      </c>
      <c r="D476" s="15">
        <f t="shared" si="36"/>
        <v>200</v>
      </c>
      <c r="E476" s="2">
        <f t="shared" si="37"/>
        <v>198.43900141258811</v>
      </c>
      <c r="F476" s="2">
        <v>5</v>
      </c>
      <c r="G476" s="2">
        <f t="shared" si="38"/>
        <v>3.4390014125881123</v>
      </c>
      <c r="H476" s="2">
        <f t="shared" si="39"/>
        <v>0.36642115891259391</v>
      </c>
    </row>
    <row r="477" spans="1:8" x14ac:dyDescent="0.3">
      <c r="A477" s="2">
        <v>94920</v>
      </c>
      <c r="B477">
        <v>0.18362439548629766</v>
      </c>
      <c r="C477" s="15">
        <f t="shared" si="35"/>
        <v>0.30102359915786503</v>
      </c>
      <c r="D477" s="15">
        <f t="shared" si="36"/>
        <v>200</v>
      </c>
      <c r="E477" s="2">
        <f t="shared" si="37"/>
        <v>198.49488200421067</v>
      </c>
      <c r="F477" s="2">
        <v>5</v>
      </c>
      <c r="G477" s="2">
        <f t="shared" si="38"/>
        <v>3.494882004210675</v>
      </c>
      <c r="H477" s="2">
        <f t="shared" si="39"/>
        <v>0.35058424852407399</v>
      </c>
    </row>
    <row r="478" spans="1:8" x14ac:dyDescent="0.3">
      <c r="A478" s="2">
        <v>95120</v>
      </c>
      <c r="B478">
        <v>0.19492850056583932</v>
      </c>
      <c r="C478" s="15">
        <f t="shared" si="35"/>
        <v>0.31955491896039234</v>
      </c>
      <c r="D478" s="15">
        <f t="shared" si="36"/>
        <v>200</v>
      </c>
      <c r="E478" s="2">
        <f t="shared" si="37"/>
        <v>198.40222540519804</v>
      </c>
      <c r="F478" s="2">
        <v>5</v>
      </c>
      <c r="G478" s="2">
        <f t="shared" si="38"/>
        <v>3.4022254051980383</v>
      </c>
      <c r="H478" s="2">
        <f t="shared" si="39"/>
        <v>0.37698720898323679</v>
      </c>
    </row>
    <row r="479" spans="1:8" x14ac:dyDescent="0.3">
      <c r="A479" s="2">
        <v>95320</v>
      </c>
      <c r="B479">
        <v>0.18949291081838143</v>
      </c>
      <c r="C479" s="15">
        <f t="shared" si="35"/>
        <v>0.31064411609570725</v>
      </c>
      <c r="D479" s="15">
        <f t="shared" si="36"/>
        <v>200</v>
      </c>
      <c r="E479" s="2">
        <f t="shared" si="37"/>
        <v>198.44677941952148</v>
      </c>
      <c r="F479" s="2">
        <v>5</v>
      </c>
      <c r="G479" s="2">
        <f t="shared" si="38"/>
        <v>3.446779419521464</v>
      </c>
      <c r="H479" s="2">
        <f t="shared" si="39"/>
        <v>0.36420120283750013</v>
      </c>
    </row>
    <row r="480" spans="1:8" x14ac:dyDescent="0.3">
      <c r="A480" s="2">
        <v>95520</v>
      </c>
      <c r="B480">
        <v>0.18095693129129398</v>
      </c>
      <c r="C480" s="15">
        <f t="shared" si="35"/>
        <v>0.29665070703490815</v>
      </c>
      <c r="D480" s="15">
        <f t="shared" si="36"/>
        <v>200</v>
      </c>
      <c r="E480" s="2">
        <f t="shared" si="37"/>
        <v>198.51674646482547</v>
      </c>
      <c r="F480" s="2">
        <v>5</v>
      </c>
      <c r="G480" s="2">
        <f t="shared" si="38"/>
        <v>3.5167464648254594</v>
      </c>
      <c r="H480" s="2">
        <f>LN((F480*E480)/(D480*G480))</f>
        <v>0.34445774510078875</v>
      </c>
    </row>
    <row r="481" spans="1:8" x14ac:dyDescent="0.3">
      <c r="A481" s="2">
        <v>95720</v>
      </c>
      <c r="B481">
        <v>0.20086518539067713</v>
      </c>
      <c r="C481" s="15">
        <f t="shared" si="35"/>
        <v>0.32928718916504446</v>
      </c>
      <c r="D481" s="15">
        <f t="shared" si="36"/>
        <v>200</v>
      </c>
      <c r="E481" s="2">
        <f t="shared" si="37"/>
        <v>198.35356405417477</v>
      </c>
      <c r="F481" s="2">
        <v>5</v>
      </c>
      <c r="G481" s="2">
        <f t="shared" si="38"/>
        <v>3.353564054174778</v>
      </c>
      <c r="H481" s="2">
        <f t="shared" si="39"/>
        <v>0.39114798412758323</v>
      </c>
    </row>
    <row r="482" spans="1:8" x14ac:dyDescent="0.3">
      <c r="A482" s="2">
        <v>95920</v>
      </c>
      <c r="B482">
        <v>0.19816456847036676</v>
      </c>
      <c r="C482" s="15">
        <f t="shared" si="35"/>
        <v>0.32485994831207665</v>
      </c>
      <c r="D482" s="15">
        <f t="shared" si="36"/>
        <v>200</v>
      </c>
      <c r="E482" s="2">
        <f t="shared" si="37"/>
        <v>198.37570025843962</v>
      </c>
      <c r="F482" s="2">
        <v>5</v>
      </c>
      <c r="G482" s="2">
        <f t="shared" si="38"/>
        <v>3.3757002584396165</v>
      </c>
      <c r="H482" s="2">
        <f t="shared" si="39"/>
        <v>0.38468046791485977</v>
      </c>
    </row>
    <row r="483" spans="1:8" x14ac:dyDescent="0.3">
      <c r="A483" s="2">
        <v>96120</v>
      </c>
      <c r="B483">
        <v>0.20426046485631749</v>
      </c>
      <c r="C483" s="15">
        <f t="shared" si="35"/>
        <v>0.3348532210759303</v>
      </c>
      <c r="D483" s="15">
        <f t="shared" si="36"/>
        <v>200</v>
      </c>
      <c r="E483" s="2">
        <f t="shared" si="37"/>
        <v>198.32573389462036</v>
      </c>
      <c r="F483" s="2">
        <v>5</v>
      </c>
      <c r="G483" s="2">
        <f t="shared" si="38"/>
        <v>3.3257338946203485</v>
      </c>
      <c r="H483" s="2">
        <f t="shared" si="39"/>
        <v>0.3993409755925037</v>
      </c>
    </row>
    <row r="484" spans="1:8" x14ac:dyDescent="0.3">
      <c r="A484" s="2">
        <v>96320</v>
      </c>
      <c r="B484">
        <v>0.21337099347161806</v>
      </c>
      <c r="C484" s="15">
        <f t="shared" si="35"/>
        <v>0.34978851388789844</v>
      </c>
      <c r="D484" s="15">
        <f t="shared" si="36"/>
        <v>200</v>
      </c>
      <c r="E484" s="2">
        <f t="shared" si="37"/>
        <v>198.25105743056051</v>
      </c>
      <c r="F484" s="2">
        <v>5</v>
      </c>
      <c r="G484" s="2">
        <f t="shared" si="38"/>
        <v>3.2510574305605076</v>
      </c>
      <c r="H484" s="2">
        <f t="shared" si="39"/>
        <v>0.4216744335386674</v>
      </c>
    </row>
    <row r="485" spans="1:8" x14ac:dyDescent="0.3">
      <c r="A485" s="2">
        <v>96520</v>
      </c>
      <c r="B485">
        <v>0.19971771720663276</v>
      </c>
      <c r="C485" s="15">
        <f t="shared" si="35"/>
        <v>0.3274060937813652</v>
      </c>
      <c r="D485" s="15">
        <f t="shared" si="36"/>
        <v>200</v>
      </c>
      <c r="E485" s="2">
        <f t="shared" si="37"/>
        <v>198.36296953109317</v>
      </c>
      <c r="F485" s="2">
        <v>5</v>
      </c>
      <c r="G485" s="2">
        <f t="shared" si="38"/>
        <v>3.362969531093174</v>
      </c>
      <c r="H485" s="2">
        <f t="shared" si="39"/>
        <v>0.38839470512841462</v>
      </c>
    </row>
    <row r="486" spans="1:8" x14ac:dyDescent="0.3">
      <c r="A486" s="2">
        <v>96720</v>
      </c>
      <c r="B486">
        <v>0.19778095811641275</v>
      </c>
      <c r="C486" s="15">
        <f t="shared" si="35"/>
        <v>0.32423107887936514</v>
      </c>
      <c r="D486" s="15">
        <f t="shared" si="36"/>
        <v>200</v>
      </c>
      <c r="E486" s="2">
        <f t="shared" si="37"/>
        <v>198.37884460560318</v>
      </c>
      <c r="F486" s="2">
        <v>5</v>
      </c>
      <c r="G486" s="2">
        <f t="shared" si="38"/>
        <v>3.3788446056031742</v>
      </c>
      <c r="H486" s="2">
        <f t="shared" si="39"/>
        <v>0.38376528664432885</v>
      </c>
    </row>
    <row r="487" spans="1:8" x14ac:dyDescent="0.3">
      <c r="A487" s="2">
        <v>96920</v>
      </c>
      <c r="B487">
        <v>0.19821814760684991</v>
      </c>
      <c r="C487" s="15">
        <f t="shared" si="35"/>
        <v>0.32494778296204907</v>
      </c>
      <c r="D487" s="15">
        <f t="shared" si="36"/>
        <v>200</v>
      </c>
      <c r="E487" s="2">
        <f t="shared" si="37"/>
        <v>198.37526108518975</v>
      </c>
      <c r="F487" s="2">
        <v>5</v>
      </c>
      <c r="G487" s="2">
        <f t="shared" si="38"/>
        <v>3.3752610851897549</v>
      </c>
      <c r="H487" s="2">
        <f t="shared" si="39"/>
        <v>0.38480836094397464</v>
      </c>
    </row>
    <row r="488" spans="1:8" x14ac:dyDescent="0.3">
      <c r="A488" s="2">
        <v>97120</v>
      </c>
      <c r="B488">
        <v>0.21439961486982137</v>
      </c>
      <c r="C488" s="15">
        <f t="shared" si="35"/>
        <v>0.35147477847511699</v>
      </c>
      <c r="D488" s="15">
        <f t="shared" si="36"/>
        <v>200</v>
      </c>
      <c r="E488" s="2">
        <f t="shared" si="37"/>
        <v>198.2426261076244</v>
      </c>
      <c r="F488" s="2">
        <v>5</v>
      </c>
      <c r="G488" s="2">
        <f t="shared" si="38"/>
        <v>3.2426261076244152</v>
      </c>
      <c r="H488" s="2">
        <f t="shared" si="39"/>
        <v>0.42422868224271687</v>
      </c>
    </row>
    <row r="489" spans="1:8" x14ac:dyDescent="0.3">
      <c r="A489" s="2">
        <v>97320</v>
      </c>
      <c r="B489">
        <v>0.21045198644186147</v>
      </c>
      <c r="C489" s="15">
        <f t="shared" si="35"/>
        <v>0.34500325646206798</v>
      </c>
      <c r="D489" s="15">
        <f t="shared" si="36"/>
        <v>200</v>
      </c>
      <c r="E489" s="2">
        <f t="shared" si="37"/>
        <v>198.27498371768965</v>
      </c>
      <c r="F489" s="2">
        <v>5</v>
      </c>
      <c r="G489" s="2">
        <f t="shared" si="38"/>
        <v>3.2749837176896603</v>
      </c>
      <c r="H489" s="2">
        <f t="shared" si="39"/>
        <v>0.41446252235856573</v>
      </c>
    </row>
    <row r="490" spans="1:8" x14ac:dyDescent="0.3">
      <c r="A490" s="2">
        <v>97520</v>
      </c>
      <c r="B490">
        <v>0.19112098485450529</v>
      </c>
      <c r="C490" s="15">
        <f t="shared" si="35"/>
        <v>0.31331308992541851</v>
      </c>
      <c r="D490" s="15">
        <f t="shared" si="36"/>
        <v>200</v>
      </c>
      <c r="E490" s="2">
        <f t="shared" si="37"/>
        <v>198.43343455037291</v>
      </c>
      <c r="F490" s="2">
        <v>5</v>
      </c>
      <c r="G490" s="2">
        <f t="shared" si="38"/>
        <v>3.4334345503729073</v>
      </c>
      <c r="H490" s="2">
        <f t="shared" si="39"/>
        <v>0.36801316063392797</v>
      </c>
    </row>
    <row r="491" spans="1:8" x14ac:dyDescent="0.3">
      <c r="A491" s="2">
        <v>97720</v>
      </c>
      <c r="B491">
        <v>0.19608496722853014</v>
      </c>
      <c r="C491" s="15">
        <f t="shared" si="35"/>
        <v>0.32145076594841004</v>
      </c>
      <c r="D491" s="15">
        <f t="shared" si="36"/>
        <v>200</v>
      </c>
      <c r="E491" s="2">
        <f t="shared" si="37"/>
        <v>198.39274617025794</v>
      </c>
      <c r="F491" s="2">
        <v>5</v>
      </c>
      <c r="G491" s="2">
        <f t="shared" si="38"/>
        <v>3.3927461702579498</v>
      </c>
      <c r="H491" s="2">
        <f t="shared" si="39"/>
        <v>0.37972950524961635</v>
      </c>
    </row>
    <row r="492" spans="1:8" x14ac:dyDescent="0.3">
      <c r="A492" s="2">
        <v>97920</v>
      </c>
      <c r="B492">
        <v>0.19090452609856312</v>
      </c>
      <c r="C492" s="15">
        <f t="shared" si="35"/>
        <v>0.31295823950584117</v>
      </c>
      <c r="D492" s="15">
        <f t="shared" si="36"/>
        <v>200</v>
      </c>
      <c r="E492" s="2">
        <f t="shared" si="37"/>
        <v>198.43520880247078</v>
      </c>
      <c r="F492" s="2">
        <v>5</v>
      </c>
      <c r="G492" s="2">
        <f t="shared" si="38"/>
        <v>3.4352088024707941</v>
      </c>
      <c r="H492" s="2">
        <f t="shared" si="39"/>
        <v>0.3675054781417697</v>
      </c>
    </row>
    <row r="493" spans="1:8" x14ac:dyDescent="0.3">
      <c r="A493" s="2">
        <v>98120</v>
      </c>
      <c r="B493">
        <v>0.19053240008552613</v>
      </c>
      <c r="C493" s="15">
        <f t="shared" si="35"/>
        <v>0.31234819686151827</v>
      </c>
      <c r="D493" s="15">
        <f t="shared" si="36"/>
        <v>200</v>
      </c>
      <c r="E493" s="2">
        <f t="shared" si="37"/>
        <v>198.43825901569241</v>
      </c>
      <c r="F493" s="2">
        <v>5</v>
      </c>
      <c r="G493" s="2">
        <f t="shared" si="38"/>
        <v>3.4382590156924087</v>
      </c>
      <c r="H493" s="2">
        <f t="shared" si="39"/>
        <v>0.36663331674271515</v>
      </c>
    </row>
    <row r="494" spans="1:8" x14ac:dyDescent="0.3">
      <c r="A494" s="2">
        <v>98320</v>
      </c>
      <c r="B494">
        <v>0.20274695181433752</v>
      </c>
      <c r="C494" s="15">
        <f t="shared" si="35"/>
        <v>0.33237205215465171</v>
      </c>
      <c r="D494" s="15">
        <f t="shared" si="36"/>
        <v>200</v>
      </c>
      <c r="E494" s="2">
        <f t="shared" si="37"/>
        <v>198.33813973922673</v>
      </c>
      <c r="F494" s="2">
        <v>5</v>
      </c>
      <c r="G494" s="2">
        <f t="shared" si="38"/>
        <v>3.3381397392267416</v>
      </c>
      <c r="H494" s="2">
        <f t="shared" si="39"/>
        <v>0.3956802089262354</v>
      </c>
    </row>
    <row r="495" spans="1:8" x14ac:dyDescent="0.3">
      <c r="A495" s="2">
        <v>98520</v>
      </c>
      <c r="B495">
        <v>0.20041918163044675</v>
      </c>
      <c r="C495" s="15">
        <f t="shared" si="35"/>
        <v>0.32855603545974876</v>
      </c>
      <c r="D495" s="15">
        <f t="shared" si="36"/>
        <v>200</v>
      </c>
      <c r="E495" s="2">
        <f t="shared" si="37"/>
        <v>198.35721982270127</v>
      </c>
      <c r="F495" s="2">
        <v>5</v>
      </c>
      <c r="G495" s="2">
        <f t="shared" si="38"/>
        <v>3.3572198227012562</v>
      </c>
      <c r="H495" s="2">
        <f t="shared" si="39"/>
        <v>0.39007689384957017</v>
      </c>
    </row>
    <row r="496" spans="1:8" x14ac:dyDescent="0.3">
      <c r="A496" s="2">
        <v>98720</v>
      </c>
      <c r="B496">
        <v>0.18950724221096338</v>
      </c>
      <c r="C496" s="15">
        <f t="shared" si="35"/>
        <v>0.31066761018190719</v>
      </c>
      <c r="D496" s="15">
        <f t="shared" si="36"/>
        <v>200</v>
      </c>
      <c r="E496" s="2">
        <f t="shared" si="37"/>
        <v>198.44666194909047</v>
      </c>
      <c r="F496" s="2">
        <v>5</v>
      </c>
      <c r="G496" s="2">
        <f t="shared" si="38"/>
        <v>3.4466619490904638</v>
      </c>
      <c r="H496" s="2">
        <f t="shared" si="39"/>
        <v>0.36423469268396691</v>
      </c>
    </row>
    <row r="497" spans="1:8" x14ac:dyDescent="0.3">
      <c r="A497" s="2">
        <v>98920</v>
      </c>
      <c r="B497">
        <v>0.18437971419473942</v>
      </c>
      <c r="C497" s="15">
        <f t="shared" si="35"/>
        <v>0.30226182654875317</v>
      </c>
      <c r="D497" s="15">
        <f t="shared" si="36"/>
        <v>200</v>
      </c>
      <c r="E497" s="2">
        <f t="shared" si="37"/>
        <v>198.48869086725622</v>
      </c>
      <c r="F497" s="2">
        <v>5</v>
      </c>
      <c r="G497" s="2">
        <f t="shared" si="38"/>
        <v>3.488690867256234</v>
      </c>
      <c r="H497" s="2">
        <f t="shared" si="39"/>
        <v>0.35232611525495761</v>
      </c>
    </row>
    <row r="498" spans="1:8" x14ac:dyDescent="0.3">
      <c r="A498" s="2">
        <v>99120</v>
      </c>
      <c r="B498">
        <v>0.19551806622183049</v>
      </c>
      <c r="C498" s="15">
        <f t="shared" si="35"/>
        <v>0.32052142003578771</v>
      </c>
      <c r="D498" s="15">
        <f t="shared" si="36"/>
        <v>200</v>
      </c>
      <c r="E498" s="2">
        <f t="shared" si="37"/>
        <v>198.39739289982106</v>
      </c>
      <c r="F498" s="2">
        <v>5</v>
      </c>
      <c r="G498" s="2">
        <f t="shared" si="38"/>
        <v>3.3973928998210612</v>
      </c>
      <c r="H498" s="2">
        <f t="shared" si="39"/>
        <v>0.37838425670977693</v>
      </c>
    </row>
    <row r="499" spans="1:8" x14ac:dyDescent="0.3">
      <c r="A499" s="2">
        <v>99320</v>
      </c>
      <c r="B499">
        <v>0.20578328563257828</v>
      </c>
      <c r="C499" s="15">
        <f t="shared" si="35"/>
        <v>0.33734964857799721</v>
      </c>
      <c r="D499" s="15">
        <f t="shared" si="36"/>
        <v>200</v>
      </c>
      <c r="E499" s="2">
        <f t="shared" si="37"/>
        <v>198.31325175711001</v>
      </c>
      <c r="F499" s="2">
        <v>5</v>
      </c>
      <c r="G499" s="2">
        <f t="shared" si="38"/>
        <v>3.313251757110014</v>
      </c>
      <c r="H499" s="2">
        <f t="shared" si="39"/>
        <v>0.40303829488572424</v>
      </c>
    </row>
    <row r="500" spans="1:8" x14ac:dyDescent="0.3">
      <c r="A500" s="2">
        <v>99520</v>
      </c>
      <c r="B500">
        <v>0.20275817525199238</v>
      </c>
      <c r="C500" s="15">
        <f t="shared" si="35"/>
        <v>0.33239045123277439</v>
      </c>
      <c r="D500" s="15">
        <f t="shared" si="36"/>
        <v>200</v>
      </c>
      <c r="E500" s="2">
        <f t="shared" si="37"/>
        <v>198.33804774383611</v>
      </c>
      <c r="F500" s="2">
        <v>5</v>
      </c>
      <c r="G500" s="2">
        <f t="shared" si="38"/>
        <v>3.3380477438361282</v>
      </c>
      <c r="H500" s="2">
        <f t="shared" si="39"/>
        <v>0.39570730435425139</v>
      </c>
    </row>
    <row r="501" spans="1:8" x14ac:dyDescent="0.3">
      <c r="A501" s="2">
        <v>99720</v>
      </c>
      <c r="B501">
        <v>0.16947462865118135</v>
      </c>
      <c r="C501" s="15">
        <f t="shared" si="35"/>
        <v>0.27782726008390385</v>
      </c>
      <c r="D501" s="15">
        <f t="shared" si="36"/>
        <v>200</v>
      </c>
      <c r="E501" s="2">
        <f t="shared" si="37"/>
        <v>198.61086369958048</v>
      </c>
      <c r="F501" s="2">
        <v>5</v>
      </c>
      <c r="G501" s="2">
        <f t="shared" si="38"/>
        <v>3.6108636995804808</v>
      </c>
      <c r="H501" s="2">
        <f t="shared" si="39"/>
        <v>0.31852100171886982</v>
      </c>
    </row>
    <row r="502" spans="1:8" x14ac:dyDescent="0.3">
      <c r="A502" s="2">
        <v>99920</v>
      </c>
      <c r="B502">
        <v>0.20895572199426679</v>
      </c>
      <c r="C502" s="15">
        <f t="shared" si="35"/>
        <v>0.34255036392502752</v>
      </c>
      <c r="D502" s="15">
        <f t="shared" si="36"/>
        <v>200</v>
      </c>
      <c r="E502" s="2">
        <f t="shared" si="37"/>
        <v>198.28724818037486</v>
      </c>
      <c r="F502" s="2">
        <v>5</v>
      </c>
      <c r="G502" s="2">
        <f t="shared" si="38"/>
        <v>3.2872481803748625</v>
      </c>
      <c r="H502" s="2">
        <f t="shared" si="39"/>
        <v>0.41078647820306452</v>
      </c>
    </row>
    <row r="503" spans="1:8" x14ac:dyDescent="0.3">
      <c r="A503" s="2">
        <v>100120</v>
      </c>
      <c r="B503">
        <v>0.2005209797310088</v>
      </c>
      <c r="C503" s="15">
        <f t="shared" si="35"/>
        <v>0.32872291759181771</v>
      </c>
      <c r="D503" s="15">
        <f t="shared" si="36"/>
        <v>200</v>
      </c>
      <c r="E503" s="2">
        <f t="shared" si="37"/>
        <v>198.35638541204091</v>
      </c>
      <c r="F503" s="2">
        <v>5</v>
      </c>
      <c r="G503" s="2">
        <f t="shared" si="38"/>
        <v>3.3563854120409116</v>
      </c>
      <c r="H503" s="2">
        <f t="shared" si="39"/>
        <v>0.3903212602847147</v>
      </c>
    </row>
    <row r="504" spans="1:8" x14ac:dyDescent="0.3">
      <c r="A504" s="2">
        <v>100320</v>
      </c>
      <c r="B504">
        <v>0.20361961053919164</v>
      </c>
      <c r="C504" s="15">
        <f t="shared" si="35"/>
        <v>0.33380264022818301</v>
      </c>
      <c r="D504" s="15">
        <f t="shared" si="36"/>
        <v>200</v>
      </c>
      <c r="E504" s="2">
        <f t="shared" si="37"/>
        <v>198.33098679885907</v>
      </c>
      <c r="F504" s="2">
        <v>5</v>
      </c>
      <c r="G504" s="2">
        <f t="shared" si="38"/>
        <v>3.3309867988590849</v>
      </c>
      <c r="H504" s="2">
        <f t="shared" si="39"/>
        <v>0.39778923534010358</v>
      </c>
    </row>
    <row r="505" spans="1:8" x14ac:dyDescent="0.3">
      <c r="A505" s="2">
        <v>100520</v>
      </c>
      <c r="B505">
        <v>0.18135398757575652</v>
      </c>
      <c r="C505" s="15">
        <f t="shared" si="35"/>
        <v>0.29730161897665003</v>
      </c>
      <c r="D505" s="15">
        <f t="shared" si="36"/>
        <v>200</v>
      </c>
      <c r="E505" s="2">
        <f t="shared" si="37"/>
        <v>198.51349190511675</v>
      </c>
      <c r="F505" s="2">
        <v>5</v>
      </c>
      <c r="G505" s="2">
        <f t="shared" si="38"/>
        <v>3.5134919051167497</v>
      </c>
      <c r="H505" s="2">
        <f t="shared" si="39"/>
        <v>0.34536722528850916</v>
      </c>
    </row>
    <row r="506" spans="1:8" x14ac:dyDescent="0.3">
      <c r="A506" s="2">
        <v>100720</v>
      </c>
      <c r="B506">
        <v>0.20040856912867899</v>
      </c>
      <c r="C506" s="15">
        <f t="shared" si="35"/>
        <v>0.32853863791586718</v>
      </c>
      <c r="D506" s="15">
        <f t="shared" si="36"/>
        <v>200</v>
      </c>
      <c r="E506" s="2">
        <f t="shared" si="37"/>
        <v>198.35730681042065</v>
      </c>
      <c r="F506" s="2">
        <v>5</v>
      </c>
      <c r="G506" s="2">
        <f t="shared" si="38"/>
        <v>3.3573068104206643</v>
      </c>
      <c r="H506" s="2">
        <f t="shared" si="39"/>
        <v>0.39005142208433258</v>
      </c>
    </row>
    <row r="507" spans="1:8" x14ac:dyDescent="0.3">
      <c r="A507" s="2">
        <v>100920</v>
      </c>
      <c r="B507">
        <v>0.23658583489008764</v>
      </c>
      <c r="C507" s="15">
        <f t="shared" si="35"/>
        <v>0.3878456309673568</v>
      </c>
      <c r="D507" s="15">
        <f t="shared" si="36"/>
        <v>200</v>
      </c>
      <c r="E507" s="2">
        <f t="shared" si="37"/>
        <v>198.0607718451632</v>
      </c>
      <c r="F507" s="2">
        <v>5</v>
      </c>
      <c r="G507" s="2">
        <f t="shared" si="38"/>
        <v>3.0607718451632158</v>
      </c>
      <c r="H507" s="2">
        <f t="shared" si="39"/>
        <v>0.48102733685927129</v>
      </c>
    </row>
    <row r="508" spans="1:8" x14ac:dyDescent="0.3">
      <c r="A508" s="2">
        <v>101120</v>
      </c>
      <c r="B508">
        <v>0.20655943289296272</v>
      </c>
      <c r="C508" s="15">
        <f t="shared" si="35"/>
        <v>0.33862202113600448</v>
      </c>
      <c r="D508" s="15">
        <f t="shared" si="36"/>
        <v>200</v>
      </c>
      <c r="E508" s="2">
        <f t="shared" si="37"/>
        <v>198.30688989431997</v>
      </c>
      <c r="F508" s="2">
        <v>5</v>
      </c>
      <c r="G508" s="2">
        <f t="shared" si="38"/>
        <v>3.3068898943199776</v>
      </c>
      <c r="H508" s="2">
        <f t="shared" si="39"/>
        <v>0.40492818689766658</v>
      </c>
    </row>
    <row r="509" spans="1:8" x14ac:dyDescent="0.3">
      <c r="A509" s="2">
        <v>101320</v>
      </c>
      <c r="B509">
        <v>0.20124103381532504</v>
      </c>
      <c r="C509" s="15">
        <f t="shared" si="35"/>
        <v>0.32990333412348366</v>
      </c>
      <c r="D509" s="15">
        <f t="shared" si="36"/>
        <v>200</v>
      </c>
      <c r="E509" s="2">
        <f t="shared" si="37"/>
        <v>198.35048332938257</v>
      </c>
      <c r="F509" s="2">
        <v>5</v>
      </c>
      <c r="G509" s="2">
        <f t="shared" si="38"/>
        <v>3.3504833293825818</v>
      </c>
      <c r="H509" s="2">
        <f t="shared" si="39"/>
        <v>0.39205151673591082</v>
      </c>
    </row>
    <row r="510" spans="1:8" x14ac:dyDescent="0.3">
      <c r="A510" s="2">
        <v>101520</v>
      </c>
      <c r="B510">
        <v>0.21377457993628776</v>
      </c>
      <c r="C510" s="15">
        <f t="shared" si="35"/>
        <v>0.35045013104309469</v>
      </c>
      <c r="D510" s="15">
        <f t="shared" si="36"/>
        <v>200</v>
      </c>
      <c r="E510" s="2">
        <f t="shared" si="37"/>
        <v>198.24774934478452</v>
      </c>
      <c r="F510" s="2">
        <v>5</v>
      </c>
      <c r="G510" s="2">
        <f t="shared" si="38"/>
        <v>3.2477493447845265</v>
      </c>
      <c r="H510" s="2">
        <f t="shared" si="39"/>
        <v>0.42267580657589793</v>
      </c>
    </row>
    <row r="511" spans="1:8" x14ac:dyDescent="0.3">
      <c r="A511" s="2">
        <v>101720</v>
      </c>
      <c r="B511">
        <v>0.22126051024242735</v>
      </c>
      <c r="C511" s="15">
        <f t="shared" si="35"/>
        <v>0.36272214793840551</v>
      </c>
      <c r="D511" s="15">
        <f t="shared" si="36"/>
        <v>200</v>
      </c>
      <c r="E511" s="2">
        <f t="shared" si="37"/>
        <v>198.18638926030798</v>
      </c>
      <c r="F511" s="2">
        <v>5</v>
      </c>
      <c r="G511" s="2">
        <f t="shared" si="38"/>
        <v>3.1863892603079726</v>
      </c>
      <c r="H511" s="2">
        <f t="shared" si="39"/>
        <v>0.44144011127845562</v>
      </c>
    </row>
    <row r="512" spans="1:8" x14ac:dyDescent="0.3">
      <c r="A512" s="2">
        <v>101920</v>
      </c>
      <c r="B512">
        <v>0.21558145308072374</v>
      </c>
      <c r="C512" s="15">
        <f t="shared" si="35"/>
        <v>0.35341221816512092</v>
      </c>
      <c r="D512" s="15">
        <f t="shared" si="36"/>
        <v>200</v>
      </c>
      <c r="E512" s="2">
        <f t="shared" si="37"/>
        <v>198.23293890917441</v>
      </c>
      <c r="F512" s="2">
        <v>5</v>
      </c>
      <c r="G512" s="2">
        <f t="shared" si="38"/>
        <v>3.2329389091743952</v>
      </c>
      <c r="H512" s="2">
        <f t="shared" si="39"/>
        <v>0.42717174168512978</v>
      </c>
    </row>
    <row r="513" spans="1:8" x14ac:dyDescent="0.3">
      <c r="A513" s="2">
        <v>102120</v>
      </c>
      <c r="B513">
        <v>0.19658450483487019</v>
      </c>
      <c r="C513" s="15">
        <f t="shared" si="35"/>
        <v>0.32226968005716428</v>
      </c>
      <c r="D513" s="15">
        <f t="shared" si="36"/>
        <v>200</v>
      </c>
      <c r="E513" s="2">
        <f t="shared" si="37"/>
        <v>198.38865159971417</v>
      </c>
      <c r="F513" s="2">
        <v>5</v>
      </c>
      <c r="G513" s="2">
        <f t="shared" si="38"/>
        <v>3.3886515997141786</v>
      </c>
      <c r="H513" s="2">
        <f t="shared" si="39"/>
        <v>0.38091645543348474</v>
      </c>
    </row>
    <row r="514" spans="1:8" x14ac:dyDescent="0.3">
      <c r="A514" s="2">
        <v>102320</v>
      </c>
      <c r="B514">
        <v>0.21380190265307628</v>
      </c>
      <c r="C514" s="15">
        <f t="shared" si="35"/>
        <v>0.35049492238209229</v>
      </c>
      <c r="D514" s="15">
        <f t="shared" si="36"/>
        <v>200</v>
      </c>
      <c r="E514" s="2">
        <f t="shared" si="37"/>
        <v>198.24752538808954</v>
      </c>
      <c r="F514" s="2">
        <v>5</v>
      </c>
      <c r="G514" s="2">
        <f t="shared" si="38"/>
        <v>3.2475253880895387</v>
      </c>
      <c r="H514" s="2">
        <f t="shared" si="39"/>
        <v>0.42274363677806037</v>
      </c>
    </row>
    <row r="515" spans="1:8" x14ac:dyDescent="0.3">
      <c r="A515" s="2">
        <v>102520</v>
      </c>
      <c r="B515">
        <v>0.20486501538602533</v>
      </c>
      <c r="C515" s="15">
        <f t="shared" ref="C515:C578" si="40">B515/$J$27</f>
        <v>0.33584428751807432</v>
      </c>
      <c r="D515" s="15">
        <f t="shared" ref="D515:D578" si="41">$J$28</f>
        <v>200</v>
      </c>
      <c r="E515" s="2">
        <f t="shared" si="37"/>
        <v>198.32077856240963</v>
      </c>
      <c r="F515" s="2">
        <v>5</v>
      </c>
      <c r="G515" s="2">
        <f t="shared" si="38"/>
        <v>3.3207785624096284</v>
      </c>
      <c r="H515" s="2">
        <f t="shared" si="39"/>
        <v>0.40080709720809049</v>
      </c>
    </row>
    <row r="516" spans="1:8" x14ac:dyDescent="0.3">
      <c r="A516" s="2">
        <v>102720</v>
      </c>
      <c r="B516">
        <v>0.22181107180804563</v>
      </c>
      <c r="C516" s="15">
        <f t="shared" si="40"/>
        <v>0.36362470788204204</v>
      </c>
      <c r="D516" s="15">
        <f t="shared" si="41"/>
        <v>200</v>
      </c>
      <c r="E516" s="2">
        <f t="shared" ref="E516:E579" si="42">D516-(F516*C516)</f>
        <v>198.18187646058979</v>
      </c>
      <c r="F516" s="2">
        <v>5</v>
      </c>
      <c r="G516" s="2">
        <f t="shared" ref="G516:G579" si="43">F516-(F516*C516)</f>
        <v>3.1818764605897898</v>
      </c>
      <c r="H516" s="2">
        <f t="shared" ref="H516:H579" si="44">LN((F516*E516)/(D516*G516))</f>
        <v>0.44283461822931441</v>
      </c>
    </row>
    <row r="517" spans="1:8" x14ac:dyDescent="0.3">
      <c r="A517" s="2">
        <v>102920</v>
      </c>
      <c r="B517">
        <v>0.20587071793621806</v>
      </c>
      <c r="C517" s="15">
        <f t="shared" si="40"/>
        <v>0.33749298022330831</v>
      </c>
      <c r="D517" s="15">
        <f t="shared" si="41"/>
        <v>200</v>
      </c>
      <c r="E517" s="2">
        <f t="shared" si="42"/>
        <v>198.31253509888347</v>
      </c>
      <c r="F517" s="2">
        <v>5</v>
      </c>
      <c r="G517" s="2">
        <f t="shared" si="43"/>
        <v>3.3125350988834583</v>
      </c>
      <c r="H517" s="2">
        <f t="shared" si="44"/>
        <v>0.40325100507166339</v>
      </c>
    </row>
    <row r="518" spans="1:8" x14ac:dyDescent="0.3">
      <c r="A518" s="2">
        <v>103120</v>
      </c>
      <c r="B518">
        <v>0.19988750847822129</v>
      </c>
      <c r="C518" s="15">
        <f t="shared" si="40"/>
        <v>0.32768444012823161</v>
      </c>
      <c r="D518" s="15">
        <f t="shared" si="41"/>
        <v>200</v>
      </c>
      <c r="E518" s="2">
        <f t="shared" si="42"/>
        <v>198.36157779935886</v>
      </c>
      <c r="F518" s="2">
        <v>5</v>
      </c>
      <c r="G518" s="2">
        <f t="shared" si="43"/>
        <v>3.3615777993588418</v>
      </c>
      <c r="H518" s="2">
        <f t="shared" si="44"/>
        <v>0.38880161479880698</v>
      </c>
    </row>
    <row r="519" spans="1:8" x14ac:dyDescent="0.3">
      <c r="A519" s="2">
        <v>103320</v>
      </c>
      <c r="B519">
        <v>0.22186565386162169</v>
      </c>
      <c r="C519" s="15">
        <f t="shared" si="40"/>
        <v>0.36371418665839622</v>
      </c>
      <c r="D519" s="15">
        <f t="shared" si="41"/>
        <v>200</v>
      </c>
      <c r="E519" s="2">
        <f t="shared" si="42"/>
        <v>198.18142906670801</v>
      </c>
      <c r="F519" s="2">
        <v>5</v>
      </c>
      <c r="G519" s="2">
        <f t="shared" si="43"/>
        <v>3.1814290667080192</v>
      </c>
      <c r="H519" s="2">
        <f t="shared" si="44"/>
        <v>0.44297297755176401</v>
      </c>
    </row>
    <row r="520" spans="1:8" x14ac:dyDescent="0.3">
      <c r="A520" s="2">
        <v>103520</v>
      </c>
      <c r="B520">
        <v>0.22350866147564519</v>
      </c>
      <c r="C520" s="15">
        <f t="shared" si="40"/>
        <v>0.36640764176335278</v>
      </c>
      <c r="D520" s="15">
        <f t="shared" si="41"/>
        <v>200</v>
      </c>
      <c r="E520" s="2">
        <f t="shared" si="42"/>
        <v>198.16796179118325</v>
      </c>
      <c r="F520" s="2">
        <v>5</v>
      </c>
      <c r="G520" s="2">
        <f t="shared" si="43"/>
        <v>3.1679617911832363</v>
      </c>
      <c r="H520" s="2">
        <f t="shared" si="44"/>
        <v>0.44714709584348761</v>
      </c>
    </row>
    <row r="521" spans="1:8" x14ac:dyDescent="0.3">
      <c r="A521" s="2">
        <v>103720</v>
      </c>
      <c r="B521">
        <v>0.23992230256900482</v>
      </c>
      <c r="C521" s="15">
        <f t="shared" si="40"/>
        <v>0.39331525011312268</v>
      </c>
      <c r="D521" s="15">
        <f t="shared" si="41"/>
        <v>200</v>
      </c>
      <c r="E521" s="2">
        <f t="shared" si="42"/>
        <v>198.03342374943438</v>
      </c>
      <c r="F521" s="2">
        <v>5</v>
      </c>
      <c r="G521" s="2">
        <f t="shared" si="43"/>
        <v>3.0334237494343865</v>
      </c>
      <c r="H521" s="2">
        <f t="shared" si="44"/>
        <v>0.48986443723335532</v>
      </c>
    </row>
    <row r="522" spans="1:8" x14ac:dyDescent="0.3">
      <c r="A522" s="2">
        <v>103920</v>
      </c>
      <c r="B522">
        <v>0.19243171504705558</v>
      </c>
      <c r="C522" s="15">
        <f t="shared" si="40"/>
        <v>0.31546182794599276</v>
      </c>
      <c r="D522" s="15">
        <f t="shared" si="41"/>
        <v>200</v>
      </c>
      <c r="E522" s="2">
        <f t="shared" si="42"/>
        <v>198.42269086027002</v>
      </c>
      <c r="F522" s="2">
        <v>5</v>
      </c>
      <c r="G522" s="2">
        <f t="shared" si="43"/>
        <v>3.4226908602700363</v>
      </c>
      <c r="H522" s="2">
        <f t="shared" si="44"/>
        <v>0.37109306049534219</v>
      </c>
    </row>
    <row r="523" spans="1:8" x14ac:dyDescent="0.3">
      <c r="A523" s="2">
        <v>104120</v>
      </c>
      <c r="B523">
        <v>0.20659095358166521</v>
      </c>
      <c r="C523" s="15">
        <f t="shared" si="40"/>
        <v>0.33867369439617251</v>
      </c>
      <c r="D523" s="15">
        <f t="shared" si="41"/>
        <v>200</v>
      </c>
      <c r="E523" s="2">
        <f t="shared" si="42"/>
        <v>198.30663152801912</v>
      </c>
      <c r="F523" s="2">
        <v>5</v>
      </c>
      <c r="G523" s="2">
        <f t="shared" si="43"/>
        <v>3.3066315280191372</v>
      </c>
      <c r="H523" s="2">
        <f t="shared" si="44"/>
        <v>0.40500501678376655</v>
      </c>
    </row>
    <row r="524" spans="1:8" x14ac:dyDescent="0.3">
      <c r="A524" s="2">
        <v>104320</v>
      </c>
      <c r="B524">
        <v>0.20690486158262653</v>
      </c>
      <c r="C524" s="15">
        <f t="shared" si="40"/>
        <v>0.33918829767643693</v>
      </c>
      <c r="D524" s="15">
        <f t="shared" si="41"/>
        <v>200</v>
      </c>
      <c r="E524" s="2">
        <f t="shared" si="42"/>
        <v>198.30405851161782</v>
      </c>
      <c r="F524" s="2">
        <v>5</v>
      </c>
      <c r="G524" s="2">
        <f t="shared" si="43"/>
        <v>3.3040585116178152</v>
      </c>
      <c r="H524" s="2">
        <f t="shared" si="44"/>
        <v>0.40577048289656736</v>
      </c>
    </row>
    <row r="525" spans="1:8" x14ac:dyDescent="0.3">
      <c r="A525" s="2">
        <v>104520</v>
      </c>
      <c r="B525">
        <v>0.18690382096888647</v>
      </c>
      <c r="C525" s="15">
        <f t="shared" si="40"/>
        <v>0.30639970650637127</v>
      </c>
      <c r="D525" s="15">
        <f t="shared" si="41"/>
        <v>200</v>
      </c>
      <c r="E525" s="2">
        <f t="shared" si="42"/>
        <v>198.46800146746816</v>
      </c>
      <c r="F525" s="2">
        <v>5</v>
      </c>
      <c r="G525" s="2">
        <f t="shared" si="43"/>
        <v>3.4680014674681434</v>
      </c>
      <c r="H525" s="2">
        <f t="shared" si="44"/>
        <v>0.35816994928012297</v>
      </c>
    </row>
    <row r="526" spans="1:8" x14ac:dyDescent="0.3">
      <c r="A526" s="2">
        <v>104720</v>
      </c>
      <c r="B526">
        <v>0.20399085118081883</v>
      </c>
      <c r="C526" s="15">
        <f t="shared" si="40"/>
        <v>0.33441123144396528</v>
      </c>
      <c r="D526" s="15">
        <f t="shared" si="41"/>
        <v>200</v>
      </c>
      <c r="E526" s="2">
        <f t="shared" si="42"/>
        <v>198.32794384278017</v>
      </c>
      <c r="F526" s="2">
        <v>5</v>
      </c>
      <c r="G526" s="2">
        <f t="shared" si="43"/>
        <v>3.3279438427801735</v>
      </c>
      <c r="H526" s="2">
        <f t="shared" si="44"/>
        <v>0.39868783984043743</v>
      </c>
    </row>
    <row r="527" spans="1:8" x14ac:dyDescent="0.3">
      <c r="A527" s="2">
        <v>104920</v>
      </c>
      <c r="B527">
        <v>0.20630019792910539</v>
      </c>
      <c r="C527" s="15">
        <f t="shared" si="40"/>
        <v>0.3381970457854187</v>
      </c>
      <c r="D527" s="15">
        <f t="shared" si="41"/>
        <v>200</v>
      </c>
      <c r="E527" s="2">
        <f t="shared" si="42"/>
        <v>198.3090147710729</v>
      </c>
      <c r="F527" s="2">
        <v>5</v>
      </c>
      <c r="G527" s="2">
        <f t="shared" si="43"/>
        <v>3.3090147710729063</v>
      </c>
      <c r="H527" s="2">
        <f t="shared" si="44"/>
        <v>0.40429654780825164</v>
      </c>
    </row>
    <row r="528" spans="1:8" x14ac:dyDescent="0.3">
      <c r="A528" s="2">
        <v>105120</v>
      </c>
      <c r="B528">
        <v>0.22248712512085153</v>
      </c>
      <c r="C528" s="15">
        <f t="shared" si="40"/>
        <v>0.36473299200139597</v>
      </c>
      <c r="D528" s="15">
        <f t="shared" si="41"/>
        <v>200</v>
      </c>
      <c r="E528" s="2">
        <f t="shared" si="42"/>
        <v>198.17633503999301</v>
      </c>
      <c r="F528" s="2">
        <v>5</v>
      </c>
      <c r="G528" s="2">
        <f t="shared" si="43"/>
        <v>3.1763350399930204</v>
      </c>
      <c r="H528" s="2">
        <f t="shared" si="44"/>
        <v>0.44454973225592259</v>
      </c>
    </row>
    <row r="529" spans="1:8" x14ac:dyDescent="0.3">
      <c r="A529" s="2">
        <v>105320</v>
      </c>
      <c r="B529">
        <v>0.19375233261617975</v>
      </c>
      <c r="C529" s="15">
        <f t="shared" si="40"/>
        <v>0.31762677478062257</v>
      </c>
      <c r="D529" s="15">
        <f t="shared" si="41"/>
        <v>200</v>
      </c>
      <c r="E529" s="2">
        <f t="shared" si="42"/>
        <v>198.4118661260969</v>
      </c>
      <c r="F529" s="2">
        <v>5</v>
      </c>
      <c r="G529" s="2">
        <f t="shared" si="43"/>
        <v>3.4118661260968874</v>
      </c>
      <c r="H529" s="2">
        <f t="shared" si="44"/>
        <v>0.37420615538867297</v>
      </c>
    </row>
    <row r="530" spans="1:8" x14ac:dyDescent="0.3">
      <c r="A530" s="2">
        <v>105520</v>
      </c>
      <c r="B530">
        <v>0.20056270517719041</v>
      </c>
      <c r="C530" s="15">
        <f t="shared" si="40"/>
        <v>0.32879131996260724</v>
      </c>
      <c r="D530" s="15">
        <f t="shared" si="41"/>
        <v>200</v>
      </c>
      <c r="E530" s="2">
        <f t="shared" si="42"/>
        <v>198.35604340018696</v>
      </c>
      <c r="F530" s="2">
        <v>5</v>
      </c>
      <c r="G530" s="2">
        <f t="shared" si="43"/>
        <v>3.3560434001869637</v>
      </c>
      <c r="H530" s="2">
        <f t="shared" si="44"/>
        <v>0.39042144010816793</v>
      </c>
    </row>
    <row r="531" spans="1:8" x14ac:dyDescent="0.3">
      <c r="A531" s="2">
        <v>105720</v>
      </c>
      <c r="B531">
        <v>0.21638782723641484</v>
      </c>
      <c r="C531" s="15">
        <f t="shared" si="40"/>
        <v>0.35473414301051615</v>
      </c>
      <c r="D531" s="15">
        <f t="shared" si="41"/>
        <v>200</v>
      </c>
      <c r="E531" s="2">
        <f t="shared" si="42"/>
        <v>198.22632928494741</v>
      </c>
      <c r="F531" s="2">
        <v>5</v>
      </c>
      <c r="G531" s="2">
        <f t="shared" si="43"/>
        <v>3.2263292849474192</v>
      </c>
      <c r="H531" s="2">
        <f t="shared" si="44"/>
        <v>0.42918495425862474</v>
      </c>
    </row>
    <row r="532" spans="1:8" x14ac:dyDescent="0.3">
      <c r="A532" s="2">
        <v>105920</v>
      </c>
      <c r="B532">
        <v>0.21711480209014269</v>
      </c>
      <c r="C532" s="15">
        <f t="shared" si="40"/>
        <v>0.35592590506580768</v>
      </c>
      <c r="D532" s="15">
        <f t="shared" si="41"/>
        <v>200</v>
      </c>
      <c r="E532" s="2">
        <f t="shared" si="42"/>
        <v>198.22037047467097</v>
      </c>
      <c r="F532" s="2">
        <v>5</v>
      </c>
      <c r="G532" s="2">
        <f t="shared" si="43"/>
        <v>3.2203704746709616</v>
      </c>
      <c r="H532" s="2">
        <f t="shared" si="44"/>
        <v>0.43100353268667629</v>
      </c>
    </row>
    <row r="533" spans="1:8" x14ac:dyDescent="0.3">
      <c r="A533" s="2">
        <v>106120</v>
      </c>
      <c r="B533">
        <v>0.19581581618839336</v>
      </c>
      <c r="C533" s="15">
        <f t="shared" si="40"/>
        <v>0.3210095347350711</v>
      </c>
      <c r="D533" s="15">
        <f t="shared" si="41"/>
        <v>200</v>
      </c>
      <c r="E533" s="2">
        <f t="shared" si="42"/>
        <v>198.39495232632464</v>
      </c>
      <c r="F533" s="2">
        <v>5</v>
      </c>
      <c r="G533" s="2">
        <f t="shared" si="43"/>
        <v>3.3949523263246446</v>
      </c>
      <c r="H533" s="2">
        <f t="shared" si="44"/>
        <v>0.37909057991720696</v>
      </c>
    </row>
    <row r="534" spans="1:8" x14ac:dyDescent="0.3">
      <c r="A534" s="2">
        <v>106320</v>
      </c>
      <c r="B534">
        <v>0.22110568710102235</v>
      </c>
      <c r="C534" s="15">
        <f t="shared" si="40"/>
        <v>0.36246833950987273</v>
      </c>
      <c r="D534" s="15">
        <f t="shared" si="41"/>
        <v>200</v>
      </c>
      <c r="E534" s="2">
        <f t="shared" si="42"/>
        <v>198.18765830245064</v>
      </c>
      <c r="F534" s="2">
        <v>5</v>
      </c>
      <c r="G534" s="2">
        <f t="shared" si="43"/>
        <v>3.1876583024506364</v>
      </c>
      <c r="H534" s="2">
        <f t="shared" si="44"/>
        <v>0.44104832416996614</v>
      </c>
    </row>
    <row r="535" spans="1:8" x14ac:dyDescent="0.3">
      <c r="A535" s="2">
        <v>106520</v>
      </c>
      <c r="B535">
        <v>0.21531292962013276</v>
      </c>
      <c r="C535" s="15">
        <f t="shared" si="40"/>
        <v>0.35297201577070947</v>
      </c>
      <c r="D535" s="15">
        <f t="shared" si="41"/>
        <v>200</v>
      </c>
      <c r="E535" s="2">
        <f t="shared" si="42"/>
        <v>198.23513992114644</v>
      </c>
      <c r="F535" s="2">
        <v>5</v>
      </c>
      <c r="G535" s="2">
        <f t="shared" si="43"/>
        <v>3.2351399211464527</v>
      </c>
      <c r="H535" s="2">
        <f t="shared" si="44"/>
        <v>0.42650226802620894</v>
      </c>
    </row>
    <row r="536" spans="1:8" x14ac:dyDescent="0.3">
      <c r="A536" s="2">
        <v>106720</v>
      </c>
      <c r="B536">
        <v>0.22290644877749397</v>
      </c>
      <c r="C536" s="15">
        <f t="shared" si="40"/>
        <v>0.36542040783195734</v>
      </c>
      <c r="D536" s="15">
        <f t="shared" si="41"/>
        <v>200</v>
      </c>
      <c r="E536" s="2">
        <f t="shared" si="42"/>
        <v>198.1728979608402</v>
      </c>
      <c r="F536" s="2">
        <v>5</v>
      </c>
      <c r="G536" s="2">
        <f t="shared" si="43"/>
        <v>3.1728979608402135</v>
      </c>
      <c r="H536" s="2">
        <f t="shared" si="44"/>
        <v>0.44561506405994877</v>
      </c>
    </row>
    <row r="537" spans="1:8" x14ac:dyDescent="0.3">
      <c r="A537" s="2">
        <v>106920</v>
      </c>
      <c r="B537">
        <v>0.20335486810217734</v>
      </c>
      <c r="C537" s="15">
        <f t="shared" si="40"/>
        <v>0.33336863623307761</v>
      </c>
      <c r="D537" s="15">
        <f t="shared" si="41"/>
        <v>200</v>
      </c>
      <c r="E537" s="2">
        <f t="shared" si="42"/>
        <v>198.33315681883462</v>
      </c>
      <c r="F537" s="2">
        <v>5</v>
      </c>
      <c r="G537" s="2">
        <f t="shared" si="43"/>
        <v>3.3331568188346119</v>
      </c>
      <c r="H537" s="2">
        <f t="shared" si="44"/>
        <v>0.39714892419993003</v>
      </c>
    </row>
    <row r="538" spans="1:8" x14ac:dyDescent="0.3">
      <c r="A538" s="2">
        <v>107120</v>
      </c>
      <c r="B538">
        <v>0.2357066139275287</v>
      </c>
      <c r="C538" s="15">
        <f t="shared" si="40"/>
        <v>0.38640428512709624</v>
      </c>
      <c r="D538" s="15">
        <f t="shared" si="41"/>
        <v>200</v>
      </c>
      <c r="E538" s="2">
        <f t="shared" si="42"/>
        <v>198.06797857436453</v>
      </c>
      <c r="F538" s="2">
        <v>5</v>
      </c>
      <c r="G538" s="2">
        <f t="shared" si="43"/>
        <v>3.0679785743645187</v>
      </c>
      <c r="H538" s="2">
        <f t="shared" si="44"/>
        <v>0.47871194389412292</v>
      </c>
    </row>
    <row r="539" spans="1:8" x14ac:dyDescent="0.3">
      <c r="A539" s="2">
        <v>107320</v>
      </c>
      <c r="B539">
        <v>0.2194401230601023</v>
      </c>
      <c r="C539" s="15">
        <f t="shared" si="40"/>
        <v>0.35973790665590544</v>
      </c>
      <c r="D539" s="15">
        <f t="shared" si="41"/>
        <v>200</v>
      </c>
      <c r="E539" s="2">
        <f t="shared" si="42"/>
        <v>198.20131046672049</v>
      </c>
      <c r="F539" s="2">
        <v>5</v>
      </c>
      <c r="G539" s="2">
        <f t="shared" si="43"/>
        <v>3.2013104667204728</v>
      </c>
      <c r="H539" s="2">
        <f t="shared" si="44"/>
        <v>0.43684353277520577</v>
      </c>
    </row>
    <row r="540" spans="1:8" x14ac:dyDescent="0.3">
      <c r="A540" s="2">
        <v>107520</v>
      </c>
      <c r="B540">
        <v>0.20035183418064395</v>
      </c>
      <c r="C540" s="15">
        <f t="shared" si="40"/>
        <v>0.32844562980433434</v>
      </c>
      <c r="D540" s="15">
        <f t="shared" si="41"/>
        <v>200</v>
      </c>
      <c r="E540" s="2">
        <f t="shared" si="42"/>
        <v>198.35777185097834</v>
      </c>
      <c r="F540" s="2">
        <v>5</v>
      </c>
      <c r="G540" s="2">
        <f t="shared" si="43"/>
        <v>3.3577718509783283</v>
      </c>
      <c r="H540" s="2">
        <f t="shared" si="44"/>
        <v>0.38991526017837508</v>
      </c>
    </row>
    <row r="541" spans="1:8" x14ac:dyDescent="0.3">
      <c r="A541" s="2">
        <v>107720</v>
      </c>
      <c r="B541">
        <v>0.20751531665707609</v>
      </c>
      <c r="C541" s="15">
        <f t="shared" si="40"/>
        <v>0.34018904370012476</v>
      </c>
      <c r="D541" s="15">
        <f t="shared" si="41"/>
        <v>200</v>
      </c>
      <c r="E541" s="2">
        <f t="shared" si="42"/>
        <v>198.29905478149936</v>
      </c>
      <c r="F541" s="2">
        <v>5</v>
      </c>
      <c r="G541" s="2">
        <f t="shared" si="43"/>
        <v>3.2990547814993763</v>
      </c>
      <c r="H541" s="2">
        <f t="shared" si="44"/>
        <v>0.40726081719687995</v>
      </c>
    </row>
    <row r="542" spans="1:8" x14ac:dyDescent="0.3">
      <c r="A542" s="2">
        <v>107920</v>
      </c>
      <c r="B542">
        <v>0.22270578679853403</v>
      </c>
      <c r="C542" s="15">
        <f t="shared" si="40"/>
        <v>0.3650914537680886</v>
      </c>
      <c r="D542" s="15">
        <f t="shared" si="41"/>
        <v>200</v>
      </c>
      <c r="E542" s="2">
        <f t="shared" si="42"/>
        <v>198.17454273115956</v>
      </c>
      <c r="F542" s="2">
        <v>5</v>
      </c>
      <c r="G542" s="2">
        <f t="shared" si="43"/>
        <v>3.1745427311595571</v>
      </c>
      <c r="H542" s="2">
        <f t="shared" si="44"/>
        <v>0.44510511691689381</v>
      </c>
    </row>
    <row r="543" spans="1:8" x14ac:dyDescent="0.3">
      <c r="A543" s="2">
        <v>108120</v>
      </c>
      <c r="B543">
        <v>0.18865224042529469</v>
      </c>
      <c r="C543" s="15">
        <f t="shared" si="40"/>
        <v>0.30926596791031918</v>
      </c>
      <c r="D543" s="15">
        <f t="shared" si="41"/>
        <v>200</v>
      </c>
      <c r="E543" s="2">
        <f t="shared" si="42"/>
        <v>198.45367016044841</v>
      </c>
      <c r="F543" s="2">
        <v>5</v>
      </c>
      <c r="G543" s="2">
        <f t="shared" si="43"/>
        <v>3.4536701604484041</v>
      </c>
      <c r="H543" s="2">
        <f t="shared" si="44"/>
        <v>0.3622387388596815</v>
      </c>
    </row>
    <row r="544" spans="1:8" x14ac:dyDescent="0.3">
      <c r="A544" s="2">
        <v>108320</v>
      </c>
      <c r="B544">
        <v>0.20774802918483729</v>
      </c>
      <c r="C544" s="15">
        <f t="shared" si="40"/>
        <v>0.34057053964727424</v>
      </c>
      <c r="D544" s="15">
        <f t="shared" si="41"/>
        <v>200</v>
      </c>
      <c r="E544" s="2">
        <f t="shared" si="42"/>
        <v>198.29714730176363</v>
      </c>
      <c r="F544" s="2">
        <v>5</v>
      </c>
      <c r="G544" s="2">
        <f t="shared" si="43"/>
        <v>3.297147301763629</v>
      </c>
      <c r="H544" s="2">
        <f t="shared" si="44"/>
        <v>0.40782955493253437</v>
      </c>
    </row>
    <row r="545" spans="1:8" x14ac:dyDescent="0.3">
      <c r="A545" s="2">
        <v>108520</v>
      </c>
      <c r="B545">
        <v>0.20618405208977877</v>
      </c>
      <c r="C545" s="15">
        <f t="shared" si="40"/>
        <v>0.33800664277012915</v>
      </c>
      <c r="D545" s="15">
        <f t="shared" si="41"/>
        <v>200</v>
      </c>
      <c r="E545" s="2">
        <f t="shared" si="42"/>
        <v>198.30996678614935</v>
      </c>
      <c r="F545" s="2">
        <v>5</v>
      </c>
      <c r="G545" s="2">
        <f t="shared" si="43"/>
        <v>3.3099667861493542</v>
      </c>
      <c r="H545" s="2">
        <f t="shared" si="44"/>
        <v>0.40401368635662965</v>
      </c>
    </row>
    <row r="546" spans="1:8" x14ac:dyDescent="0.3">
      <c r="A546" s="2">
        <v>108720</v>
      </c>
      <c r="B546">
        <v>0.23169444446081569</v>
      </c>
      <c r="C546" s="15">
        <f t="shared" si="40"/>
        <v>0.37982695813248474</v>
      </c>
      <c r="D546" s="15">
        <f t="shared" si="41"/>
        <v>200</v>
      </c>
      <c r="E546" s="2">
        <f t="shared" si="42"/>
        <v>198.10086520933757</v>
      </c>
      <c r="F546" s="2">
        <v>5</v>
      </c>
      <c r="G546" s="2">
        <f t="shared" si="43"/>
        <v>3.1008652093375764</v>
      </c>
      <c r="H546" s="2">
        <f t="shared" si="44"/>
        <v>0.46821569478301733</v>
      </c>
    </row>
    <row r="547" spans="1:8" x14ac:dyDescent="0.3">
      <c r="A547" s="2">
        <v>108920</v>
      </c>
      <c r="B547">
        <v>0.22217358092479714</v>
      </c>
      <c r="C547" s="15">
        <f t="shared" si="40"/>
        <v>0.36421898512261824</v>
      </c>
      <c r="D547" s="15">
        <f t="shared" si="41"/>
        <v>200</v>
      </c>
      <c r="E547" s="2">
        <f t="shared" si="42"/>
        <v>198.1789050743869</v>
      </c>
      <c r="F547" s="2">
        <v>5</v>
      </c>
      <c r="G547" s="2">
        <f t="shared" si="43"/>
        <v>3.1789050743869085</v>
      </c>
      <c r="H547" s="2">
        <f t="shared" si="44"/>
        <v>0.44375390832574635</v>
      </c>
    </row>
    <row r="548" spans="1:8" x14ac:dyDescent="0.3">
      <c r="A548" s="2">
        <v>109120</v>
      </c>
      <c r="B548">
        <v>0.21427600996768589</v>
      </c>
      <c r="C548" s="15">
        <f t="shared" si="40"/>
        <v>0.35127214748800967</v>
      </c>
      <c r="D548" s="15">
        <f t="shared" si="41"/>
        <v>200</v>
      </c>
      <c r="E548" s="2">
        <f t="shared" si="42"/>
        <v>198.24363926255995</v>
      </c>
      <c r="F548" s="2">
        <v>5</v>
      </c>
      <c r="G548" s="2">
        <f t="shared" si="43"/>
        <v>3.2436392625599515</v>
      </c>
      <c r="H548" s="2">
        <f t="shared" si="44"/>
        <v>0.42392139282089669</v>
      </c>
    </row>
    <row r="549" spans="1:8" x14ac:dyDescent="0.3">
      <c r="A549" s="2">
        <v>109320</v>
      </c>
      <c r="B549">
        <v>0.22605296292643545</v>
      </c>
      <c r="C549" s="15">
        <f t="shared" si="40"/>
        <v>0.37057862774825484</v>
      </c>
      <c r="D549" s="15">
        <f t="shared" si="41"/>
        <v>200</v>
      </c>
      <c r="E549" s="2">
        <f t="shared" si="42"/>
        <v>198.14710686125872</v>
      </c>
      <c r="F549" s="2">
        <v>5</v>
      </c>
      <c r="G549" s="2">
        <f t="shared" si="43"/>
        <v>3.1471068612587256</v>
      </c>
      <c r="H549" s="2">
        <f t="shared" si="44"/>
        <v>0.45364669061081719</v>
      </c>
    </row>
    <row r="550" spans="1:8" x14ac:dyDescent="0.3">
      <c r="A550" s="2">
        <v>109520</v>
      </c>
      <c r="B550">
        <v>0.20000156694753202</v>
      </c>
      <c r="C550" s="15">
        <f t="shared" si="40"/>
        <v>0.32787142122546231</v>
      </c>
      <c r="D550" s="15">
        <f t="shared" si="41"/>
        <v>200</v>
      </c>
      <c r="E550" s="2">
        <f t="shared" si="42"/>
        <v>198.36064289387269</v>
      </c>
      <c r="F550" s="2">
        <v>5</v>
      </c>
      <c r="G550" s="2">
        <f t="shared" si="43"/>
        <v>3.3606428938726882</v>
      </c>
      <c r="H550" s="2">
        <f t="shared" si="44"/>
        <v>0.38907505541313975</v>
      </c>
    </row>
    <row r="551" spans="1:8" x14ac:dyDescent="0.3">
      <c r="A551" s="2">
        <v>109720</v>
      </c>
      <c r="B551">
        <v>0.22316341187598959</v>
      </c>
      <c r="C551" s="15">
        <f t="shared" si="40"/>
        <v>0.36584165881309771</v>
      </c>
      <c r="D551" s="15">
        <f t="shared" si="41"/>
        <v>200</v>
      </c>
      <c r="E551" s="2">
        <f t="shared" si="42"/>
        <v>198.1707917059345</v>
      </c>
      <c r="F551" s="2">
        <v>5</v>
      </c>
      <c r="G551" s="2">
        <f t="shared" si="43"/>
        <v>3.1707917059345112</v>
      </c>
      <c r="H551" s="2">
        <f t="shared" si="44"/>
        <v>0.44626848292877447</v>
      </c>
    </row>
    <row r="552" spans="1:8" x14ac:dyDescent="0.3">
      <c r="A552" s="2">
        <v>109920</v>
      </c>
      <c r="B552">
        <v>0.22218847066218814</v>
      </c>
      <c r="C552" s="15">
        <f t="shared" si="40"/>
        <v>0.36424339452817728</v>
      </c>
      <c r="D552" s="15">
        <f t="shared" si="41"/>
        <v>200</v>
      </c>
      <c r="E552" s="2">
        <f t="shared" si="42"/>
        <v>198.17878302735912</v>
      </c>
      <c r="F552" s="2">
        <v>5</v>
      </c>
      <c r="G552" s="2">
        <f t="shared" si="43"/>
        <v>3.1787830273591133</v>
      </c>
      <c r="H552" s="2">
        <f t="shared" si="44"/>
        <v>0.44379168600764879</v>
      </c>
    </row>
    <row r="553" spans="1:8" x14ac:dyDescent="0.3">
      <c r="A553" s="2">
        <v>110120</v>
      </c>
      <c r="B553">
        <v>0.22902969500706613</v>
      </c>
      <c r="C553" s="15">
        <f t="shared" si="40"/>
        <v>0.37545851640502648</v>
      </c>
      <c r="D553" s="15">
        <f t="shared" si="41"/>
        <v>200</v>
      </c>
      <c r="E553" s="2">
        <f t="shared" si="42"/>
        <v>198.12270741797488</v>
      </c>
      <c r="F553" s="2">
        <v>5</v>
      </c>
      <c r="G553" s="2">
        <f t="shared" si="43"/>
        <v>3.1227074179748677</v>
      </c>
      <c r="H553" s="2">
        <f t="shared" si="44"/>
        <v>0.46130673135383499</v>
      </c>
    </row>
    <row r="554" spans="1:8" x14ac:dyDescent="0.3">
      <c r="A554" s="2">
        <v>110320</v>
      </c>
      <c r="B554">
        <v>0.22097397541798081</v>
      </c>
      <c r="C554" s="15">
        <f t="shared" si="40"/>
        <v>0.36225241871800135</v>
      </c>
      <c r="D554" s="15">
        <f t="shared" si="41"/>
        <v>200</v>
      </c>
      <c r="E554" s="2">
        <f t="shared" si="42"/>
        <v>198.18873790640998</v>
      </c>
      <c r="F554" s="2">
        <v>5</v>
      </c>
      <c r="G554" s="2">
        <f t="shared" si="43"/>
        <v>3.188737906409993</v>
      </c>
      <c r="H554" s="2">
        <f t="shared" si="44"/>
        <v>0.44071514641626991</v>
      </c>
    </row>
    <row r="555" spans="1:8" x14ac:dyDescent="0.3">
      <c r="A555" s="2">
        <v>110520</v>
      </c>
      <c r="B555">
        <v>0.21334663587260461</v>
      </c>
      <c r="C555" s="15">
        <f t="shared" si="40"/>
        <v>0.34974858339771248</v>
      </c>
      <c r="D555" s="15">
        <f t="shared" si="41"/>
        <v>200</v>
      </c>
      <c r="E555" s="2">
        <f t="shared" si="42"/>
        <v>198.25125708301144</v>
      </c>
      <c r="F555" s="2">
        <v>5</v>
      </c>
      <c r="G555" s="2">
        <f t="shared" si="43"/>
        <v>3.2512570830114376</v>
      </c>
      <c r="H555" s="2">
        <f t="shared" si="44"/>
        <v>0.4216140309502498</v>
      </c>
    </row>
    <row r="556" spans="1:8" x14ac:dyDescent="0.3">
      <c r="A556" s="2">
        <v>110720</v>
      </c>
      <c r="B556">
        <v>0.22489277723248968</v>
      </c>
      <c r="C556" s="15">
        <f t="shared" si="40"/>
        <v>0.36867668398768799</v>
      </c>
      <c r="D556" s="15">
        <f t="shared" si="41"/>
        <v>200</v>
      </c>
      <c r="E556" s="2">
        <f t="shared" si="42"/>
        <v>198.15661658006155</v>
      </c>
      <c r="F556" s="2">
        <v>5</v>
      </c>
      <c r="G556" s="2">
        <f t="shared" si="43"/>
        <v>3.1566165800615602</v>
      </c>
      <c r="H556" s="2">
        <f t="shared" si="44"/>
        <v>0.45067750526399408</v>
      </c>
    </row>
    <row r="557" spans="1:8" x14ac:dyDescent="0.3">
      <c r="A557" s="2">
        <v>110920</v>
      </c>
      <c r="B557">
        <v>0.22161331445176213</v>
      </c>
      <c r="C557" s="15">
        <f t="shared" si="40"/>
        <v>0.36330051549469206</v>
      </c>
      <c r="D557" s="15">
        <f t="shared" si="41"/>
        <v>200</v>
      </c>
      <c r="E557" s="2">
        <f t="shared" si="42"/>
        <v>198.18349742252653</v>
      </c>
      <c r="F557" s="2">
        <v>5</v>
      </c>
      <c r="G557" s="2">
        <f t="shared" si="43"/>
        <v>3.18349742252654</v>
      </c>
      <c r="H557" s="2">
        <f t="shared" si="44"/>
        <v>0.4423334912283845</v>
      </c>
    </row>
    <row r="558" spans="1:8" x14ac:dyDescent="0.3">
      <c r="A558" s="2">
        <v>111120</v>
      </c>
      <c r="B558">
        <v>0.23504802384441725</v>
      </c>
      <c r="C558" s="15">
        <f t="shared" si="40"/>
        <v>0.38532462925314304</v>
      </c>
      <c r="D558" s="15">
        <f t="shared" si="41"/>
        <v>200</v>
      </c>
      <c r="E558" s="2">
        <f t="shared" si="42"/>
        <v>198.07337685373429</v>
      </c>
      <c r="F558" s="2">
        <v>5</v>
      </c>
      <c r="G558" s="2">
        <f t="shared" si="43"/>
        <v>3.0733768537342847</v>
      </c>
      <c r="H558" s="2">
        <f t="shared" si="44"/>
        <v>0.476981188648197</v>
      </c>
    </row>
    <row r="559" spans="1:8" x14ac:dyDescent="0.3">
      <c r="A559" s="2">
        <v>111320</v>
      </c>
      <c r="B559">
        <v>0.21201816312480917</v>
      </c>
      <c r="C559" s="15">
        <f t="shared" si="40"/>
        <v>0.34757075922099867</v>
      </c>
      <c r="D559" s="15">
        <f t="shared" si="41"/>
        <v>200</v>
      </c>
      <c r="E559" s="2">
        <f t="shared" si="42"/>
        <v>198.26214620389501</v>
      </c>
      <c r="F559" s="2">
        <v>5</v>
      </c>
      <c r="G559" s="2">
        <f t="shared" si="43"/>
        <v>3.2621462038950066</v>
      </c>
      <c r="H559" s="2">
        <f t="shared" si="44"/>
        <v>0.41832534811308214</v>
      </c>
    </row>
    <row r="560" spans="1:8" x14ac:dyDescent="0.3">
      <c r="A560" s="2">
        <v>111520</v>
      </c>
      <c r="B560">
        <v>0.23606564527175566</v>
      </c>
      <c r="C560" s="15">
        <f t="shared" si="40"/>
        <v>0.38699286110123882</v>
      </c>
      <c r="D560" s="15">
        <f t="shared" si="41"/>
        <v>200</v>
      </c>
      <c r="E560" s="2">
        <f t="shared" si="42"/>
        <v>198.06503569449382</v>
      </c>
      <c r="F560" s="2">
        <v>5</v>
      </c>
      <c r="G560" s="2">
        <f t="shared" si="43"/>
        <v>3.065035694493806</v>
      </c>
      <c r="H560" s="2">
        <f t="shared" si="44"/>
        <v>0.47965677059343531</v>
      </c>
    </row>
    <row r="561" spans="1:8" x14ac:dyDescent="0.3">
      <c r="A561" s="2">
        <v>111720</v>
      </c>
      <c r="B561">
        <v>0.21546499942608568</v>
      </c>
      <c r="C561" s="15">
        <f t="shared" si="40"/>
        <v>0.35322131053456668</v>
      </c>
      <c r="D561" s="15">
        <f t="shared" si="41"/>
        <v>200</v>
      </c>
      <c r="E561" s="2">
        <f t="shared" si="42"/>
        <v>198.23389344732718</v>
      </c>
      <c r="F561" s="2">
        <v>5</v>
      </c>
      <c r="G561" s="2">
        <f t="shared" si="43"/>
        <v>3.2338934473271665</v>
      </c>
      <c r="H561" s="2">
        <f t="shared" si="44"/>
        <v>0.42688134648475634</v>
      </c>
    </row>
    <row r="562" spans="1:8" x14ac:dyDescent="0.3">
      <c r="A562" s="2">
        <v>111920</v>
      </c>
      <c r="B562">
        <v>0.20706380912492578</v>
      </c>
      <c r="C562" s="15">
        <f t="shared" si="40"/>
        <v>0.33944886741791114</v>
      </c>
      <c r="D562" s="15">
        <f t="shared" si="41"/>
        <v>200</v>
      </c>
      <c r="E562" s="2">
        <f t="shared" si="42"/>
        <v>198.30275566291044</v>
      </c>
      <c r="F562" s="2">
        <v>5</v>
      </c>
      <c r="G562" s="2">
        <f t="shared" si="43"/>
        <v>3.3027556629104442</v>
      </c>
      <c r="H562" s="2">
        <f t="shared" si="44"/>
        <v>0.40615830837001549</v>
      </c>
    </row>
    <row r="563" spans="1:8" x14ac:dyDescent="0.3">
      <c r="A563" s="2">
        <v>112120</v>
      </c>
      <c r="B563">
        <v>0.20656586459935525</v>
      </c>
      <c r="C563" s="15">
        <f t="shared" si="40"/>
        <v>0.3386325649169758</v>
      </c>
      <c r="D563" s="15">
        <f t="shared" si="41"/>
        <v>200</v>
      </c>
      <c r="E563" s="2">
        <f t="shared" si="42"/>
        <v>198.30683717541513</v>
      </c>
      <c r="F563" s="2">
        <v>5</v>
      </c>
      <c r="G563" s="2">
        <f t="shared" si="43"/>
        <v>3.3068371754151209</v>
      </c>
      <c r="H563" s="2">
        <f t="shared" si="44"/>
        <v>0.40494386332062643</v>
      </c>
    </row>
    <row r="564" spans="1:8" x14ac:dyDescent="0.3">
      <c r="A564" s="2">
        <v>112320</v>
      </c>
      <c r="B564">
        <v>0.23674224527940957</v>
      </c>
      <c r="C564" s="15">
        <f t="shared" si="40"/>
        <v>0.38810204144165505</v>
      </c>
      <c r="D564" s="15">
        <f t="shared" si="41"/>
        <v>200</v>
      </c>
      <c r="E564" s="2">
        <f t="shared" si="42"/>
        <v>198.05948979279174</v>
      </c>
      <c r="F564" s="2">
        <v>5</v>
      </c>
      <c r="G564" s="2">
        <f t="shared" si="43"/>
        <v>3.0594897927917248</v>
      </c>
      <c r="H564" s="2">
        <f t="shared" si="44"/>
        <v>0.48143981727165558</v>
      </c>
    </row>
    <row r="565" spans="1:8" x14ac:dyDescent="0.3">
      <c r="A565" s="2">
        <v>112520</v>
      </c>
      <c r="B565">
        <v>0.22540130731744823</v>
      </c>
      <c r="C565" s="15">
        <f t="shared" si="40"/>
        <v>0.36951033986466925</v>
      </c>
      <c r="D565" s="15">
        <f t="shared" si="41"/>
        <v>200</v>
      </c>
      <c r="E565" s="2">
        <f t="shared" si="42"/>
        <v>198.15244830067667</v>
      </c>
      <c r="F565" s="2">
        <v>5</v>
      </c>
      <c r="G565" s="2">
        <f t="shared" si="43"/>
        <v>3.1524483006766539</v>
      </c>
      <c r="H565" s="2">
        <f t="shared" si="44"/>
        <v>0.45197783198634395</v>
      </c>
    </row>
    <row r="566" spans="1:8" x14ac:dyDescent="0.3">
      <c r="A566" s="2">
        <v>112720</v>
      </c>
      <c r="B566">
        <v>0.23188628139746489</v>
      </c>
      <c r="C566" s="15">
        <f t="shared" si="40"/>
        <v>0.38014144491387686</v>
      </c>
      <c r="D566" s="15">
        <f t="shared" si="41"/>
        <v>200</v>
      </c>
      <c r="E566" s="2">
        <f t="shared" si="42"/>
        <v>198.09929277543063</v>
      </c>
      <c r="F566" s="2">
        <v>5</v>
      </c>
      <c r="G566" s="2">
        <f t="shared" si="43"/>
        <v>3.0992927754306159</v>
      </c>
      <c r="H566" s="2">
        <f t="shared" si="44"/>
        <v>0.46871498103994613</v>
      </c>
    </row>
    <row r="567" spans="1:8" x14ac:dyDescent="0.3">
      <c r="A567" s="2">
        <v>112920</v>
      </c>
      <c r="B567">
        <v>0.21955093787609253</v>
      </c>
      <c r="C567" s="15">
        <f t="shared" si="40"/>
        <v>0.35991957028867627</v>
      </c>
      <c r="D567" s="15">
        <f t="shared" si="41"/>
        <v>200</v>
      </c>
      <c r="E567" s="2">
        <f t="shared" si="42"/>
        <v>198.20040214855661</v>
      </c>
      <c r="F567" s="2">
        <v>5</v>
      </c>
      <c r="G567" s="2">
        <f t="shared" si="43"/>
        <v>3.2004021485566185</v>
      </c>
      <c r="H567" s="2">
        <f t="shared" si="44"/>
        <v>0.43712272345007785</v>
      </c>
    </row>
    <row r="568" spans="1:8" x14ac:dyDescent="0.3">
      <c r="A568" s="2">
        <v>113120</v>
      </c>
      <c r="B568">
        <v>0.22360656626619638</v>
      </c>
      <c r="C568" s="15">
        <f t="shared" si="40"/>
        <v>0.36656814141999405</v>
      </c>
      <c r="D568" s="15">
        <f t="shared" si="41"/>
        <v>200</v>
      </c>
      <c r="E568" s="2">
        <f t="shared" si="42"/>
        <v>198.16715929290004</v>
      </c>
      <c r="F568" s="2">
        <v>5</v>
      </c>
      <c r="G568" s="2">
        <f t="shared" si="43"/>
        <v>3.1671592929000298</v>
      </c>
      <c r="H568" s="2">
        <f t="shared" si="44"/>
        <v>0.44739639524627711</v>
      </c>
    </row>
    <row r="569" spans="1:8" x14ac:dyDescent="0.3">
      <c r="A569" s="2">
        <v>113320</v>
      </c>
      <c r="B569">
        <v>0.22028666314046147</v>
      </c>
      <c r="C569" s="15">
        <f t="shared" si="40"/>
        <v>0.36112567727944506</v>
      </c>
      <c r="D569" s="15">
        <f t="shared" si="41"/>
        <v>200</v>
      </c>
      <c r="E569" s="2">
        <f t="shared" si="42"/>
        <v>198.19437161360278</v>
      </c>
      <c r="F569" s="2">
        <v>5</v>
      </c>
      <c r="G569" s="2">
        <f t="shared" si="43"/>
        <v>3.1943716136027747</v>
      </c>
      <c r="H569" s="2">
        <f t="shared" si="44"/>
        <v>0.43897837944192936</v>
      </c>
    </row>
    <row r="570" spans="1:8" x14ac:dyDescent="0.3">
      <c r="A570" s="2">
        <v>113520</v>
      </c>
      <c r="B570">
        <v>0.21115501757311084</v>
      </c>
      <c r="C570" s="15">
        <f t="shared" si="40"/>
        <v>0.34615576651329644</v>
      </c>
      <c r="D570" s="15">
        <f t="shared" si="41"/>
        <v>200</v>
      </c>
      <c r="E570" s="2">
        <f t="shared" si="42"/>
        <v>198.26922116743353</v>
      </c>
      <c r="F570" s="2">
        <v>5</v>
      </c>
      <c r="G570" s="2">
        <f t="shared" si="43"/>
        <v>3.2692211674335176</v>
      </c>
      <c r="H570" s="2">
        <f t="shared" si="44"/>
        <v>0.41619457444337993</v>
      </c>
    </row>
    <row r="571" spans="1:8" x14ac:dyDescent="0.3">
      <c r="A571" s="2">
        <v>113720</v>
      </c>
      <c r="B571">
        <v>0.23069090959493035</v>
      </c>
      <c r="C571" s="15">
        <f t="shared" si="40"/>
        <v>0.37818181900808256</v>
      </c>
      <c r="D571" s="15">
        <f t="shared" si="41"/>
        <v>200</v>
      </c>
      <c r="E571" s="2">
        <f t="shared" si="42"/>
        <v>198.1090909049596</v>
      </c>
      <c r="F571" s="2">
        <v>5</v>
      </c>
      <c r="G571" s="2">
        <f t="shared" si="43"/>
        <v>3.1090909049595874</v>
      </c>
      <c r="H571" s="2">
        <f t="shared" si="44"/>
        <v>0.46560801908063143</v>
      </c>
    </row>
    <row r="572" spans="1:8" x14ac:dyDescent="0.3">
      <c r="A572" s="2">
        <v>113920</v>
      </c>
      <c r="B572">
        <v>0.21383242482096118</v>
      </c>
      <c r="C572" s="15">
        <f t="shared" si="40"/>
        <v>0.35054495872288721</v>
      </c>
      <c r="D572" s="15">
        <f t="shared" si="41"/>
        <v>200</v>
      </c>
      <c r="E572" s="2">
        <f t="shared" si="42"/>
        <v>198.24727520638555</v>
      </c>
      <c r="F572" s="2">
        <v>5</v>
      </c>
      <c r="G572" s="2">
        <f t="shared" si="43"/>
        <v>3.2472752063855639</v>
      </c>
      <c r="H572" s="2">
        <f t="shared" si="44"/>
        <v>0.42281941542224394</v>
      </c>
    </row>
    <row r="573" spans="1:8" x14ac:dyDescent="0.3">
      <c r="A573" s="2">
        <v>114120</v>
      </c>
      <c r="B573">
        <v>0.2224835295823199</v>
      </c>
      <c r="C573" s="15">
        <f t="shared" si="40"/>
        <v>0.36472709767593425</v>
      </c>
      <c r="D573" s="15">
        <f t="shared" si="41"/>
        <v>200</v>
      </c>
      <c r="E573" s="2">
        <f t="shared" si="42"/>
        <v>198.17636451162033</v>
      </c>
      <c r="F573" s="2">
        <v>5</v>
      </c>
      <c r="G573" s="2">
        <f t="shared" si="43"/>
        <v>3.1763645116203287</v>
      </c>
      <c r="H573" s="2">
        <f t="shared" si="44"/>
        <v>0.44454060251228616</v>
      </c>
    </row>
    <row r="574" spans="1:8" x14ac:dyDescent="0.3">
      <c r="A574" s="2">
        <v>114320</v>
      </c>
      <c r="B574">
        <v>0.2156173692615056</v>
      </c>
      <c r="C574" s="15">
        <f t="shared" si="40"/>
        <v>0.35347109715000918</v>
      </c>
      <c r="D574" s="15">
        <f t="shared" si="41"/>
        <v>200</v>
      </c>
      <c r="E574" s="2">
        <f t="shared" si="42"/>
        <v>198.23264451424996</v>
      </c>
      <c r="F574" s="2">
        <v>5</v>
      </c>
      <c r="G574" s="2">
        <f t="shared" si="43"/>
        <v>3.2326445142499542</v>
      </c>
      <c r="H574" s="2">
        <f t="shared" si="44"/>
        <v>0.42726132181932752</v>
      </c>
    </row>
    <row r="575" spans="1:8" x14ac:dyDescent="0.3">
      <c r="A575" s="2">
        <v>114520</v>
      </c>
      <c r="B575">
        <v>0.24212577691922516</v>
      </c>
      <c r="C575" s="15">
        <f t="shared" si="40"/>
        <v>0.39692750314627073</v>
      </c>
      <c r="D575" s="15">
        <f t="shared" si="41"/>
        <v>200</v>
      </c>
      <c r="E575" s="2">
        <f t="shared" si="42"/>
        <v>198.01536248426865</v>
      </c>
      <c r="F575" s="2">
        <v>5</v>
      </c>
      <c r="G575" s="2">
        <f t="shared" si="43"/>
        <v>3.0153624842686462</v>
      </c>
      <c r="H575" s="2">
        <f t="shared" si="44"/>
        <v>0.49574511196792664</v>
      </c>
    </row>
    <row r="576" spans="1:8" x14ac:dyDescent="0.3">
      <c r="A576" s="2">
        <v>114720</v>
      </c>
      <c r="B576">
        <v>0.23250186872233089</v>
      </c>
      <c r="C576" s="15">
        <f t="shared" si="40"/>
        <v>0.38115060446283755</v>
      </c>
      <c r="D576" s="15">
        <f t="shared" si="41"/>
        <v>200</v>
      </c>
      <c r="E576" s="2">
        <f t="shared" si="42"/>
        <v>198.0942469776858</v>
      </c>
      <c r="F576" s="2">
        <v>5</v>
      </c>
      <c r="G576" s="2">
        <f t="shared" si="43"/>
        <v>3.0942469776858124</v>
      </c>
      <c r="H576" s="2">
        <f t="shared" si="44"/>
        <v>0.47031888448204962</v>
      </c>
    </row>
    <row r="577" spans="1:8" x14ac:dyDescent="0.3">
      <c r="A577" s="2">
        <v>114920</v>
      </c>
      <c r="B577">
        <v>0.20921707312644139</v>
      </c>
      <c r="C577" s="15">
        <f t="shared" si="40"/>
        <v>0.3429788084040023</v>
      </c>
      <c r="D577" s="15">
        <f t="shared" si="41"/>
        <v>200</v>
      </c>
      <c r="E577" s="2">
        <f t="shared" si="42"/>
        <v>198.28510595797999</v>
      </c>
      <c r="F577" s="2">
        <v>5</v>
      </c>
      <c r="G577" s="2">
        <f t="shared" si="43"/>
        <v>3.2851059579799884</v>
      </c>
      <c r="H577" s="2">
        <f t="shared" si="44"/>
        <v>0.41142756344830245</v>
      </c>
    </row>
    <row r="578" spans="1:8" x14ac:dyDescent="0.3">
      <c r="A578" s="2">
        <v>115120</v>
      </c>
      <c r="B578">
        <v>0.22958299893281991</v>
      </c>
      <c r="C578" s="15">
        <f t="shared" si="40"/>
        <v>0.37636557202101628</v>
      </c>
      <c r="D578" s="15">
        <f t="shared" si="41"/>
        <v>200</v>
      </c>
      <c r="E578" s="2">
        <f t="shared" si="42"/>
        <v>198.11817213989491</v>
      </c>
      <c r="F578" s="2">
        <v>5</v>
      </c>
      <c r="G578" s="2">
        <f t="shared" si="43"/>
        <v>3.1181721398949187</v>
      </c>
      <c r="H578" s="2">
        <f t="shared" si="44"/>
        <v>0.46273724999345889</v>
      </c>
    </row>
    <row r="579" spans="1:8" x14ac:dyDescent="0.3">
      <c r="A579" s="2">
        <v>115320</v>
      </c>
      <c r="B579">
        <v>0.2238656571787582</v>
      </c>
      <c r="C579" s="15">
        <f t="shared" ref="C579:C642" si="45">B579/$J$27</f>
        <v>0.36699288062091506</v>
      </c>
      <c r="D579" s="15">
        <f t="shared" ref="D579:D642" si="46">$J$28</f>
        <v>200</v>
      </c>
      <c r="E579" s="2">
        <f t="shared" si="42"/>
        <v>198.16503559689542</v>
      </c>
      <c r="F579" s="2">
        <v>5</v>
      </c>
      <c r="G579" s="2">
        <f t="shared" si="43"/>
        <v>3.1650355968954247</v>
      </c>
      <c r="H579" s="2">
        <f t="shared" si="44"/>
        <v>0.44805643993982114</v>
      </c>
    </row>
    <row r="580" spans="1:8" x14ac:dyDescent="0.3">
      <c r="A580" s="2">
        <v>115520</v>
      </c>
      <c r="B580">
        <v>0.21557674781145383</v>
      </c>
      <c r="C580" s="15">
        <f t="shared" si="45"/>
        <v>0.35340450460894074</v>
      </c>
      <c r="D580" s="15">
        <f t="shared" si="46"/>
        <v>200</v>
      </c>
      <c r="E580" s="2">
        <f t="shared" ref="E580:E643" si="47">D580-(F580*C580)</f>
        <v>198.23297747695528</v>
      </c>
      <c r="F580" s="2">
        <v>5</v>
      </c>
      <c r="G580" s="2">
        <f t="shared" ref="G580:G643" si="48">F580-(F580*C580)</f>
        <v>3.2329774769552966</v>
      </c>
      <c r="H580" s="2">
        <f t="shared" ref="H580:H643" si="49">LN((F580*E580)/(D580*G580))</f>
        <v>0.42716000667923215</v>
      </c>
    </row>
    <row r="581" spans="1:8" x14ac:dyDescent="0.3">
      <c r="A581" s="2">
        <v>115720</v>
      </c>
      <c r="B581">
        <v>0.22541054295878396</v>
      </c>
      <c r="C581" s="15">
        <f t="shared" si="45"/>
        <v>0.36952548026030158</v>
      </c>
      <c r="D581" s="15">
        <f t="shared" si="46"/>
        <v>200</v>
      </c>
      <c r="E581" s="2">
        <f t="shared" si="47"/>
        <v>198.15237259869849</v>
      </c>
      <c r="F581" s="2">
        <v>5</v>
      </c>
      <c r="G581" s="2">
        <f t="shared" si="48"/>
        <v>3.1523725986984923</v>
      </c>
      <c r="H581" s="2">
        <f t="shared" si="49"/>
        <v>0.4520014639451736</v>
      </c>
    </row>
    <row r="582" spans="1:8" x14ac:dyDescent="0.3">
      <c r="A582" s="2">
        <v>115920</v>
      </c>
      <c r="B582">
        <v>0.22160111966074944</v>
      </c>
      <c r="C582" s="15">
        <f t="shared" si="45"/>
        <v>0.36328052403401551</v>
      </c>
      <c r="D582" s="15">
        <f t="shared" si="46"/>
        <v>200</v>
      </c>
      <c r="E582" s="2">
        <f t="shared" si="47"/>
        <v>198.18359737982993</v>
      </c>
      <c r="F582" s="2">
        <v>5</v>
      </c>
      <c r="G582" s="2">
        <f t="shared" si="48"/>
        <v>3.1835973798299224</v>
      </c>
      <c r="H582" s="2">
        <f t="shared" si="49"/>
        <v>0.44230259750708989</v>
      </c>
    </row>
    <row r="583" spans="1:8" x14ac:dyDescent="0.3">
      <c r="A583" s="2">
        <v>116120</v>
      </c>
      <c r="B583">
        <v>0.22198153642876692</v>
      </c>
      <c r="C583" s="15">
        <f t="shared" si="45"/>
        <v>0.36390415807994575</v>
      </c>
      <c r="D583" s="15">
        <f t="shared" si="46"/>
        <v>200</v>
      </c>
      <c r="E583" s="2">
        <f t="shared" si="47"/>
        <v>198.18047920960026</v>
      </c>
      <c r="F583" s="2">
        <v>5</v>
      </c>
      <c r="G583" s="2">
        <f t="shared" si="48"/>
        <v>3.1804792096002714</v>
      </c>
      <c r="H583" s="2">
        <f t="shared" si="49"/>
        <v>0.44326679228455967</v>
      </c>
    </row>
    <row r="584" spans="1:8" x14ac:dyDescent="0.3">
      <c r="A584" s="2">
        <v>116320</v>
      </c>
      <c r="B584">
        <v>0.24164490838256153</v>
      </c>
      <c r="C584" s="15">
        <f t="shared" si="45"/>
        <v>0.39613919406977299</v>
      </c>
      <c r="D584" s="15">
        <f t="shared" si="46"/>
        <v>200</v>
      </c>
      <c r="E584" s="2">
        <f t="shared" si="47"/>
        <v>198.01930402965112</v>
      </c>
      <c r="F584" s="2">
        <v>5</v>
      </c>
      <c r="G584" s="2">
        <f t="shared" si="48"/>
        <v>3.0193040296511349</v>
      </c>
      <c r="H584" s="2">
        <f t="shared" si="49"/>
        <v>0.49445871585718054</v>
      </c>
    </row>
    <row r="585" spans="1:8" x14ac:dyDescent="0.3">
      <c r="A585" s="2">
        <v>116520</v>
      </c>
      <c r="B585">
        <v>0.2314830101123401</v>
      </c>
      <c r="C585" s="15">
        <f t="shared" si="45"/>
        <v>0.37948034444645917</v>
      </c>
      <c r="D585" s="15">
        <f t="shared" si="46"/>
        <v>200</v>
      </c>
      <c r="E585" s="2">
        <f t="shared" si="47"/>
        <v>198.1025982777677</v>
      </c>
      <c r="F585" s="2">
        <v>5</v>
      </c>
      <c r="G585" s="2">
        <f t="shared" si="48"/>
        <v>3.1025982777677044</v>
      </c>
      <c r="H585" s="2">
        <f t="shared" si="49"/>
        <v>0.46766570094060911</v>
      </c>
    </row>
    <row r="586" spans="1:8" x14ac:dyDescent="0.3">
      <c r="A586" s="2">
        <v>116720</v>
      </c>
      <c r="B586">
        <v>0.24603767646270233</v>
      </c>
      <c r="C586" s="15">
        <f t="shared" si="45"/>
        <v>0.4033404532175448</v>
      </c>
      <c r="D586" s="15">
        <f t="shared" si="46"/>
        <v>200</v>
      </c>
      <c r="E586" s="2">
        <f t="shared" si="47"/>
        <v>197.98329773391228</v>
      </c>
      <c r="F586" s="2">
        <v>5</v>
      </c>
      <c r="G586" s="2">
        <f t="shared" si="48"/>
        <v>2.9832977339122762</v>
      </c>
      <c r="H586" s="2">
        <f t="shared" si="49"/>
        <v>0.50627390736267175</v>
      </c>
    </row>
    <row r="587" spans="1:8" x14ac:dyDescent="0.3">
      <c r="A587" s="2">
        <v>116920</v>
      </c>
      <c r="B587">
        <v>0.22831932975695879</v>
      </c>
      <c r="C587" s="15">
        <f t="shared" si="45"/>
        <v>0.37429398320812918</v>
      </c>
      <c r="D587" s="15">
        <f t="shared" si="46"/>
        <v>200</v>
      </c>
      <c r="E587" s="2">
        <f t="shared" si="47"/>
        <v>198.12853008395936</v>
      </c>
      <c r="F587" s="2">
        <v>5</v>
      </c>
      <c r="G587" s="2">
        <f t="shared" si="48"/>
        <v>3.1285300839593542</v>
      </c>
      <c r="H587" s="2">
        <f t="shared" si="49"/>
        <v>0.45947323531033818</v>
      </c>
    </row>
    <row r="588" spans="1:8" x14ac:dyDescent="0.3">
      <c r="A588" s="2">
        <v>117120</v>
      </c>
      <c r="B588">
        <v>0.22902458755765748</v>
      </c>
      <c r="C588" s="15">
        <f t="shared" si="45"/>
        <v>0.3754501435371434</v>
      </c>
      <c r="D588" s="15">
        <f t="shared" si="46"/>
        <v>200</v>
      </c>
      <c r="E588" s="2">
        <f t="shared" si="47"/>
        <v>198.12274928231429</v>
      </c>
      <c r="F588" s="2">
        <v>5</v>
      </c>
      <c r="G588" s="2">
        <f t="shared" si="48"/>
        <v>3.1227492823142828</v>
      </c>
      <c r="H588" s="2">
        <f t="shared" si="49"/>
        <v>0.46129353632486519</v>
      </c>
    </row>
    <row r="589" spans="1:8" x14ac:dyDescent="0.3">
      <c r="A589" s="2">
        <v>117320</v>
      </c>
      <c r="B589">
        <v>0.24997409403567283</v>
      </c>
      <c r="C589" s="15">
        <f t="shared" si="45"/>
        <v>0.40979359677979155</v>
      </c>
      <c r="D589" s="15">
        <f t="shared" si="46"/>
        <v>200</v>
      </c>
      <c r="E589" s="2">
        <f t="shared" si="47"/>
        <v>197.95103201610104</v>
      </c>
      <c r="F589" s="2">
        <v>5</v>
      </c>
      <c r="G589" s="2">
        <f t="shared" si="48"/>
        <v>2.9510320161010424</v>
      </c>
      <c r="H589" s="2">
        <f t="shared" si="49"/>
        <v>0.51698528780383912</v>
      </c>
    </row>
    <row r="590" spans="1:8" x14ac:dyDescent="0.3">
      <c r="A590" s="2">
        <v>117520</v>
      </c>
      <c r="B590">
        <v>0.22107762918092164</v>
      </c>
      <c r="C590" s="15">
        <f t="shared" si="45"/>
        <v>0.36242234291954367</v>
      </c>
      <c r="D590" s="15">
        <f t="shared" si="46"/>
        <v>200</v>
      </c>
      <c r="E590" s="2">
        <f t="shared" si="47"/>
        <v>198.18788828540229</v>
      </c>
      <c r="F590" s="2">
        <v>5</v>
      </c>
      <c r="G590" s="2">
        <f t="shared" si="48"/>
        <v>3.1878882854022814</v>
      </c>
      <c r="H590" s="2">
        <f t="shared" si="49"/>
        <v>0.44097733927094668</v>
      </c>
    </row>
    <row r="591" spans="1:8" x14ac:dyDescent="0.3">
      <c r="A591" s="2">
        <v>117720</v>
      </c>
      <c r="B591">
        <v>0.24138949077661975</v>
      </c>
      <c r="C591" s="15">
        <f t="shared" si="45"/>
        <v>0.39572047668298321</v>
      </c>
      <c r="D591" s="15">
        <f t="shared" si="46"/>
        <v>200</v>
      </c>
      <c r="E591" s="2">
        <f t="shared" si="47"/>
        <v>198.02139761658509</v>
      </c>
      <c r="F591" s="2">
        <v>5</v>
      </c>
      <c r="G591" s="2">
        <f t="shared" si="48"/>
        <v>3.0213976165850838</v>
      </c>
      <c r="H591" s="2">
        <f t="shared" si="49"/>
        <v>0.49377612822959294</v>
      </c>
    </row>
    <row r="592" spans="1:8" x14ac:dyDescent="0.3">
      <c r="A592" s="2">
        <v>117920</v>
      </c>
      <c r="B592">
        <v>0.21829444515279017</v>
      </c>
      <c r="C592" s="15">
        <f t="shared" si="45"/>
        <v>0.35785974615211502</v>
      </c>
      <c r="D592" s="15">
        <f t="shared" si="46"/>
        <v>200</v>
      </c>
      <c r="E592" s="2">
        <f t="shared" si="47"/>
        <v>198.21070126923942</v>
      </c>
      <c r="F592" s="2">
        <v>5</v>
      </c>
      <c r="G592" s="2">
        <f t="shared" si="48"/>
        <v>3.2107012692394248</v>
      </c>
      <c r="H592" s="2">
        <f t="shared" si="49"/>
        <v>0.43396178138143904</v>
      </c>
    </row>
    <row r="593" spans="1:8" x14ac:dyDescent="0.3">
      <c r="A593" s="2">
        <v>118120</v>
      </c>
      <c r="B593">
        <v>0.22090059168841683</v>
      </c>
      <c r="C593" s="15">
        <f t="shared" si="45"/>
        <v>0.36213211752199481</v>
      </c>
      <c r="D593" s="15">
        <f t="shared" si="46"/>
        <v>200</v>
      </c>
      <c r="E593" s="2">
        <f t="shared" si="47"/>
        <v>198.18933941239001</v>
      </c>
      <c r="F593" s="2">
        <v>5</v>
      </c>
      <c r="G593" s="2">
        <f t="shared" si="48"/>
        <v>3.1893394123900261</v>
      </c>
      <c r="H593" s="2">
        <f t="shared" si="49"/>
        <v>0.4405295647170413</v>
      </c>
    </row>
    <row r="594" spans="1:8" x14ac:dyDescent="0.3">
      <c r="A594" s="2">
        <v>118320</v>
      </c>
      <c r="B594">
        <v>0.22216147372893882</v>
      </c>
      <c r="C594" s="15">
        <f t="shared" si="45"/>
        <v>0.36419913726055547</v>
      </c>
      <c r="D594" s="15">
        <f t="shared" si="46"/>
        <v>200</v>
      </c>
      <c r="E594" s="2">
        <f t="shared" si="47"/>
        <v>198.17900431369722</v>
      </c>
      <c r="F594" s="2">
        <v>5</v>
      </c>
      <c r="G594" s="2">
        <f t="shared" si="48"/>
        <v>3.1790043136972228</v>
      </c>
      <c r="H594" s="2">
        <f t="shared" si="49"/>
        <v>0.44372319148989026</v>
      </c>
    </row>
    <row r="595" spans="1:8" x14ac:dyDescent="0.3">
      <c r="A595" s="2">
        <v>118520</v>
      </c>
      <c r="B595">
        <v>0.22092188184887268</v>
      </c>
      <c r="C595" s="15">
        <f t="shared" si="45"/>
        <v>0.36216701942438145</v>
      </c>
      <c r="D595" s="15">
        <f t="shared" si="46"/>
        <v>200</v>
      </c>
      <c r="E595" s="2">
        <f t="shared" si="47"/>
        <v>198.1891649028781</v>
      </c>
      <c r="F595" s="2">
        <v>5</v>
      </c>
      <c r="G595" s="2">
        <f t="shared" si="48"/>
        <v>3.1891649028780926</v>
      </c>
      <c r="H595" s="2">
        <f t="shared" si="49"/>
        <v>0.44058340220138015</v>
      </c>
    </row>
    <row r="596" spans="1:8" x14ac:dyDescent="0.3">
      <c r="A596" s="2">
        <v>118720</v>
      </c>
      <c r="B596">
        <v>0.2077078812166763</v>
      </c>
      <c r="C596" s="15">
        <f t="shared" si="45"/>
        <v>0.34050472330602671</v>
      </c>
      <c r="D596" s="15">
        <f t="shared" si="46"/>
        <v>200</v>
      </c>
      <c r="E596" s="2">
        <f t="shared" si="47"/>
        <v>198.29747638346987</v>
      </c>
      <c r="F596" s="2">
        <v>5</v>
      </c>
      <c r="G596" s="2">
        <f t="shared" si="48"/>
        <v>3.2974763834698662</v>
      </c>
      <c r="H596" s="2">
        <f t="shared" si="49"/>
        <v>0.4077314114413263</v>
      </c>
    </row>
    <row r="597" spans="1:8" x14ac:dyDescent="0.3">
      <c r="A597" s="2">
        <v>118920</v>
      </c>
      <c r="B597">
        <v>0.22672756102680075</v>
      </c>
      <c r="C597" s="15">
        <f t="shared" si="45"/>
        <v>0.37168452627344384</v>
      </c>
      <c r="D597" s="15">
        <f t="shared" si="46"/>
        <v>200</v>
      </c>
      <c r="E597" s="2">
        <f t="shared" si="47"/>
        <v>198.14157736863277</v>
      </c>
      <c r="F597" s="2">
        <v>5</v>
      </c>
      <c r="G597" s="2">
        <f t="shared" si="48"/>
        <v>3.141577368632781</v>
      </c>
      <c r="H597" s="2">
        <f t="shared" si="49"/>
        <v>0.4553773377939645</v>
      </c>
    </row>
    <row r="598" spans="1:8" x14ac:dyDescent="0.3">
      <c r="A598" s="2">
        <v>119120</v>
      </c>
      <c r="B598">
        <v>0.20701464873495526</v>
      </c>
      <c r="C598" s="15">
        <f t="shared" si="45"/>
        <v>0.33936827661468077</v>
      </c>
      <c r="D598" s="15">
        <f t="shared" si="46"/>
        <v>200</v>
      </c>
      <c r="E598" s="2">
        <f t="shared" si="47"/>
        <v>198.30315861692659</v>
      </c>
      <c r="F598" s="2">
        <v>5</v>
      </c>
      <c r="G598" s="2">
        <f t="shared" si="48"/>
        <v>3.3031586169265958</v>
      </c>
      <c r="H598" s="2">
        <f t="shared" si="49"/>
        <v>0.40603834242711562</v>
      </c>
    </row>
    <row r="599" spans="1:8" x14ac:dyDescent="0.3">
      <c r="A599" s="2">
        <v>119320</v>
      </c>
      <c r="B599">
        <v>0.21395362103882026</v>
      </c>
      <c r="C599" s="15">
        <f t="shared" si="45"/>
        <v>0.35074364104724631</v>
      </c>
      <c r="D599" s="15">
        <f t="shared" si="46"/>
        <v>200</v>
      </c>
      <c r="E599" s="2">
        <f t="shared" si="47"/>
        <v>198.24628179476377</v>
      </c>
      <c r="F599" s="2">
        <v>5</v>
      </c>
      <c r="G599" s="2">
        <f t="shared" si="48"/>
        <v>3.2462817947637683</v>
      </c>
      <c r="H599" s="2">
        <f t="shared" si="49"/>
        <v>0.42312037283932596</v>
      </c>
    </row>
    <row r="600" spans="1:8" x14ac:dyDescent="0.3">
      <c r="A600" s="2">
        <v>119520</v>
      </c>
      <c r="B600">
        <v>0.23473849931597399</v>
      </c>
      <c r="C600" s="15">
        <f t="shared" si="45"/>
        <v>0.38481721199339997</v>
      </c>
      <c r="D600" s="15">
        <f t="shared" si="46"/>
        <v>200</v>
      </c>
      <c r="E600" s="2">
        <f t="shared" si="47"/>
        <v>198.07591394003299</v>
      </c>
      <c r="F600" s="2">
        <v>5</v>
      </c>
      <c r="G600" s="2">
        <f t="shared" si="48"/>
        <v>3.0759139400330002</v>
      </c>
      <c r="H600" s="2">
        <f t="shared" si="49"/>
        <v>0.47616883346833783</v>
      </c>
    </row>
    <row r="601" spans="1:8" x14ac:dyDescent="0.3">
      <c r="A601" s="2">
        <v>119720</v>
      </c>
      <c r="B601">
        <v>0.22176223025352537</v>
      </c>
      <c r="C601" s="15">
        <f t="shared" si="45"/>
        <v>0.36354463975987766</v>
      </c>
      <c r="D601" s="15">
        <f t="shared" si="46"/>
        <v>200</v>
      </c>
      <c r="E601" s="2">
        <f t="shared" si="47"/>
        <v>198.1822768012006</v>
      </c>
      <c r="F601" s="2">
        <v>5</v>
      </c>
      <c r="G601" s="2">
        <f t="shared" si="48"/>
        <v>3.1822768012006115</v>
      </c>
      <c r="H601" s="2">
        <f t="shared" si="49"/>
        <v>0.44271082717822757</v>
      </c>
    </row>
    <row r="602" spans="1:8" x14ac:dyDescent="0.3">
      <c r="A602" s="2">
        <v>119920</v>
      </c>
      <c r="B602">
        <v>0.2398931795229518</v>
      </c>
      <c r="C602" s="15">
        <f t="shared" si="45"/>
        <v>0.39326750741467509</v>
      </c>
      <c r="D602" s="15">
        <f t="shared" si="46"/>
        <v>200</v>
      </c>
      <c r="E602" s="2">
        <f t="shared" si="47"/>
        <v>198.03366246292663</v>
      </c>
      <c r="F602" s="2">
        <v>5</v>
      </c>
      <c r="G602" s="2">
        <f t="shared" si="48"/>
        <v>3.0336624629266247</v>
      </c>
      <c r="H602" s="2">
        <f t="shared" si="49"/>
        <v>0.48978695133908773</v>
      </c>
    </row>
    <row r="603" spans="1:8" x14ac:dyDescent="0.3">
      <c r="A603" s="2">
        <v>120120</v>
      </c>
      <c r="B603">
        <v>0.23427667245985834</v>
      </c>
      <c r="C603" s="15">
        <f t="shared" si="45"/>
        <v>0.38406011878665303</v>
      </c>
      <c r="D603" s="15">
        <f t="shared" si="46"/>
        <v>200</v>
      </c>
      <c r="E603" s="2">
        <f t="shared" si="47"/>
        <v>198.07969940606674</v>
      </c>
      <c r="F603" s="2">
        <v>5</v>
      </c>
      <c r="G603" s="2">
        <f t="shared" si="48"/>
        <v>3.0796994060667346</v>
      </c>
      <c r="H603" s="2">
        <f t="shared" si="49"/>
        <v>0.47495802105325163</v>
      </c>
    </row>
    <row r="604" spans="1:8" x14ac:dyDescent="0.3">
      <c r="A604" s="2">
        <v>120320</v>
      </c>
      <c r="B604">
        <v>0.2374304896650293</v>
      </c>
      <c r="C604" s="15">
        <f t="shared" si="45"/>
        <v>0.38923031092627758</v>
      </c>
      <c r="D604" s="15">
        <f t="shared" si="46"/>
        <v>200</v>
      </c>
      <c r="E604" s="2">
        <f t="shared" si="47"/>
        <v>198.0538484453686</v>
      </c>
      <c r="F604" s="2">
        <v>5</v>
      </c>
      <c r="G604" s="2">
        <f t="shared" si="48"/>
        <v>3.0538484453686121</v>
      </c>
      <c r="H604" s="2">
        <f t="shared" si="49"/>
        <v>0.48325692084705613</v>
      </c>
    </row>
    <row r="605" spans="1:8" x14ac:dyDescent="0.3">
      <c r="A605" s="2">
        <v>120520</v>
      </c>
      <c r="B605">
        <v>0.24457478074760783</v>
      </c>
      <c r="C605" s="15">
        <f t="shared" si="45"/>
        <v>0.40094226352066858</v>
      </c>
      <c r="D605" s="15">
        <f t="shared" si="46"/>
        <v>200</v>
      </c>
      <c r="E605" s="2">
        <f t="shared" si="47"/>
        <v>197.99528868239665</v>
      </c>
      <c r="F605" s="2">
        <v>5</v>
      </c>
      <c r="G605" s="2">
        <f t="shared" si="48"/>
        <v>2.9952886823966569</v>
      </c>
      <c r="H605" s="2">
        <f t="shared" si="49"/>
        <v>0.50232316672937094</v>
      </c>
    </row>
    <row r="606" spans="1:8" x14ac:dyDescent="0.3">
      <c r="A606" s="2">
        <v>120720</v>
      </c>
      <c r="B606">
        <v>0.24833964789770632</v>
      </c>
      <c r="C606" s="15">
        <f t="shared" si="45"/>
        <v>0.40711417688148577</v>
      </c>
      <c r="D606" s="15">
        <f t="shared" si="46"/>
        <v>200</v>
      </c>
      <c r="E606" s="2">
        <f t="shared" si="47"/>
        <v>197.96442911559257</v>
      </c>
      <c r="F606" s="2">
        <v>5</v>
      </c>
      <c r="G606" s="2">
        <f t="shared" si="48"/>
        <v>2.9644291155925711</v>
      </c>
      <c r="H606" s="2">
        <f t="shared" si="49"/>
        <v>0.51252343671430856</v>
      </c>
    </row>
    <row r="607" spans="1:8" x14ac:dyDescent="0.3">
      <c r="A607" s="2">
        <v>120920</v>
      </c>
      <c r="B607">
        <v>0.22952254567015834</v>
      </c>
      <c r="C607" s="15">
        <f t="shared" si="45"/>
        <v>0.37626646831173499</v>
      </c>
      <c r="D607" s="15">
        <f t="shared" si="46"/>
        <v>200</v>
      </c>
      <c r="E607" s="2">
        <f t="shared" si="47"/>
        <v>198.11866765844132</v>
      </c>
      <c r="F607" s="2">
        <v>5</v>
      </c>
      <c r="G607" s="2">
        <f t="shared" si="48"/>
        <v>3.1186676584413249</v>
      </c>
      <c r="H607" s="2">
        <f t="shared" si="49"/>
        <v>0.4625808505952595</v>
      </c>
    </row>
    <row r="608" spans="1:8" x14ac:dyDescent="0.3">
      <c r="A608" s="2">
        <v>121120</v>
      </c>
      <c r="B608">
        <v>0.22708463356755818</v>
      </c>
      <c r="C608" s="15">
        <f t="shared" si="45"/>
        <v>0.37226989109435765</v>
      </c>
      <c r="D608" s="15">
        <f t="shared" si="46"/>
        <v>200</v>
      </c>
      <c r="E608" s="2">
        <f t="shared" si="47"/>
        <v>198.13865054452822</v>
      </c>
      <c r="F608" s="2">
        <v>5</v>
      </c>
      <c r="G608" s="2">
        <f t="shared" si="48"/>
        <v>3.138650544528212</v>
      </c>
      <c r="H608" s="2">
        <f t="shared" si="49"/>
        <v>0.45629464213514692</v>
      </c>
    </row>
    <row r="609" spans="1:8" x14ac:dyDescent="0.3">
      <c r="A609" s="2">
        <v>121320</v>
      </c>
      <c r="B609">
        <v>0.23142062934131344</v>
      </c>
      <c r="C609" s="15">
        <f t="shared" si="45"/>
        <v>0.37937808088739911</v>
      </c>
      <c r="D609" s="15">
        <f t="shared" si="46"/>
        <v>200</v>
      </c>
      <c r="E609" s="2">
        <f t="shared" si="47"/>
        <v>198.10310959556301</v>
      </c>
      <c r="F609" s="2">
        <v>5</v>
      </c>
      <c r="G609" s="2">
        <f t="shared" si="48"/>
        <v>3.1031095955630046</v>
      </c>
      <c r="H609" s="2">
        <f t="shared" si="49"/>
        <v>0.46750349249758116</v>
      </c>
    </row>
    <row r="610" spans="1:8" x14ac:dyDescent="0.3">
      <c r="A610" s="2">
        <v>121520</v>
      </c>
      <c r="B610">
        <v>0.23705250473301656</v>
      </c>
      <c r="C610" s="15">
        <f t="shared" si="45"/>
        <v>0.38861066349674844</v>
      </c>
      <c r="D610" s="15">
        <f t="shared" si="46"/>
        <v>200</v>
      </c>
      <c r="E610" s="2">
        <f t="shared" si="47"/>
        <v>198.05694668251627</v>
      </c>
      <c r="F610" s="2">
        <v>5</v>
      </c>
      <c r="G610" s="2">
        <f t="shared" si="48"/>
        <v>3.0569466825162577</v>
      </c>
      <c r="H610" s="2">
        <f t="shared" si="49"/>
        <v>0.48225854309339716</v>
      </c>
    </row>
    <row r="611" spans="1:8" x14ac:dyDescent="0.3">
      <c r="A611" s="2">
        <v>121720</v>
      </c>
      <c r="B611">
        <v>0.21883384768752717</v>
      </c>
      <c r="C611" s="15">
        <f t="shared" si="45"/>
        <v>0.35874401260250355</v>
      </c>
      <c r="D611" s="15">
        <f t="shared" si="46"/>
        <v>200</v>
      </c>
      <c r="E611" s="2">
        <f t="shared" si="47"/>
        <v>198.20627993698747</v>
      </c>
      <c r="F611" s="2">
        <v>5</v>
      </c>
      <c r="G611" s="2">
        <f t="shared" si="48"/>
        <v>3.2062799369874821</v>
      </c>
      <c r="H611" s="2">
        <f t="shared" si="49"/>
        <v>0.43531748516309993</v>
      </c>
    </row>
    <row r="612" spans="1:8" x14ac:dyDescent="0.3">
      <c r="A612" s="2">
        <v>121920</v>
      </c>
      <c r="B612">
        <v>0.24197616142259801</v>
      </c>
      <c r="C612" s="15">
        <f t="shared" si="45"/>
        <v>0.39668223184032458</v>
      </c>
      <c r="D612" s="15">
        <f t="shared" si="46"/>
        <v>200</v>
      </c>
      <c r="E612" s="2">
        <f t="shared" si="47"/>
        <v>198.01658884079836</v>
      </c>
      <c r="F612" s="2">
        <v>5</v>
      </c>
      <c r="G612" s="2">
        <f t="shared" si="48"/>
        <v>3.0165888407983772</v>
      </c>
      <c r="H612" s="2">
        <f t="shared" si="49"/>
        <v>0.49534468501475282</v>
      </c>
    </row>
    <row r="613" spans="1:8" x14ac:dyDescent="0.3">
      <c r="A613" s="2">
        <v>122120</v>
      </c>
      <c r="B613">
        <v>0.23226479395023872</v>
      </c>
      <c r="C613" s="15">
        <f t="shared" si="45"/>
        <v>0.3807619572954733</v>
      </c>
      <c r="D613" s="15">
        <f t="shared" si="46"/>
        <v>200</v>
      </c>
      <c r="E613" s="2">
        <f t="shared" si="47"/>
        <v>198.09619021352265</v>
      </c>
      <c r="F613" s="2">
        <v>5</v>
      </c>
      <c r="G613" s="2">
        <f t="shared" si="48"/>
        <v>3.0961902135226333</v>
      </c>
      <c r="H613" s="2">
        <f t="shared" si="49"/>
        <v>0.46970087545622169</v>
      </c>
    </row>
    <row r="614" spans="1:8" x14ac:dyDescent="0.3">
      <c r="A614" s="2">
        <v>122320</v>
      </c>
      <c r="B614">
        <v>0.23722639971865134</v>
      </c>
      <c r="C614" s="15">
        <f t="shared" si="45"/>
        <v>0.3888957372436907</v>
      </c>
      <c r="D614" s="15">
        <f t="shared" si="46"/>
        <v>200</v>
      </c>
      <c r="E614" s="2">
        <f t="shared" si="47"/>
        <v>198.05552131378155</v>
      </c>
      <c r="F614" s="2">
        <v>5</v>
      </c>
      <c r="G614" s="2">
        <f t="shared" si="48"/>
        <v>3.0555213137815462</v>
      </c>
      <c r="H614" s="2">
        <f t="shared" si="49"/>
        <v>0.48271772707379051</v>
      </c>
    </row>
    <row r="615" spans="1:8" x14ac:dyDescent="0.3">
      <c r="A615" s="2">
        <v>122520</v>
      </c>
      <c r="B615">
        <v>0.24281950658056461</v>
      </c>
      <c r="C615" s="15">
        <f t="shared" si="45"/>
        <v>0.39806476488617148</v>
      </c>
      <c r="D615" s="15">
        <f t="shared" si="46"/>
        <v>200</v>
      </c>
      <c r="E615" s="2">
        <f t="shared" si="47"/>
        <v>198.00967617556915</v>
      </c>
      <c r="F615" s="2">
        <v>5</v>
      </c>
      <c r="G615" s="2">
        <f t="shared" si="48"/>
        <v>3.0096761755691426</v>
      </c>
      <c r="H615" s="2">
        <f t="shared" si="49"/>
        <v>0.49760395485416381</v>
      </c>
    </row>
    <row r="616" spans="1:8" x14ac:dyDescent="0.3">
      <c r="A616" s="2">
        <v>122720</v>
      </c>
      <c r="B616">
        <v>0.23600800600275304</v>
      </c>
      <c r="C616" s="15">
        <f t="shared" si="45"/>
        <v>0.38689837049631648</v>
      </c>
      <c r="D616" s="15">
        <f t="shared" si="46"/>
        <v>200</v>
      </c>
      <c r="E616" s="2">
        <f t="shared" si="47"/>
        <v>198.06550814751841</v>
      </c>
      <c r="F616" s="2">
        <v>5</v>
      </c>
      <c r="G616" s="2">
        <f t="shared" si="48"/>
        <v>3.0655081475184174</v>
      </c>
      <c r="H616" s="2">
        <f t="shared" si="49"/>
        <v>0.47950502506427095</v>
      </c>
    </row>
    <row r="617" spans="1:8" x14ac:dyDescent="0.3">
      <c r="A617" s="2">
        <v>122920</v>
      </c>
      <c r="B617">
        <v>0.25227286616601896</v>
      </c>
      <c r="C617" s="15">
        <f t="shared" si="45"/>
        <v>0.41356207568199832</v>
      </c>
      <c r="D617" s="15">
        <f t="shared" si="46"/>
        <v>200</v>
      </c>
      <c r="E617" s="2">
        <f t="shared" si="47"/>
        <v>197.93218962159</v>
      </c>
      <c r="F617" s="2">
        <v>5</v>
      </c>
      <c r="G617" s="2">
        <f t="shared" si="48"/>
        <v>2.9321896215900085</v>
      </c>
      <c r="H617" s="2">
        <f t="shared" si="49"/>
        <v>0.52329558620950989</v>
      </c>
    </row>
    <row r="618" spans="1:8" x14ac:dyDescent="0.3">
      <c r="A618" s="2">
        <v>123120</v>
      </c>
      <c r="B618">
        <v>0.23655399835119539</v>
      </c>
      <c r="C618" s="15">
        <f t="shared" si="45"/>
        <v>0.38779343991999243</v>
      </c>
      <c r="D618" s="15">
        <f t="shared" si="46"/>
        <v>200</v>
      </c>
      <c r="E618" s="2">
        <f t="shared" si="47"/>
        <v>198.06103280040003</v>
      </c>
      <c r="F618" s="2">
        <v>5</v>
      </c>
      <c r="G618" s="2">
        <f t="shared" si="48"/>
        <v>3.0610328004000378</v>
      </c>
      <c r="H618" s="2">
        <f t="shared" si="49"/>
        <v>0.48094340006006503</v>
      </c>
    </row>
    <row r="619" spans="1:8" x14ac:dyDescent="0.3">
      <c r="A619" s="2">
        <v>123320</v>
      </c>
      <c r="B619">
        <v>0.2463176631019881</v>
      </c>
      <c r="C619" s="15">
        <f t="shared" si="45"/>
        <v>0.40379944770817722</v>
      </c>
      <c r="D619" s="15">
        <f t="shared" si="46"/>
        <v>200</v>
      </c>
      <c r="E619" s="2">
        <f t="shared" si="47"/>
        <v>197.98100276145911</v>
      </c>
      <c r="F619" s="2">
        <v>5</v>
      </c>
      <c r="G619" s="2">
        <f t="shared" si="48"/>
        <v>2.9810027614591137</v>
      </c>
      <c r="H619" s="2">
        <f t="shared" si="49"/>
        <v>0.50703188527954357</v>
      </c>
    </row>
    <row r="620" spans="1:8" x14ac:dyDescent="0.3">
      <c r="A620" s="2">
        <v>123520</v>
      </c>
      <c r="B620">
        <v>0.24361634694802919</v>
      </c>
      <c r="C620" s="15">
        <f t="shared" si="45"/>
        <v>0.39937106057053967</v>
      </c>
      <c r="D620" s="15">
        <f t="shared" si="46"/>
        <v>200</v>
      </c>
      <c r="E620" s="2">
        <f t="shared" si="47"/>
        <v>198.00314469714729</v>
      </c>
      <c r="F620" s="2">
        <v>5</v>
      </c>
      <c r="G620" s="2">
        <f t="shared" si="48"/>
        <v>3.0031446971473015</v>
      </c>
      <c r="H620" s="2">
        <f t="shared" si="49"/>
        <v>0.49974348672469354</v>
      </c>
    </row>
    <row r="621" spans="1:8" x14ac:dyDescent="0.3">
      <c r="A621" s="2">
        <v>123720</v>
      </c>
      <c r="B621">
        <v>0.24147979378248555</v>
      </c>
      <c r="C621" s="15">
        <f t="shared" si="45"/>
        <v>0.3958685143975173</v>
      </c>
      <c r="D621" s="15">
        <f t="shared" si="46"/>
        <v>200</v>
      </c>
      <c r="E621" s="2">
        <f t="shared" si="47"/>
        <v>198.02065742801241</v>
      </c>
      <c r="F621" s="2">
        <v>5</v>
      </c>
      <c r="G621" s="2">
        <f t="shared" si="48"/>
        <v>3.0206574280124134</v>
      </c>
      <c r="H621" s="2">
        <f t="shared" si="49"/>
        <v>0.49401740249278003</v>
      </c>
    </row>
    <row r="622" spans="1:8" x14ac:dyDescent="0.3">
      <c r="A622" s="2">
        <v>123920</v>
      </c>
      <c r="B622">
        <v>0.23014025939036006</v>
      </c>
      <c r="C622" s="15">
        <f t="shared" si="45"/>
        <v>0.37727911375468864</v>
      </c>
      <c r="D622" s="15">
        <f t="shared" si="46"/>
        <v>200</v>
      </c>
      <c r="E622" s="2">
        <f t="shared" si="47"/>
        <v>198.11360443122655</v>
      </c>
      <c r="F622" s="2">
        <v>5</v>
      </c>
      <c r="G622" s="2">
        <f t="shared" si="48"/>
        <v>3.1136044312265567</v>
      </c>
      <c r="H622" s="2">
        <f t="shared" si="49"/>
        <v>0.46418013560426385</v>
      </c>
    </row>
    <row r="623" spans="1:8" x14ac:dyDescent="0.3">
      <c r="A623" s="2">
        <v>124120</v>
      </c>
      <c r="B623">
        <v>0.23647308119786853</v>
      </c>
      <c r="C623" s="15">
        <f t="shared" si="45"/>
        <v>0.38766078884896482</v>
      </c>
      <c r="D623" s="15">
        <f t="shared" si="46"/>
        <v>200</v>
      </c>
      <c r="E623" s="2">
        <f t="shared" si="47"/>
        <v>198.06169605575516</v>
      </c>
      <c r="F623" s="2">
        <v>5</v>
      </c>
      <c r="G623" s="2">
        <f t="shared" si="48"/>
        <v>3.061696055755176</v>
      </c>
      <c r="H623" s="2">
        <f t="shared" si="49"/>
        <v>0.48073009528380095</v>
      </c>
    </row>
    <row r="624" spans="1:8" x14ac:dyDescent="0.3">
      <c r="A624" s="2">
        <v>124320</v>
      </c>
      <c r="B624">
        <v>0.22817132610906304</v>
      </c>
      <c r="C624" s="15">
        <f t="shared" si="45"/>
        <v>0.37405135427715253</v>
      </c>
      <c r="D624" s="15">
        <f t="shared" si="46"/>
        <v>200</v>
      </c>
      <c r="E624" s="2">
        <f t="shared" si="47"/>
        <v>198.12974322861425</v>
      </c>
      <c r="F624" s="2">
        <v>5</v>
      </c>
      <c r="G624" s="2">
        <f t="shared" si="48"/>
        <v>3.1297432286142373</v>
      </c>
      <c r="H624" s="2">
        <f t="shared" si="49"/>
        <v>0.45909166521664957</v>
      </c>
    </row>
    <row r="625" spans="1:8" x14ac:dyDescent="0.3">
      <c r="A625" s="2">
        <v>124520</v>
      </c>
      <c r="B625">
        <v>0.23834235375403043</v>
      </c>
      <c r="C625" s="15">
        <f t="shared" si="45"/>
        <v>0.39072517008857449</v>
      </c>
      <c r="D625" s="15">
        <f t="shared" si="46"/>
        <v>200</v>
      </c>
      <c r="E625" s="2">
        <f t="shared" si="47"/>
        <v>198.04637414955712</v>
      </c>
      <c r="F625" s="2">
        <v>5</v>
      </c>
      <c r="G625" s="2">
        <f t="shared" si="48"/>
        <v>3.0463741495571277</v>
      </c>
      <c r="H625" s="2">
        <f t="shared" si="49"/>
        <v>0.48566968202548555</v>
      </c>
    </row>
    <row r="626" spans="1:8" x14ac:dyDescent="0.3">
      <c r="A626" s="2">
        <v>124720</v>
      </c>
      <c r="B626">
        <v>0.24215881083107405</v>
      </c>
      <c r="C626" s="15">
        <f t="shared" si="45"/>
        <v>0.3969816571001214</v>
      </c>
      <c r="D626" s="15">
        <f t="shared" si="46"/>
        <v>200</v>
      </c>
      <c r="E626" s="2">
        <f t="shared" si="47"/>
        <v>198.01509171449939</v>
      </c>
      <c r="F626" s="2">
        <v>5</v>
      </c>
      <c r="G626" s="2">
        <f t="shared" si="48"/>
        <v>3.0150917144993929</v>
      </c>
      <c r="H626" s="2">
        <f t="shared" si="49"/>
        <v>0.49583354533697094</v>
      </c>
    </row>
    <row r="627" spans="1:8" x14ac:dyDescent="0.3">
      <c r="A627" s="2">
        <v>124920</v>
      </c>
      <c r="B627">
        <v>0.25266798125229145</v>
      </c>
      <c r="C627" s="15">
        <f t="shared" si="45"/>
        <v>0.41420980533162532</v>
      </c>
      <c r="D627" s="15">
        <f t="shared" si="46"/>
        <v>200</v>
      </c>
      <c r="E627" s="2">
        <f t="shared" si="47"/>
        <v>197.92895097334187</v>
      </c>
      <c r="F627" s="2">
        <v>5</v>
      </c>
      <c r="G627" s="2">
        <f t="shared" si="48"/>
        <v>2.9289509733418733</v>
      </c>
      <c r="H627" s="2">
        <f t="shared" si="49"/>
        <v>0.52438434937156164</v>
      </c>
    </row>
    <row r="628" spans="1:8" x14ac:dyDescent="0.3">
      <c r="A628" s="2">
        <v>125120</v>
      </c>
      <c r="B628">
        <v>0.2542185819580205</v>
      </c>
      <c r="C628" s="15">
        <f t="shared" si="45"/>
        <v>0.41675177370167293</v>
      </c>
      <c r="D628" s="15">
        <f t="shared" si="46"/>
        <v>200</v>
      </c>
      <c r="E628" s="2">
        <f t="shared" si="47"/>
        <v>197.91624113149163</v>
      </c>
      <c r="F628" s="2">
        <v>5</v>
      </c>
      <c r="G628" s="2">
        <f t="shared" si="48"/>
        <v>2.9162411314916352</v>
      </c>
      <c r="H628" s="2">
        <f t="shared" si="49"/>
        <v>0.52866895920902901</v>
      </c>
    </row>
    <row r="629" spans="1:8" x14ac:dyDescent="0.3">
      <c r="A629" s="2">
        <v>125320</v>
      </c>
      <c r="B629">
        <v>0.24045620139333806</v>
      </c>
      <c r="C629" s="15">
        <f t="shared" si="45"/>
        <v>0.39419049408743945</v>
      </c>
      <c r="D629" s="15">
        <f t="shared" si="46"/>
        <v>200</v>
      </c>
      <c r="E629" s="2">
        <f t="shared" si="47"/>
        <v>198.0290475295628</v>
      </c>
      <c r="F629" s="2">
        <v>5</v>
      </c>
      <c r="G629" s="2">
        <f t="shared" si="48"/>
        <v>3.0290475295628028</v>
      </c>
      <c r="H629" s="2">
        <f t="shared" si="49"/>
        <v>0.49128604709021811</v>
      </c>
    </row>
    <row r="630" spans="1:8" x14ac:dyDescent="0.3">
      <c r="A630" s="2">
        <v>125520</v>
      </c>
      <c r="B630">
        <v>0.23718874560094583</v>
      </c>
      <c r="C630" s="15">
        <f t="shared" si="45"/>
        <v>0.38883400918187844</v>
      </c>
      <c r="D630" s="15">
        <f t="shared" si="46"/>
        <v>200</v>
      </c>
      <c r="E630" s="2">
        <f t="shared" si="47"/>
        <v>198.0558299540906</v>
      </c>
      <c r="F630" s="2">
        <v>5</v>
      </c>
      <c r="G630" s="2">
        <f t="shared" si="48"/>
        <v>3.0558299540906075</v>
      </c>
      <c r="H630" s="2">
        <f t="shared" si="49"/>
        <v>0.48261827983861433</v>
      </c>
    </row>
    <row r="631" spans="1:8" x14ac:dyDescent="0.3">
      <c r="A631" s="2">
        <v>125720</v>
      </c>
      <c r="B631">
        <v>0.21733116829739299</v>
      </c>
      <c r="C631" s="15">
        <f t="shared" si="45"/>
        <v>0.35628060376621801</v>
      </c>
      <c r="D631" s="15">
        <f t="shared" si="46"/>
        <v>200</v>
      </c>
      <c r="E631" s="2">
        <f t="shared" si="47"/>
        <v>198.2185969811689</v>
      </c>
      <c r="F631" s="2">
        <v>5</v>
      </c>
      <c r="G631" s="2">
        <f t="shared" si="48"/>
        <v>3.2185969811689099</v>
      </c>
      <c r="H631" s="2">
        <f t="shared" si="49"/>
        <v>0.43154544828159008</v>
      </c>
    </row>
    <row r="632" spans="1:8" x14ac:dyDescent="0.3">
      <c r="A632" s="2">
        <v>125920</v>
      </c>
      <c r="B632">
        <v>0.26300660937742776</v>
      </c>
      <c r="C632" s="15">
        <f t="shared" si="45"/>
        <v>0.4311583760285701</v>
      </c>
      <c r="D632" s="15">
        <f t="shared" si="46"/>
        <v>200</v>
      </c>
      <c r="E632" s="2">
        <f t="shared" si="47"/>
        <v>197.84420811985714</v>
      </c>
      <c r="F632" s="2">
        <v>5</v>
      </c>
      <c r="G632" s="2">
        <f t="shared" si="48"/>
        <v>2.8442081198571496</v>
      </c>
      <c r="H632" s="2">
        <f t="shared" si="49"/>
        <v>0.55331575135673794</v>
      </c>
    </row>
    <row r="633" spans="1:8" x14ac:dyDescent="0.3">
      <c r="A633" s="2">
        <v>126120</v>
      </c>
      <c r="B633">
        <v>0.24883588670267334</v>
      </c>
      <c r="C633" s="15">
        <f t="shared" si="45"/>
        <v>0.40792768311913663</v>
      </c>
      <c r="D633" s="15">
        <f t="shared" si="46"/>
        <v>200</v>
      </c>
      <c r="E633" s="2">
        <f t="shared" si="47"/>
        <v>197.96036158440432</v>
      </c>
      <c r="F633" s="2">
        <v>5</v>
      </c>
      <c r="G633" s="2">
        <f t="shared" si="48"/>
        <v>2.9603615844043167</v>
      </c>
      <c r="H633" s="2">
        <f t="shared" si="49"/>
        <v>0.51387594475216825</v>
      </c>
    </row>
    <row r="634" spans="1:8" x14ac:dyDescent="0.3">
      <c r="A634" s="2">
        <v>126320</v>
      </c>
      <c r="B634">
        <v>0.25439783806858435</v>
      </c>
      <c r="C634" s="15">
        <f t="shared" si="45"/>
        <v>0.41704563617800716</v>
      </c>
      <c r="D634" s="15">
        <f t="shared" si="46"/>
        <v>200</v>
      </c>
      <c r="E634" s="2">
        <f t="shared" si="47"/>
        <v>197.91477181910997</v>
      </c>
      <c r="F634" s="2">
        <v>5</v>
      </c>
      <c r="G634" s="2">
        <f t="shared" si="48"/>
        <v>2.9147718191099643</v>
      </c>
      <c r="H634" s="2">
        <f t="shared" si="49"/>
        <v>0.5291654999942127</v>
      </c>
    </row>
    <row r="635" spans="1:8" x14ac:dyDescent="0.3">
      <c r="A635" s="2">
        <v>126520</v>
      </c>
      <c r="B635">
        <v>0.24234762493948034</v>
      </c>
      <c r="C635" s="15">
        <f t="shared" si="45"/>
        <v>0.39729118842537764</v>
      </c>
      <c r="D635" s="15">
        <f t="shared" si="46"/>
        <v>200</v>
      </c>
      <c r="E635" s="2">
        <f t="shared" si="47"/>
        <v>198.0135440578731</v>
      </c>
      <c r="F635" s="2">
        <v>5</v>
      </c>
      <c r="G635" s="2">
        <f t="shared" si="48"/>
        <v>3.0135440578731121</v>
      </c>
      <c r="H635" s="2">
        <f t="shared" si="49"/>
        <v>0.49633916457278099</v>
      </c>
    </row>
    <row r="636" spans="1:8" x14ac:dyDescent="0.3">
      <c r="A636" s="2">
        <v>126720</v>
      </c>
      <c r="B636">
        <v>0.2245408966530916</v>
      </c>
      <c r="C636" s="15">
        <f t="shared" si="45"/>
        <v>0.36809983057883872</v>
      </c>
      <c r="D636" s="15">
        <f t="shared" si="46"/>
        <v>200</v>
      </c>
      <c r="E636" s="2">
        <f t="shared" si="47"/>
        <v>198.15950084710582</v>
      </c>
      <c r="F636" s="2">
        <v>5</v>
      </c>
      <c r="G636" s="2">
        <f t="shared" si="48"/>
        <v>3.1595008471058064</v>
      </c>
      <c r="H636" s="2">
        <f t="shared" si="49"/>
        <v>0.44977875678007051</v>
      </c>
    </row>
    <row r="637" spans="1:8" x14ac:dyDescent="0.3">
      <c r="A637" s="2">
        <v>126920</v>
      </c>
      <c r="B637">
        <v>0.24767737671298826</v>
      </c>
      <c r="C637" s="15">
        <f t="shared" si="45"/>
        <v>0.40602848641473488</v>
      </c>
      <c r="D637" s="15">
        <f t="shared" si="46"/>
        <v>200</v>
      </c>
      <c r="E637" s="2">
        <f t="shared" si="47"/>
        <v>197.96985756792634</v>
      </c>
      <c r="F637" s="2">
        <v>5</v>
      </c>
      <c r="G637" s="2">
        <f t="shared" si="48"/>
        <v>2.9698575679263257</v>
      </c>
      <c r="H637" s="2">
        <f t="shared" si="49"/>
        <v>0.51072133574885281</v>
      </c>
    </row>
    <row r="638" spans="1:8" x14ac:dyDescent="0.3">
      <c r="A638" s="2">
        <v>127120</v>
      </c>
      <c r="B638">
        <v>0.22351639782432653</v>
      </c>
      <c r="C638" s="15">
        <f t="shared" si="45"/>
        <v>0.36642032430217464</v>
      </c>
      <c r="D638" s="15">
        <f t="shared" si="46"/>
        <v>200</v>
      </c>
      <c r="E638" s="2">
        <f t="shared" si="47"/>
        <v>198.16789837848913</v>
      </c>
      <c r="F638" s="2">
        <v>5</v>
      </c>
      <c r="G638" s="2">
        <f t="shared" si="48"/>
        <v>3.1678983784891268</v>
      </c>
      <c r="H638" s="2">
        <f t="shared" si="49"/>
        <v>0.44716679292375611</v>
      </c>
    </row>
    <row r="639" spans="1:8" x14ac:dyDescent="0.3">
      <c r="A639" s="2">
        <v>127320</v>
      </c>
      <c r="B639">
        <v>0.23167234228749717</v>
      </c>
      <c r="C639" s="15">
        <f t="shared" si="45"/>
        <v>0.37979072506147077</v>
      </c>
      <c r="D639" s="15">
        <f t="shared" si="46"/>
        <v>200</v>
      </c>
      <c r="E639" s="2">
        <f t="shared" si="47"/>
        <v>198.10104637469266</v>
      </c>
      <c r="F639" s="2">
        <v>5</v>
      </c>
      <c r="G639" s="2">
        <f t="shared" si="48"/>
        <v>3.101046374692646</v>
      </c>
      <c r="H639" s="2">
        <f t="shared" si="49"/>
        <v>0.46815818686893607</v>
      </c>
    </row>
    <row r="640" spans="1:8" x14ac:dyDescent="0.3">
      <c r="A640" s="2">
        <v>127520</v>
      </c>
      <c r="B640">
        <v>0.24408670246702274</v>
      </c>
      <c r="C640" s="15">
        <f t="shared" si="45"/>
        <v>0.40014213519184055</v>
      </c>
      <c r="D640" s="15">
        <f t="shared" si="46"/>
        <v>200</v>
      </c>
      <c r="E640" s="2">
        <f t="shared" si="47"/>
        <v>197.9992893240408</v>
      </c>
      <c r="F640" s="2">
        <v>5</v>
      </c>
      <c r="G640" s="2">
        <f t="shared" si="48"/>
        <v>2.9992893240407974</v>
      </c>
      <c r="H640" s="2">
        <f t="shared" si="49"/>
        <v>0.50100861868326618</v>
      </c>
    </row>
    <row r="641" spans="1:8" x14ac:dyDescent="0.3">
      <c r="A641" s="2">
        <v>127720</v>
      </c>
      <c r="B641">
        <v>0.25546027419949868</v>
      </c>
      <c r="C641" s="15">
        <f t="shared" si="45"/>
        <v>0.41878733475327656</v>
      </c>
      <c r="D641" s="15">
        <f t="shared" si="46"/>
        <v>200</v>
      </c>
      <c r="E641" s="2">
        <f t="shared" si="47"/>
        <v>197.90606332623361</v>
      </c>
      <c r="F641" s="2">
        <v>5</v>
      </c>
      <c r="G641" s="2">
        <f t="shared" si="48"/>
        <v>2.9060633262336171</v>
      </c>
      <c r="H641" s="2">
        <f t="shared" si="49"/>
        <v>0.53211367990192837</v>
      </c>
    </row>
    <row r="642" spans="1:8" x14ac:dyDescent="0.3">
      <c r="A642" s="2">
        <v>127920</v>
      </c>
      <c r="B642">
        <v>0.22622162854608957</v>
      </c>
      <c r="C642" s="15">
        <f t="shared" si="45"/>
        <v>0.37085512876408128</v>
      </c>
      <c r="D642" s="15">
        <f t="shared" si="46"/>
        <v>200</v>
      </c>
      <c r="E642" s="2">
        <f t="shared" si="47"/>
        <v>198.14572435617958</v>
      </c>
      <c r="F642" s="2">
        <v>5</v>
      </c>
      <c r="G642" s="2">
        <f t="shared" si="48"/>
        <v>3.1457243561795938</v>
      </c>
      <c r="H642" s="2">
        <f t="shared" si="49"/>
        <v>0.45407910391306361</v>
      </c>
    </row>
    <row r="643" spans="1:8" x14ac:dyDescent="0.3">
      <c r="A643" s="2">
        <v>128120</v>
      </c>
      <c r="B643">
        <v>0.26707813840011396</v>
      </c>
      <c r="C643" s="15">
        <f t="shared" ref="C643:C706" si="50">B643/$J$27</f>
        <v>0.43783301377067863</v>
      </c>
      <c r="D643" s="15">
        <f t="shared" ref="D643:D706" si="51">$J$28</f>
        <v>200</v>
      </c>
      <c r="E643" s="2">
        <f t="shared" si="47"/>
        <v>197.81083493114662</v>
      </c>
      <c r="F643" s="2">
        <v>5</v>
      </c>
      <c r="G643" s="2">
        <f t="shared" si="48"/>
        <v>2.8108349311466068</v>
      </c>
      <c r="H643" s="2">
        <f t="shared" si="49"/>
        <v>0.56495017304580586</v>
      </c>
    </row>
    <row r="644" spans="1:8" x14ac:dyDescent="0.3">
      <c r="A644" s="2">
        <v>128320</v>
      </c>
      <c r="B644">
        <v>0.25614226630746767</v>
      </c>
      <c r="C644" s="15">
        <f t="shared" si="50"/>
        <v>0.41990535460240602</v>
      </c>
      <c r="D644" s="15">
        <f t="shared" si="51"/>
        <v>200</v>
      </c>
      <c r="E644" s="2">
        <f t="shared" ref="E644:E707" si="52">D644-(F644*C644)</f>
        <v>197.90047322698797</v>
      </c>
      <c r="F644" s="2">
        <v>5</v>
      </c>
      <c r="G644" s="2">
        <f t="shared" ref="G644:G707" si="53">F644-(F644*C644)</f>
        <v>2.9004732269879701</v>
      </c>
      <c r="H644" s="2">
        <f t="shared" ref="H644:H707" si="54">LN((F644*E644)/(D644*G644))</f>
        <v>0.53401088433498656</v>
      </c>
    </row>
    <row r="645" spans="1:8" x14ac:dyDescent="0.3">
      <c r="A645" s="2">
        <v>128520</v>
      </c>
      <c r="B645">
        <v>0.23602819896681929</v>
      </c>
      <c r="C645" s="15">
        <f t="shared" si="50"/>
        <v>0.38693147371609721</v>
      </c>
      <c r="D645" s="15">
        <f t="shared" si="51"/>
        <v>200</v>
      </c>
      <c r="E645" s="2">
        <f t="shared" si="52"/>
        <v>198.06534263141953</v>
      </c>
      <c r="F645" s="2">
        <v>5</v>
      </c>
      <c r="G645" s="2">
        <f t="shared" si="53"/>
        <v>3.0653426314195142</v>
      </c>
      <c r="H645" s="2">
        <f t="shared" si="54"/>
        <v>0.47955818389651134</v>
      </c>
    </row>
    <row r="646" spans="1:8" x14ac:dyDescent="0.3">
      <c r="A646" s="2">
        <v>128720</v>
      </c>
      <c r="B646">
        <v>0.26270871680348862</v>
      </c>
      <c r="C646" s="15">
        <f t="shared" si="50"/>
        <v>0.43067002754670264</v>
      </c>
      <c r="D646" s="15">
        <f t="shared" si="51"/>
        <v>200</v>
      </c>
      <c r="E646" s="2">
        <f t="shared" si="52"/>
        <v>197.84664986226647</v>
      </c>
      <c r="F646" s="2">
        <v>5</v>
      </c>
      <c r="G646" s="2">
        <f t="shared" si="53"/>
        <v>2.8466498622664869</v>
      </c>
      <c r="H646" s="2">
        <f t="shared" si="54"/>
        <v>0.55246996492890921</v>
      </c>
    </row>
    <row r="647" spans="1:8" x14ac:dyDescent="0.3">
      <c r="A647" s="2">
        <v>128920</v>
      </c>
      <c r="B647">
        <v>0.24672561934740131</v>
      </c>
      <c r="C647" s="15">
        <f t="shared" si="50"/>
        <v>0.40446822843836283</v>
      </c>
      <c r="D647" s="15">
        <f t="shared" si="51"/>
        <v>200</v>
      </c>
      <c r="E647" s="2">
        <f t="shared" si="52"/>
        <v>197.97765885780819</v>
      </c>
      <c r="F647" s="2">
        <v>5</v>
      </c>
      <c r="G647" s="2">
        <f t="shared" si="53"/>
        <v>2.9776588578081857</v>
      </c>
      <c r="H647" s="2">
        <f t="shared" si="54"/>
        <v>0.50813736259043263</v>
      </c>
    </row>
    <row r="648" spans="1:8" x14ac:dyDescent="0.3">
      <c r="A648" s="2">
        <v>129120</v>
      </c>
      <c r="B648">
        <v>0.23388407920657606</v>
      </c>
      <c r="C648" s="15">
        <f t="shared" si="50"/>
        <v>0.38341652328946896</v>
      </c>
      <c r="D648" s="15">
        <f t="shared" si="51"/>
        <v>200</v>
      </c>
      <c r="E648" s="2">
        <f t="shared" si="52"/>
        <v>198.08291738355265</v>
      </c>
      <c r="F648" s="2">
        <v>5</v>
      </c>
      <c r="G648" s="2">
        <f t="shared" si="53"/>
        <v>3.0829173835526551</v>
      </c>
      <c r="H648" s="2">
        <f t="shared" si="54"/>
        <v>0.47392991245889488</v>
      </c>
    </row>
    <row r="649" spans="1:8" x14ac:dyDescent="0.3">
      <c r="A649" s="2">
        <v>129320</v>
      </c>
      <c r="B649">
        <v>0.22754175326079806</v>
      </c>
      <c r="C649" s="15">
        <f t="shared" si="50"/>
        <v>0.37301926764065257</v>
      </c>
      <c r="D649" s="15">
        <f t="shared" si="51"/>
        <v>200</v>
      </c>
      <c r="E649" s="2">
        <f t="shared" si="52"/>
        <v>198.13490366179673</v>
      </c>
      <c r="F649" s="2">
        <v>5</v>
      </c>
      <c r="G649" s="2">
        <f t="shared" si="53"/>
        <v>3.134903661796737</v>
      </c>
      <c r="H649" s="2">
        <f t="shared" si="54"/>
        <v>0.45747023248150365</v>
      </c>
    </row>
    <row r="650" spans="1:8" x14ac:dyDescent="0.3">
      <c r="A650" s="2">
        <v>129520</v>
      </c>
      <c r="B650">
        <v>0.24737614565785157</v>
      </c>
      <c r="C650" s="15">
        <f t="shared" si="50"/>
        <v>0.40553466501287144</v>
      </c>
      <c r="D650" s="15">
        <f t="shared" si="51"/>
        <v>200</v>
      </c>
      <c r="E650" s="2">
        <f t="shared" si="52"/>
        <v>197.97232667493563</v>
      </c>
      <c r="F650" s="2">
        <v>5</v>
      </c>
      <c r="G650" s="2">
        <f t="shared" si="53"/>
        <v>2.9723266749356427</v>
      </c>
      <c r="H650" s="2">
        <f t="shared" si="54"/>
        <v>0.50990276418736369</v>
      </c>
    </row>
    <row r="651" spans="1:8" x14ac:dyDescent="0.3">
      <c r="A651" s="2">
        <v>129720</v>
      </c>
      <c r="B651">
        <v>0.247018649450573</v>
      </c>
      <c r="C651" s="15">
        <f t="shared" si="50"/>
        <v>0.40494860565667706</v>
      </c>
      <c r="D651" s="15">
        <f t="shared" si="51"/>
        <v>200</v>
      </c>
      <c r="E651" s="2">
        <f t="shared" si="52"/>
        <v>197.97525697171662</v>
      </c>
      <c r="F651" s="2">
        <v>5</v>
      </c>
      <c r="G651" s="2">
        <f t="shared" si="53"/>
        <v>2.9752569717166146</v>
      </c>
      <c r="H651" s="2">
        <f t="shared" si="54"/>
        <v>0.50893219166762671</v>
      </c>
    </row>
    <row r="652" spans="1:8" x14ac:dyDescent="0.3">
      <c r="A652" s="2">
        <v>129920</v>
      </c>
      <c r="B652">
        <v>0.23979420524070541</v>
      </c>
      <c r="C652" s="15">
        <f t="shared" si="50"/>
        <v>0.39310525449295969</v>
      </c>
      <c r="D652" s="15">
        <f t="shared" si="51"/>
        <v>200</v>
      </c>
      <c r="E652" s="2">
        <f t="shared" si="52"/>
        <v>198.03447372753521</v>
      </c>
      <c r="F652" s="2">
        <v>5</v>
      </c>
      <c r="G652" s="2">
        <f t="shared" si="53"/>
        <v>3.0344737275352016</v>
      </c>
      <c r="H652" s="2">
        <f t="shared" si="54"/>
        <v>0.48952366282615295</v>
      </c>
    </row>
    <row r="653" spans="1:8" x14ac:dyDescent="0.3">
      <c r="A653" s="2">
        <v>130120</v>
      </c>
      <c r="B653">
        <v>0.25907299146128465</v>
      </c>
      <c r="C653" s="15">
        <f t="shared" si="50"/>
        <v>0.42470982206767977</v>
      </c>
      <c r="D653" s="15">
        <f t="shared" si="51"/>
        <v>200</v>
      </c>
      <c r="E653" s="2">
        <f t="shared" si="52"/>
        <v>197.87645088966161</v>
      </c>
      <c r="F653" s="2">
        <v>5</v>
      </c>
      <c r="G653" s="2">
        <f t="shared" si="53"/>
        <v>2.876450889661601</v>
      </c>
      <c r="H653" s="2">
        <f t="shared" si="54"/>
        <v>0.54220619218867594</v>
      </c>
    </row>
    <row r="654" spans="1:8" x14ac:dyDescent="0.3">
      <c r="A654" s="2">
        <v>130320</v>
      </c>
      <c r="B654">
        <v>0.24006437579428178</v>
      </c>
      <c r="C654" s="15">
        <f t="shared" si="50"/>
        <v>0.39354815703980622</v>
      </c>
      <c r="D654" s="15">
        <f t="shared" si="51"/>
        <v>200</v>
      </c>
      <c r="E654" s="2">
        <f t="shared" si="52"/>
        <v>198.03225921480097</v>
      </c>
      <c r="F654" s="2">
        <v>5</v>
      </c>
      <c r="G654" s="2">
        <f t="shared" si="53"/>
        <v>3.0322592148009688</v>
      </c>
      <c r="H654" s="2">
        <f t="shared" si="54"/>
        <v>0.4902425315029455</v>
      </c>
    </row>
    <row r="655" spans="1:8" x14ac:dyDescent="0.3">
      <c r="A655" s="2">
        <v>130520</v>
      </c>
      <c r="B655">
        <v>0.23892542531737548</v>
      </c>
      <c r="C655" s="15">
        <f t="shared" si="50"/>
        <v>0.39168102511045161</v>
      </c>
      <c r="D655" s="15">
        <f t="shared" si="51"/>
        <v>200</v>
      </c>
      <c r="E655" s="2">
        <f t="shared" si="52"/>
        <v>198.04159487444775</v>
      </c>
      <c r="F655" s="2">
        <v>5</v>
      </c>
      <c r="G655" s="2">
        <f t="shared" si="53"/>
        <v>3.0415948744477417</v>
      </c>
      <c r="H655" s="2">
        <f t="shared" si="54"/>
        <v>0.48721562204078167</v>
      </c>
    </row>
    <row r="656" spans="1:8" x14ac:dyDescent="0.3">
      <c r="A656" s="2">
        <v>130720</v>
      </c>
      <c r="B656">
        <v>0.25166907697059904</v>
      </c>
      <c r="C656" s="15">
        <f t="shared" si="50"/>
        <v>0.41257225732885089</v>
      </c>
      <c r="D656" s="15">
        <f t="shared" si="51"/>
        <v>200</v>
      </c>
      <c r="E656" s="2">
        <f t="shared" si="52"/>
        <v>197.93713871335575</v>
      </c>
      <c r="F656" s="2">
        <v>5</v>
      </c>
      <c r="G656" s="2">
        <f t="shared" si="53"/>
        <v>2.9371387133557456</v>
      </c>
      <c r="H656" s="2">
        <f t="shared" si="54"/>
        <v>0.52163416421888542</v>
      </c>
    </row>
    <row r="657" spans="1:8" x14ac:dyDescent="0.3">
      <c r="A657" s="2">
        <v>130920</v>
      </c>
      <c r="B657">
        <v>0.23852616914989713</v>
      </c>
      <c r="C657" s="15">
        <f t="shared" si="50"/>
        <v>0.39102650680311007</v>
      </c>
      <c r="D657" s="15">
        <f t="shared" si="51"/>
        <v>200</v>
      </c>
      <c r="E657" s="2">
        <f t="shared" si="52"/>
        <v>198.04486746598445</v>
      </c>
      <c r="F657" s="2">
        <v>5</v>
      </c>
      <c r="G657" s="2">
        <f t="shared" si="53"/>
        <v>3.0448674659844497</v>
      </c>
      <c r="H657" s="2">
        <f t="shared" si="54"/>
        <v>0.48615677918713751</v>
      </c>
    </row>
    <row r="658" spans="1:8" x14ac:dyDescent="0.3">
      <c r="A658" s="2">
        <v>131120</v>
      </c>
      <c r="B658">
        <v>0.248770787819341</v>
      </c>
      <c r="C658" s="15">
        <f t="shared" si="50"/>
        <v>0.40782096363826398</v>
      </c>
      <c r="D658" s="15">
        <f t="shared" si="51"/>
        <v>200</v>
      </c>
      <c r="E658" s="2">
        <f t="shared" si="52"/>
        <v>197.96089518180867</v>
      </c>
      <c r="F658" s="2">
        <v>5</v>
      </c>
      <c r="G658" s="2">
        <f t="shared" si="53"/>
        <v>2.9608951818086799</v>
      </c>
      <c r="H658" s="2">
        <f t="shared" si="54"/>
        <v>0.51369840909223885</v>
      </c>
    </row>
    <row r="659" spans="1:8" x14ac:dyDescent="0.3">
      <c r="A659" s="2">
        <v>131320</v>
      </c>
      <c r="B659">
        <v>0.25052893242931856</v>
      </c>
      <c r="C659" s="15">
        <f t="shared" si="50"/>
        <v>0.41070316791691569</v>
      </c>
      <c r="D659" s="15">
        <f t="shared" si="51"/>
        <v>200</v>
      </c>
      <c r="E659" s="2">
        <f t="shared" si="52"/>
        <v>197.94648416041542</v>
      </c>
      <c r="F659" s="2">
        <v>5</v>
      </c>
      <c r="G659" s="2">
        <f t="shared" si="53"/>
        <v>2.9464841604154217</v>
      </c>
      <c r="H659" s="2">
        <f t="shared" si="54"/>
        <v>0.51850460847703339</v>
      </c>
    </row>
    <row r="660" spans="1:8" x14ac:dyDescent="0.3">
      <c r="A660" s="2">
        <v>131520</v>
      </c>
      <c r="B660">
        <v>0.23859350559105474</v>
      </c>
      <c r="C660" s="15">
        <f t="shared" si="50"/>
        <v>0.39113689441156518</v>
      </c>
      <c r="D660" s="15">
        <f t="shared" si="51"/>
        <v>200</v>
      </c>
      <c r="E660" s="2">
        <f t="shared" si="52"/>
        <v>198.04431552794216</v>
      </c>
      <c r="F660" s="2">
        <v>5</v>
      </c>
      <c r="G660" s="2">
        <f t="shared" si="53"/>
        <v>3.0443155279421741</v>
      </c>
      <c r="H660" s="2">
        <f t="shared" si="54"/>
        <v>0.48633527701054263</v>
      </c>
    </row>
    <row r="661" spans="1:8" x14ac:dyDescent="0.3">
      <c r="A661" s="2">
        <v>131720</v>
      </c>
      <c r="B661">
        <v>0.24984824020581517</v>
      </c>
      <c r="C661" s="15">
        <f t="shared" si="50"/>
        <v>0.40958727902592651</v>
      </c>
      <c r="D661" s="15">
        <f t="shared" si="51"/>
        <v>200</v>
      </c>
      <c r="E661" s="2">
        <f t="shared" si="52"/>
        <v>197.95206360487038</v>
      </c>
      <c r="F661" s="2">
        <v>5</v>
      </c>
      <c r="G661" s="2">
        <f t="shared" si="53"/>
        <v>2.9520636048703675</v>
      </c>
      <c r="H661" s="2">
        <f t="shared" si="54"/>
        <v>0.51664099139182285</v>
      </c>
    </row>
    <row r="662" spans="1:8" x14ac:dyDescent="0.3">
      <c r="A662" s="2">
        <v>131920</v>
      </c>
      <c r="B662">
        <v>0.23879913269368994</v>
      </c>
      <c r="C662" s="15">
        <f t="shared" si="50"/>
        <v>0.39147398802244254</v>
      </c>
      <c r="D662" s="15">
        <f t="shared" si="51"/>
        <v>200</v>
      </c>
      <c r="E662" s="2">
        <f t="shared" si="52"/>
        <v>198.04263005988778</v>
      </c>
      <c r="F662" s="2">
        <v>5</v>
      </c>
      <c r="G662" s="2">
        <f t="shared" si="53"/>
        <v>3.0426300598877871</v>
      </c>
      <c r="H662" s="2">
        <f t="shared" si="54"/>
        <v>0.48688056406957769</v>
      </c>
    </row>
    <row r="663" spans="1:8" x14ac:dyDescent="0.3">
      <c r="A663" s="2">
        <v>132120</v>
      </c>
      <c r="B663">
        <v>0.25679839020725148</v>
      </c>
      <c r="C663" s="15">
        <f t="shared" si="50"/>
        <v>0.42098096755287129</v>
      </c>
      <c r="D663" s="15">
        <f t="shared" si="51"/>
        <v>200</v>
      </c>
      <c r="E663" s="2">
        <f t="shared" si="52"/>
        <v>197.89509516223563</v>
      </c>
      <c r="F663" s="2">
        <v>5</v>
      </c>
      <c r="G663" s="2">
        <f t="shared" si="53"/>
        <v>2.8950951622356436</v>
      </c>
      <c r="H663" s="2">
        <f t="shared" si="54"/>
        <v>0.53583963203888207</v>
      </c>
    </row>
    <row r="664" spans="1:8" x14ac:dyDescent="0.3">
      <c r="A664" s="2">
        <v>132320</v>
      </c>
      <c r="B664">
        <v>0.25548334902485859</v>
      </c>
      <c r="C664" s="15">
        <f t="shared" si="50"/>
        <v>0.41882516233583378</v>
      </c>
      <c r="D664" s="15">
        <f t="shared" si="51"/>
        <v>200</v>
      </c>
      <c r="E664" s="2">
        <f t="shared" si="52"/>
        <v>197.90587418832084</v>
      </c>
      <c r="F664" s="2">
        <v>5</v>
      </c>
      <c r="G664" s="2">
        <f t="shared" si="53"/>
        <v>2.9058741883208312</v>
      </c>
      <c r="H664" s="2">
        <f t="shared" si="54"/>
        <v>0.53217781021651211</v>
      </c>
    </row>
    <row r="665" spans="1:8" x14ac:dyDescent="0.3">
      <c r="A665" s="2">
        <v>132520</v>
      </c>
      <c r="B665">
        <v>0.23085561876861183</v>
      </c>
      <c r="C665" s="15">
        <f t="shared" si="50"/>
        <v>0.37845183404690463</v>
      </c>
      <c r="D665" s="15">
        <f t="shared" si="51"/>
        <v>200</v>
      </c>
      <c r="E665" s="2">
        <f t="shared" si="52"/>
        <v>198.10774082976548</v>
      </c>
      <c r="F665" s="2">
        <v>5</v>
      </c>
      <c r="G665" s="2">
        <f t="shared" si="53"/>
        <v>3.1077408297654769</v>
      </c>
      <c r="H665" s="2">
        <f t="shared" si="54"/>
        <v>0.46603553326986602</v>
      </c>
    </row>
    <row r="666" spans="1:8" x14ac:dyDescent="0.3">
      <c r="A666" s="2">
        <v>132720</v>
      </c>
      <c r="B666">
        <v>0.25394915798520928</v>
      </c>
      <c r="C666" s="15">
        <f t="shared" si="50"/>
        <v>0.41631009505772015</v>
      </c>
      <c r="D666" s="15">
        <f t="shared" si="51"/>
        <v>200</v>
      </c>
      <c r="E666" s="2">
        <f t="shared" si="52"/>
        <v>197.91844952471141</v>
      </c>
      <c r="F666" s="2">
        <v>5</v>
      </c>
      <c r="G666" s="2">
        <f t="shared" si="53"/>
        <v>2.9184495247113991</v>
      </c>
      <c r="H666" s="2">
        <f t="shared" si="54"/>
        <v>0.52792313008106839</v>
      </c>
    </row>
    <row r="667" spans="1:8" x14ac:dyDescent="0.3">
      <c r="A667" s="2">
        <v>132920</v>
      </c>
      <c r="B667">
        <v>0.25015029397678151</v>
      </c>
      <c r="C667" s="15">
        <f t="shared" si="50"/>
        <v>0.41008244914226477</v>
      </c>
      <c r="D667" s="15">
        <f t="shared" si="51"/>
        <v>200</v>
      </c>
      <c r="E667" s="2">
        <f t="shared" si="52"/>
        <v>197.94958775428867</v>
      </c>
      <c r="F667" s="2">
        <v>5</v>
      </c>
      <c r="G667" s="2">
        <f t="shared" si="53"/>
        <v>2.9495877542886761</v>
      </c>
      <c r="H667" s="2">
        <f t="shared" si="54"/>
        <v>0.51746752058342538</v>
      </c>
    </row>
    <row r="668" spans="1:8" x14ac:dyDescent="0.3">
      <c r="A668" s="2">
        <v>133120</v>
      </c>
      <c r="B668">
        <v>0.24463510034462974</v>
      </c>
      <c r="C668" s="15">
        <f t="shared" si="50"/>
        <v>0.40104114810595037</v>
      </c>
      <c r="D668" s="15">
        <f t="shared" si="51"/>
        <v>200</v>
      </c>
      <c r="E668" s="2">
        <f t="shared" si="52"/>
        <v>197.99479425947024</v>
      </c>
      <c r="F668" s="2">
        <v>5</v>
      </c>
      <c r="G668" s="2">
        <f t="shared" si="53"/>
        <v>2.9947942594702481</v>
      </c>
      <c r="H668" s="2">
        <f t="shared" si="54"/>
        <v>0.50248575007600194</v>
      </c>
    </row>
    <row r="669" spans="1:8" x14ac:dyDescent="0.3">
      <c r="A669" s="2">
        <v>133320</v>
      </c>
      <c r="B669">
        <v>0.26147007547455842</v>
      </c>
      <c r="C669" s="15">
        <f t="shared" si="50"/>
        <v>0.42863946799107938</v>
      </c>
      <c r="D669" s="15">
        <f t="shared" si="51"/>
        <v>200</v>
      </c>
      <c r="E669" s="2">
        <f t="shared" si="52"/>
        <v>197.85680266004459</v>
      </c>
      <c r="F669" s="2">
        <v>5</v>
      </c>
      <c r="G669" s="2">
        <f t="shared" si="53"/>
        <v>2.856802660044603</v>
      </c>
      <c r="H669" s="2">
        <f t="shared" si="54"/>
        <v>0.54896104761797981</v>
      </c>
    </row>
    <row r="670" spans="1:8" x14ac:dyDescent="0.3">
      <c r="A670" s="2">
        <v>133520</v>
      </c>
      <c r="B670">
        <v>0.25043839522518646</v>
      </c>
      <c r="C670" s="15">
        <f t="shared" si="50"/>
        <v>0.41055474627079747</v>
      </c>
      <c r="D670" s="15">
        <f t="shared" si="51"/>
        <v>200</v>
      </c>
      <c r="E670" s="2">
        <f t="shared" si="52"/>
        <v>197.94722626864601</v>
      </c>
      <c r="F670" s="2">
        <v>5</v>
      </c>
      <c r="G670" s="2">
        <f t="shared" si="53"/>
        <v>2.9472262686460127</v>
      </c>
      <c r="H670" s="2">
        <f t="shared" si="54"/>
        <v>0.51825652693258883</v>
      </c>
    </row>
    <row r="671" spans="1:8" x14ac:dyDescent="0.3">
      <c r="A671" s="2">
        <v>133720</v>
      </c>
      <c r="B671">
        <v>0.2485829291371211</v>
      </c>
      <c r="C671" s="15">
        <f t="shared" si="50"/>
        <v>0.40751299858544443</v>
      </c>
      <c r="D671" s="15">
        <f t="shared" si="51"/>
        <v>200</v>
      </c>
      <c r="E671" s="2">
        <f t="shared" si="52"/>
        <v>197.96243500707277</v>
      </c>
      <c r="F671" s="2">
        <v>5</v>
      </c>
      <c r="G671" s="2">
        <f t="shared" si="53"/>
        <v>2.9624350070727781</v>
      </c>
      <c r="H671" s="2">
        <f t="shared" si="54"/>
        <v>0.51318626871480522</v>
      </c>
    </row>
    <row r="672" spans="1:8" x14ac:dyDescent="0.3">
      <c r="A672" s="2">
        <v>133920</v>
      </c>
      <c r="B672">
        <v>0.24324218956039553</v>
      </c>
      <c r="C672" s="15">
        <f t="shared" si="50"/>
        <v>0.39875768780392712</v>
      </c>
      <c r="D672" s="15">
        <f t="shared" si="51"/>
        <v>200</v>
      </c>
      <c r="E672" s="2">
        <f t="shared" si="52"/>
        <v>198.00621156098038</v>
      </c>
      <c r="F672" s="2">
        <v>5</v>
      </c>
      <c r="G672" s="2">
        <f t="shared" si="53"/>
        <v>3.0062115609803644</v>
      </c>
      <c r="H672" s="2">
        <f t="shared" si="54"/>
        <v>0.49873827918671609</v>
      </c>
    </row>
    <row r="673" spans="1:8" x14ac:dyDescent="0.3">
      <c r="A673" s="2">
        <v>134120</v>
      </c>
      <c r="B673">
        <v>0.25005748833465868</v>
      </c>
      <c r="C673" s="15">
        <f t="shared" si="50"/>
        <v>0.40993030874534209</v>
      </c>
      <c r="D673" s="15">
        <f t="shared" si="51"/>
        <v>200</v>
      </c>
      <c r="E673" s="2">
        <f t="shared" si="52"/>
        <v>197.95034845627328</v>
      </c>
      <c r="F673" s="2">
        <v>5</v>
      </c>
      <c r="G673" s="2">
        <f t="shared" si="53"/>
        <v>2.9503484562732893</v>
      </c>
      <c r="H673" s="2">
        <f t="shared" si="54"/>
        <v>0.51721349561472241</v>
      </c>
    </row>
    <row r="674" spans="1:8" x14ac:dyDescent="0.3">
      <c r="A674" s="2">
        <v>134320</v>
      </c>
      <c r="B674">
        <v>0.27579529472431719</v>
      </c>
      <c r="C674" s="15">
        <f t="shared" si="50"/>
        <v>0.4521234339742905</v>
      </c>
      <c r="D674" s="15">
        <f t="shared" si="51"/>
        <v>200</v>
      </c>
      <c r="E674" s="2">
        <f t="shared" si="52"/>
        <v>197.73938283012853</v>
      </c>
      <c r="F674" s="2">
        <v>5</v>
      </c>
      <c r="G674" s="2">
        <f t="shared" si="53"/>
        <v>2.7393828301285477</v>
      </c>
      <c r="H674" s="2">
        <f t="shared" si="54"/>
        <v>0.59033781068219016</v>
      </c>
    </row>
    <row r="675" spans="1:8" x14ac:dyDescent="0.3">
      <c r="A675" s="2">
        <v>134520</v>
      </c>
      <c r="B675">
        <v>0.26092139413511012</v>
      </c>
      <c r="C675" s="15">
        <f t="shared" si="50"/>
        <v>0.42773999038542643</v>
      </c>
      <c r="D675" s="15">
        <f t="shared" si="51"/>
        <v>200</v>
      </c>
      <c r="E675" s="2">
        <f t="shared" si="52"/>
        <v>197.86130004807288</v>
      </c>
      <c r="F675" s="2">
        <v>5</v>
      </c>
      <c r="G675" s="2">
        <f t="shared" si="53"/>
        <v>2.8613000480728679</v>
      </c>
      <c r="H675" s="2">
        <f t="shared" si="54"/>
        <v>0.54741074249187838</v>
      </c>
    </row>
    <row r="676" spans="1:8" x14ac:dyDescent="0.3">
      <c r="A676" s="2">
        <v>134720</v>
      </c>
      <c r="B676">
        <v>0.24389786460388815</v>
      </c>
      <c r="C676" s="15">
        <f t="shared" si="50"/>
        <v>0.39983256492440683</v>
      </c>
      <c r="D676" s="15">
        <f t="shared" si="51"/>
        <v>200</v>
      </c>
      <c r="E676" s="2">
        <f t="shared" si="52"/>
        <v>198.00083717537797</v>
      </c>
      <c r="F676" s="2">
        <v>5</v>
      </c>
      <c r="G676" s="2">
        <f t="shared" si="53"/>
        <v>3.0008371753779661</v>
      </c>
      <c r="H676" s="2">
        <f t="shared" si="54"/>
        <v>0.5005004965322728</v>
      </c>
    </row>
    <row r="677" spans="1:8" x14ac:dyDescent="0.3">
      <c r="A677" s="2">
        <v>134920</v>
      </c>
      <c r="B677">
        <v>0.25477199319278993</v>
      </c>
      <c r="C677" s="15">
        <f t="shared" si="50"/>
        <v>0.41765900523408184</v>
      </c>
      <c r="D677" s="15">
        <f t="shared" si="51"/>
        <v>200</v>
      </c>
      <c r="E677" s="2">
        <f t="shared" si="52"/>
        <v>197.91170497382959</v>
      </c>
      <c r="F677" s="2">
        <v>5</v>
      </c>
      <c r="G677" s="2">
        <f t="shared" si="53"/>
        <v>2.9117049738295906</v>
      </c>
      <c r="H677" s="2">
        <f t="shared" si="54"/>
        <v>0.53020273137695306</v>
      </c>
    </row>
    <row r="678" spans="1:8" x14ac:dyDescent="0.3">
      <c r="A678" s="2">
        <v>135120</v>
      </c>
      <c r="B678">
        <v>0.26076975585703999</v>
      </c>
      <c r="C678" s="15">
        <f t="shared" si="50"/>
        <v>0.42749140304432787</v>
      </c>
      <c r="D678" s="15">
        <f t="shared" si="51"/>
        <v>200</v>
      </c>
      <c r="E678" s="2">
        <f t="shared" si="52"/>
        <v>197.86254298477837</v>
      </c>
      <c r="F678" s="2">
        <v>5</v>
      </c>
      <c r="G678" s="2">
        <f t="shared" si="53"/>
        <v>2.8625429847783606</v>
      </c>
      <c r="H678" s="2">
        <f t="shared" si="54"/>
        <v>0.54698272285953309</v>
      </c>
    </row>
    <row r="679" spans="1:8" x14ac:dyDescent="0.3">
      <c r="A679" s="2">
        <v>135320</v>
      </c>
      <c r="B679">
        <v>0.26777361924350473</v>
      </c>
      <c r="C679" s="15">
        <f t="shared" si="50"/>
        <v>0.43897314630082745</v>
      </c>
      <c r="D679" s="15">
        <f t="shared" si="51"/>
        <v>200</v>
      </c>
      <c r="E679" s="2">
        <f t="shared" si="52"/>
        <v>197.80513426849586</v>
      </c>
      <c r="F679" s="2">
        <v>5</v>
      </c>
      <c r="G679" s="2">
        <f t="shared" si="53"/>
        <v>2.8051342684958627</v>
      </c>
      <c r="H679" s="2">
        <f t="shared" si="54"/>
        <v>0.56695151622032747</v>
      </c>
    </row>
    <row r="680" spans="1:8" x14ac:dyDescent="0.3">
      <c r="A680" s="2">
        <v>135520</v>
      </c>
      <c r="B680">
        <v>0.26393361451967495</v>
      </c>
      <c r="C680" s="15">
        <f t="shared" si="50"/>
        <v>0.4326780565896311</v>
      </c>
      <c r="D680" s="15">
        <f t="shared" si="51"/>
        <v>200</v>
      </c>
      <c r="E680" s="2">
        <f t="shared" si="52"/>
        <v>197.83660971705186</v>
      </c>
      <c r="F680" s="2">
        <v>5</v>
      </c>
      <c r="G680" s="2">
        <f t="shared" si="53"/>
        <v>2.8366097170518447</v>
      </c>
      <c r="H680" s="2">
        <f t="shared" si="54"/>
        <v>0.55595245499287371</v>
      </c>
    </row>
    <row r="681" spans="1:8" x14ac:dyDescent="0.3">
      <c r="A681" s="2">
        <v>135720</v>
      </c>
      <c r="B681">
        <v>0.2692964846822406</v>
      </c>
      <c r="C681" s="15">
        <f t="shared" si="50"/>
        <v>0.44146964702006658</v>
      </c>
      <c r="D681" s="15">
        <f t="shared" si="51"/>
        <v>200</v>
      </c>
      <c r="E681" s="2">
        <f t="shared" si="52"/>
        <v>197.79265176489966</v>
      </c>
      <c r="F681" s="2">
        <v>5</v>
      </c>
      <c r="G681" s="2">
        <f t="shared" si="53"/>
        <v>2.7926517648996669</v>
      </c>
      <c r="H681" s="2">
        <f t="shared" si="54"/>
        <v>0.57134821675351866</v>
      </c>
    </row>
    <row r="682" spans="1:8" x14ac:dyDescent="0.3">
      <c r="A682" s="2">
        <v>135920</v>
      </c>
      <c r="B682">
        <v>0.25156258404604376</v>
      </c>
      <c r="C682" s="15">
        <f t="shared" si="50"/>
        <v>0.41239767876400618</v>
      </c>
      <c r="D682" s="15">
        <f t="shared" si="51"/>
        <v>200</v>
      </c>
      <c r="E682" s="2">
        <f t="shared" si="52"/>
        <v>197.93801160617997</v>
      </c>
      <c r="F682" s="2">
        <v>5</v>
      </c>
      <c r="G682" s="2">
        <f t="shared" si="53"/>
        <v>2.9380116061799693</v>
      </c>
      <c r="H682" s="2">
        <f t="shared" si="54"/>
        <v>0.52134142675558137</v>
      </c>
    </row>
    <row r="683" spans="1:8" x14ac:dyDescent="0.3">
      <c r="A683" s="2">
        <v>136120</v>
      </c>
      <c r="B683">
        <v>0.26240314136125653</v>
      </c>
      <c r="C683" s="15">
        <f t="shared" si="50"/>
        <v>0.43016908419878119</v>
      </c>
      <c r="D683" s="15">
        <f t="shared" si="51"/>
        <v>200</v>
      </c>
      <c r="E683" s="2">
        <f t="shared" si="52"/>
        <v>197.8491545790061</v>
      </c>
      <c r="F683" s="2">
        <v>5</v>
      </c>
      <c r="G683" s="2">
        <f t="shared" si="53"/>
        <v>2.8491545790060941</v>
      </c>
      <c r="H683" s="2">
        <f t="shared" si="54"/>
        <v>0.55160312933892219</v>
      </c>
    </row>
    <row r="684" spans="1:8" x14ac:dyDescent="0.3">
      <c r="A684" s="2">
        <v>136320</v>
      </c>
      <c r="B684">
        <v>0.24489834108367561</v>
      </c>
      <c r="C684" s="15">
        <f t="shared" si="50"/>
        <v>0.40147269030110755</v>
      </c>
      <c r="D684" s="15">
        <f t="shared" si="51"/>
        <v>200</v>
      </c>
      <c r="E684" s="2">
        <f t="shared" si="52"/>
        <v>197.99263654849446</v>
      </c>
      <c r="F684" s="2">
        <v>5</v>
      </c>
      <c r="G684" s="2">
        <f t="shared" si="53"/>
        <v>2.9926365484944624</v>
      </c>
      <c r="H684" s="2">
        <f t="shared" si="54"/>
        <v>0.50319559909066225</v>
      </c>
    </row>
    <row r="685" spans="1:8" x14ac:dyDescent="0.3">
      <c r="A685" s="2">
        <v>136520</v>
      </c>
      <c r="B685">
        <v>0.27500785230315145</v>
      </c>
      <c r="C685" s="15">
        <f t="shared" si="50"/>
        <v>0.45083254475926465</v>
      </c>
      <c r="D685" s="15">
        <f t="shared" si="51"/>
        <v>200</v>
      </c>
      <c r="E685" s="2">
        <f t="shared" si="52"/>
        <v>197.74583727620367</v>
      </c>
      <c r="F685" s="2">
        <v>5</v>
      </c>
      <c r="G685" s="2">
        <f t="shared" si="53"/>
        <v>2.7458372762036767</v>
      </c>
      <c r="H685" s="2">
        <f t="shared" si="54"/>
        <v>0.58801705476967669</v>
      </c>
    </row>
    <row r="686" spans="1:8" x14ac:dyDescent="0.3">
      <c r="A686" s="2">
        <v>136720</v>
      </c>
      <c r="B686">
        <v>0.25556474390424727</v>
      </c>
      <c r="C686" s="15">
        <f t="shared" si="50"/>
        <v>0.41895859656433981</v>
      </c>
      <c r="D686" s="15">
        <f t="shared" si="51"/>
        <v>200</v>
      </c>
      <c r="E686" s="2">
        <f t="shared" si="52"/>
        <v>197.9052070171783</v>
      </c>
      <c r="F686" s="2">
        <v>5</v>
      </c>
      <c r="G686" s="2">
        <f t="shared" si="53"/>
        <v>2.9052070171783009</v>
      </c>
      <c r="H686" s="2">
        <f t="shared" si="54"/>
        <v>0.53240405937098823</v>
      </c>
    </row>
    <row r="687" spans="1:8" x14ac:dyDescent="0.3">
      <c r="A687" s="2">
        <v>136920</v>
      </c>
      <c r="B687">
        <v>0.25090033656607386</v>
      </c>
      <c r="C687" s="15">
        <f t="shared" si="50"/>
        <v>0.41131202715749815</v>
      </c>
      <c r="D687" s="15">
        <f t="shared" si="51"/>
        <v>200</v>
      </c>
      <c r="E687" s="2">
        <f t="shared" si="52"/>
        <v>197.94343986421251</v>
      </c>
      <c r="F687" s="2">
        <v>5</v>
      </c>
      <c r="G687" s="2">
        <f t="shared" si="53"/>
        <v>2.9434398642125092</v>
      </c>
      <c r="H687" s="2">
        <f t="shared" si="54"/>
        <v>0.5195229592718843</v>
      </c>
    </row>
    <row r="688" spans="1:8" x14ac:dyDescent="0.3">
      <c r="A688" s="2">
        <v>137120</v>
      </c>
      <c r="B688">
        <v>0.24223878058147541</v>
      </c>
      <c r="C688" s="15">
        <f t="shared" si="50"/>
        <v>0.39711275505159904</v>
      </c>
      <c r="D688" s="15">
        <f t="shared" si="51"/>
        <v>200</v>
      </c>
      <c r="E688" s="2">
        <f t="shared" si="52"/>
        <v>198.01443622474201</v>
      </c>
      <c r="F688" s="2">
        <v>5</v>
      </c>
      <c r="G688" s="2">
        <f t="shared" si="53"/>
        <v>3.0144362247420049</v>
      </c>
      <c r="H688" s="2">
        <f t="shared" si="54"/>
        <v>0.49604766158975538</v>
      </c>
    </row>
    <row r="689" spans="1:8" x14ac:dyDescent="0.3">
      <c r="A689" s="2">
        <v>137320</v>
      </c>
      <c r="B689">
        <v>0.27095031141283088</v>
      </c>
      <c r="C689" s="15">
        <f t="shared" si="50"/>
        <v>0.44418083838168998</v>
      </c>
      <c r="D689" s="15">
        <f t="shared" si="51"/>
        <v>200</v>
      </c>
      <c r="E689" s="2">
        <f t="shared" si="52"/>
        <v>197.77909580809154</v>
      </c>
      <c r="F689" s="2">
        <v>5</v>
      </c>
      <c r="G689" s="2">
        <f t="shared" si="53"/>
        <v>2.77909580809155</v>
      </c>
      <c r="H689" s="2">
        <f t="shared" si="54"/>
        <v>0.5761456501022626</v>
      </c>
    </row>
    <row r="690" spans="1:8" x14ac:dyDescent="0.3">
      <c r="A690" s="2">
        <v>137520</v>
      </c>
      <c r="B690">
        <v>0.24572757352090521</v>
      </c>
      <c r="C690" s="15">
        <f t="shared" si="50"/>
        <v>0.40283208773918888</v>
      </c>
      <c r="D690" s="15">
        <f t="shared" si="51"/>
        <v>200</v>
      </c>
      <c r="E690" s="2">
        <f t="shared" si="52"/>
        <v>197.98583956130406</v>
      </c>
      <c r="F690" s="2">
        <v>5</v>
      </c>
      <c r="G690" s="2">
        <f t="shared" si="53"/>
        <v>2.9858395613040556</v>
      </c>
      <c r="H690" s="2">
        <f t="shared" si="54"/>
        <v>0.5054350892892312</v>
      </c>
    </row>
    <row r="691" spans="1:8" x14ac:dyDescent="0.3">
      <c r="A691" s="2">
        <v>137720</v>
      </c>
      <c r="B691">
        <v>0.26928417465126953</v>
      </c>
      <c r="C691" s="15">
        <f t="shared" si="50"/>
        <v>0.44144946664142548</v>
      </c>
      <c r="D691" s="15">
        <f t="shared" si="51"/>
        <v>200</v>
      </c>
      <c r="E691" s="2">
        <f t="shared" si="52"/>
        <v>197.79275266679286</v>
      </c>
      <c r="F691" s="2">
        <v>5</v>
      </c>
      <c r="G691" s="2">
        <f t="shared" si="53"/>
        <v>2.7927526667928726</v>
      </c>
      <c r="H691" s="2">
        <f t="shared" si="54"/>
        <v>0.57131259633376319</v>
      </c>
    </row>
    <row r="692" spans="1:8" x14ac:dyDescent="0.3">
      <c r="A692" s="2">
        <v>137920</v>
      </c>
      <c r="B692">
        <v>0.25538694397209105</v>
      </c>
      <c r="C692" s="15">
        <f t="shared" si="50"/>
        <v>0.41866712126572303</v>
      </c>
      <c r="D692" s="15">
        <f t="shared" si="51"/>
        <v>200</v>
      </c>
      <c r="E692" s="2">
        <f t="shared" si="52"/>
        <v>197.90666439367138</v>
      </c>
      <c r="F692" s="2">
        <v>5</v>
      </c>
      <c r="G692" s="2">
        <f t="shared" si="53"/>
        <v>2.906664393671385</v>
      </c>
      <c r="H692" s="2">
        <f t="shared" si="54"/>
        <v>0.53190990623064693</v>
      </c>
    </row>
    <row r="693" spans="1:8" x14ac:dyDescent="0.3">
      <c r="A693" s="2">
        <v>138120</v>
      </c>
      <c r="B693">
        <v>0.25319386891874462</v>
      </c>
      <c r="C693" s="15">
        <f t="shared" si="50"/>
        <v>0.41507191626023709</v>
      </c>
      <c r="D693" s="15">
        <f t="shared" si="51"/>
        <v>200</v>
      </c>
      <c r="E693" s="2">
        <f t="shared" si="52"/>
        <v>197.9246404186988</v>
      </c>
      <c r="F693" s="2">
        <v>5</v>
      </c>
      <c r="G693" s="2">
        <f t="shared" si="53"/>
        <v>2.9246404186988144</v>
      </c>
      <c r="H693" s="2">
        <f t="shared" si="54"/>
        <v>0.52583536083790772</v>
      </c>
    </row>
    <row r="694" spans="1:8" x14ac:dyDescent="0.3">
      <c r="A694" s="2">
        <v>138320</v>
      </c>
      <c r="B694">
        <v>0.24087101919872769</v>
      </c>
      <c r="C694" s="15">
        <f t="shared" si="50"/>
        <v>0.39487052327660277</v>
      </c>
      <c r="D694" s="15">
        <f t="shared" si="51"/>
        <v>200</v>
      </c>
      <c r="E694" s="2">
        <f t="shared" si="52"/>
        <v>198.02564738361698</v>
      </c>
      <c r="F694" s="2">
        <v>5</v>
      </c>
      <c r="G694" s="2">
        <f t="shared" si="53"/>
        <v>3.0256473836169864</v>
      </c>
      <c r="H694" s="2">
        <f t="shared" si="54"/>
        <v>0.49239202073376587</v>
      </c>
    </row>
    <row r="695" spans="1:8" x14ac:dyDescent="0.3">
      <c r="A695" s="2">
        <v>138520</v>
      </c>
      <c r="B695">
        <v>0.25145821968485227</v>
      </c>
      <c r="C695" s="15">
        <f t="shared" si="50"/>
        <v>0.4122265896472988</v>
      </c>
      <c r="D695" s="15">
        <f t="shared" si="51"/>
        <v>200</v>
      </c>
      <c r="E695" s="2">
        <f t="shared" si="52"/>
        <v>197.93886705176351</v>
      </c>
      <c r="F695" s="2">
        <v>5</v>
      </c>
      <c r="G695" s="2">
        <f t="shared" si="53"/>
        <v>2.938867051763506</v>
      </c>
      <c r="H695" s="2">
        <f t="shared" si="54"/>
        <v>0.52105462610433295</v>
      </c>
    </row>
    <row r="696" spans="1:8" x14ac:dyDescent="0.3">
      <c r="A696" s="2">
        <v>138720</v>
      </c>
      <c r="B696">
        <v>0.27177303131317321</v>
      </c>
      <c r="C696" s="15">
        <f t="shared" si="50"/>
        <v>0.44552955952979217</v>
      </c>
      <c r="D696" s="15">
        <f t="shared" si="51"/>
        <v>200</v>
      </c>
      <c r="E696" s="2">
        <f t="shared" si="52"/>
        <v>197.77235220235104</v>
      </c>
      <c r="F696" s="2">
        <v>5</v>
      </c>
      <c r="G696" s="2">
        <f t="shared" si="53"/>
        <v>2.7723522023510392</v>
      </c>
      <c r="H696" s="2">
        <f t="shared" si="54"/>
        <v>0.578541048393172</v>
      </c>
    </row>
    <row r="697" spans="1:8" x14ac:dyDescent="0.3">
      <c r="A697" s="2">
        <v>138920</v>
      </c>
      <c r="B697">
        <v>0.25501170520613947</v>
      </c>
      <c r="C697" s="15">
        <f t="shared" si="50"/>
        <v>0.41805197574776964</v>
      </c>
      <c r="D697" s="15">
        <f t="shared" si="51"/>
        <v>200</v>
      </c>
      <c r="E697" s="2">
        <f t="shared" si="52"/>
        <v>197.90974012126117</v>
      </c>
      <c r="F697" s="2">
        <v>5</v>
      </c>
      <c r="G697" s="2">
        <f t="shared" si="53"/>
        <v>2.9097401212611516</v>
      </c>
      <c r="H697" s="2">
        <f t="shared" si="54"/>
        <v>0.5308678428854402</v>
      </c>
    </row>
    <row r="698" spans="1:8" x14ac:dyDescent="0.3">
      <c r="A698" s="2">
        <v>139120</v>
      </c>
      <c r="B698">
        <v>0.25043848629216958</v>
      </c>
      <c r="C698" s="15">
        <f t="shared" si="50"/>
        <v>0.41055489556093377</v>
      </c>
      <c r="D698" s="15">
        <f t="shared" si="51"/>
        <v>200</v>
      </c>
      <c r="E698" s="2">
        <f t="shared" si="52"/>
        <v>197.94722552219534</v>
      </c>
      <c r="F698" s="2">
        <v>5</v>
      </c>
      <c r="G698" s="2">
        <f t="shared" si="53"/>
        <v>2.947225522195331</v>
      </c>
      <c r="H698" s="2">
        <f t="shared" si="54"/>
        <v>0.51825677643393109</v>
      </c>
    </row>
    <row r="699" spans="1:8" x14ac:dyDescent="0.3">
      <c r="A699" s="2">
        <v>139320</v>
      </c>
      <c r="B699">
        <v>0.26750120502424229</v>
      </c>
      <c r="C699" s="15">
        <f t="shared" si="50"/>
        <v>0.43852656561351194</v>
      </c>
      <c r="D699" s="15">
        <f t="shared" si="51"/>
        <v>200</v>
      </c>
      <c r="E699" s="2">
        <f t="shared" si="52"/>
        <v>197.80736717193244</v>
      </c>
      <c r="F699" s="2">
        <v>5</v>
      </c>
      <c r="G699" s="2">
        <f t="shared" si="53"/>
        <v>2.8073671719324405</v>
      </c>
      <c r="H699" s="2">
        <f t="shared" si="54"/>
        <v>0.56616711529802954</v>
      </c>
    </row>
    <row r="700" spans="1:8" x14ac:dyDescent="0.3">
      <c r="A700" s="2">
        <v>139520</v>
      </c>
      <c r="B700">
        <v>0.26027978376113642</v>
      </c>
      <c r="C700" s="15">
        <f t="shared" si="50"/>
        <v>0.42668817010022364</v>
      </c>
      <c r="D700" s="15">
        <f t="shared" si="51"/>
        <v>200</v>
      </c>
      <c r="E700" s="2">
        <f t="shared" si="52"/>
        <v>197.86655914949887</v>
      </c>
      <c r="F700" s="2">
        <v>5</v>
      </c>
      <c r="G700" s="2">
        <f t="shared" si="53"/>
        <v>2.8665591494988818</v>
      </c>
      <c r="H700" s="2">
        <f t="shared" si="54"/>
        <v>0.54560099778984139</v>
      </c>
    </row>
    <row r="701" spans="1:8" x14ac:dyDescent="0.3">
      <c r="A701" s="2">
        <v>139720</v>
      </c>
      <c r="B701">
        <v>0.27023358943334153</v>
      </c>
      <c r="C701" s="15">
        <f t="shared" si="50"/>
        <v>0.44300588431695331</v>
      </c>
      <c r="D701" s="15">
        <f t="shared" si="51"/>
        <v>200</v>
      </c>
      <c r="E701" s="2">
        <f t="shared" si="52"/>
        <v>197.78497057841523</v>
      </c>
      <c r="F701" s="2">
        <v>5</v>
      </c>
      <c r="G701" s="2">
        <f t="shared" si="53"/>
        <v>2.7849705784152334</v>
      </c>
      <c r="H701" s="2">
        <f t="shared" si="54"/>
        <v>0.57406367024766558</v>
      </c>
    </row>
    <row r="702" spans="1:8" x14ac:dyDescent="0.3">
      <c r="A702" s="2">
        <v>139920</v>
      </c>
      <c r="B702">
        <v>0.28193334875362525</v>
      </c>
      <c r="C702" s="15">
        <f t="shared" si="50"/>
        <v>0.46218581762889388</v>
      </c>
      <c r="D702" s="15">
        <f t="shared" si="51"/>
        <v>200</v>
      </c>
      <c r="E702" s="2">
        <f t="shared" si="52"/>
        <v>197.68907091185554</v>
      </c>
      <c r="F702" s="2">
        <v>5</v>
      </c>
      <c r="G702" s="2">
        <f t="shared" si="53"/>
        <v>2.6890709118555307</v>
      </c>
      <c r="H702" s="2">
        <f t="shared" si="54"/>
        <v>0.60862024533336956</v>
      </c>
    </row>
    <row r="703" spans="1:8" x14ac:dyDescent="0.3">
      <c r="A703" s="2">
        <v>140120</v>
      </c>
      <c r="B703">
        <v>0.25565226245043182</v>
      </c>
      <c r="C703" s="15">
        <f t="shared" si="50"/>
        <v>0.41910206959087187</v>
      </c>
      <c r="D703" s="15">
        <f t="shared" si="51"/>
        <v>200</v>
      </c>
      <c r="E703" s="2">
        <f t="shared" si="52"/>
        <v>197.90448965204564</v>
      </c>
      <c r="F703" s="2">
        <v>5</v>
      </c>
      <c r="G703" s="2">
        <f t="shared" si="53"/>
        <v>2.9044896520456405</v>
      </c>
      <c r="H703" s="2">
        <f t="shared" si="54"/>
        <v>0.53264738899303699</v>
      </c>
    </row>
    <row r="704" spans="1:8" x14ac:dyDescent="0.3">
      <c r="A704" s="2">
        <v>140320</v>
      </c>
      <c r="B704">
        <v>0.28436862123318563</v>
      </c>
      <c r="C704" s="15">
        <f t="shared" si="50"/>
        <v>0.46617806759538627</v>
      </c>
      <c r="D704" s="15">
        <f t="shared" si="51"/>
        <v>200</v>
      </c>
      <c r="E704" s="2">
        <f t="shared" si="52"/>
        <v>197.66910966202306</v>
      </c>
      <c r="F704" s="2">
        <v>5</v>
      </c>
      <c r="G704" s="2">
        <f t="shared" si="53"/>
        <v>2.6691096620230685</v>
      </c>
      <c r="H704" s="2">
        <f t="shared" si="54"/>
        <v>0.61597005842078645</v>
      </c>
    </row>
    <row r="705" spans="1:8" x14ac:dyDescent="0.3">
      <c r="A705" s="2">
        <v>140520</v>
      </c>
      <c r="B705">
        <v>0.29157428544505609</v>
      </c>
      <c r="C705" s="15">
        <f t="shared" si="50"/>
        <v>0.47799063187714114</v>
      </c>
      <c r="D705" s="15">
        <f t="shared" si="51"/>
        <v>200</v>
      </c>
      <c r="E705" s="2">
        <f t="shared" si="52"/>
        <v>197.6100468406143</v>
      </c>
      <c r="F705" s="2">
        <v>5</v>
      </c>
      <c r="G705" s="2">
        <f t="shared" si="53"/>
        <v>2.6100468406142943</v>
      </c>
      <c r="H705" s="2">
        <f t="shared" si="54"/>
        <v>0.6380480064733155</v>
      </c>
    </row>
    <row r="706" spans="1:8" x14ac:dyDescent="0.3">
      <c r="A706" s="2">
        <v>140720</v>
      </c>
      <c r="B706">
        <v>0.28513783948871407</v>
      </c>
      <c r="C706" s="15">
        <f t="shared" si="50"/>
        <v>0.46743908112903948</v>
      </c>
      <c r="D706" s="15">
        <f t="shared" si="51"/>
        <v>200</v>
      </c>
      <c r="E706" s="2">
        <f t="shared" si="52"/>
        <v>197.66280459435481</v>
      </c>
      <c r="F706" s="2">
        <v>5</v>
      </c>
      <c r="G706" s="2">
        <f t="shared" si="53"/>
        <v>2.6628045943548027</v>
      </c>
      <c r="H706" s="2">
        <f t="shared" si="54"/>
        <v>0.61830319158853042</v>
      </c>
    </row>
    <row r="707" spans="1:8" x14ac:dyDescent="0.3">
      <c r="A707" s="2">
        <v>140920</v>
      </c>
      <c r="B707">
        <v>0.27345205222593505</v>
      </c>
      <c r="C707" s="15">
        <f t="shared" ref="C707:C752" si="55">B707/$J$27</f>
        <v>0.44828205282940176</v>
      </c>
      <c r="D707" s="15">
        <f t="shared" ref="D707:D752" si="56">$J$28</f>
        <v>200</v>
      </c>
      <c r="E707" s="2">
        <f t="shared" si="52"/>
        <v>197.75858973585298</v>
      </c>
      <c r="F707" s="2">
        <v>5</v>
      </c>
      <c r="G707" s="2">
        <f t="shared" si="53"/>
        <v>2.7585897358529912</v>
      </c>
      <c r="H707" s="2">
        <f t="shared" si="54"/>
        <v>0.58344800506873495</v>
      </c>
    </row>
    <row r="708" spans="1:8" x14ac:dyDescent="0.3">
      <c r="A708" s="2">
        <v>141120</v>
      </c>
      <c r="B708">
        <v>0.27251362303648563</v>
      </c>
      <c r="C708" s="15">
        <f t="shared" si="55"/>
        <v>0.44674364432210761</v>
      </c>
      <c r="D708" s="15">
        <f t="shared" si="56"/>
        <v>200</v>
      </c>
      <c r="E708" s="2">
        <f t="shared" ref="E708:E752" si="57">D708-(F708*C708)</f>
        <v>197.76628177838947</v>
      </c>
      <c r="F708" s="2">
        <v>5</v>
      </c>
      <c r="G708" s="2">
        <f t="shared" ref="G708:G752" si="58">F708-(F708*C708)</f>
        <v>2.766281778389462</v>
      </c>
      <c r="H708" s="2">
        <f t="shared" ref="H708:H752" si="59">LN((F708*E708)/(D708*G708))</f>
        <v>0.58070238409489183</v>
      </c>
    </row>
    <row r="709" spans="1:8" x14ac:dyDescent="0.3">
      <c r="A709" s="2">
        <v>141320</v>
      </c>
      <c r="B709">
        <v>0.28254625262534039</v>
      </c>
      <c r="C709" s="15">
        <f t="shared" si="55"/>
        <v>0.46319057807432851</v>
      </c>
      <c r="D709" s="15">
        <f t="shared" si="56"/>
        <v>200</v>
      </c>
      <c r="E709" s="2">
        <f t="shared" si="57"/>
        <v>197.68404710962835</v>
      </c>
      <c r="F709" s="2">
        <v>5</v>
      </c>
      <c r="G709" s="2">
        <f t="shared" si="58"/>
        <v>2.6840471096283576</v>
      </c>
      <c r="H709" s="2">
        <f t="shared" si="59"/>
        <v>0.61046480941431225</v>
      </c>
    </row>
    <row r="710" spans="1:8" x14ac:dyDescent="0.3">
      <c r="A710" s="2">
        <v>141520</v>
      </c>
      <c r="B710">
        <v>0.27125716651314413</v>
      </c>
      <c r="C710" s="15">
        <f t="shared" si="55"/>
        <v>0.44468387952974447</v>
      </c>
      <c r="D710" s="15">
        <f t="shared" si="56"/>
        <v>200</v>
      </c>
      <c r="E710" s="2">
        <f t="shared" si="57"/>
        <v>197.77658060235129</v>
      </c>
      <c r="F710" s="2">
        <v>5</v>
      </c>
      <c r="G710" s="2">
        <f t="shared" si="58"/>
        <v>2.7765806023512778</v>
      </c>
      <c r="H710" s="2">
        <f t="shared" si="59"/>
        <v>0.57703838720496703</v>
      </c>
    </row>
    <row r="711" spans="1:8" x14ac:dyDescent="0.3">
      <c r="A711" s="2">
        <v>141720</v>
      </c>
      <c r="B711">
        <v>0.27779356060606059</v>
      </c>
      <c r="C711" s="15">
        <f t="shared" si="55"/>
        <v>0.45539927968206656</v>
      </c>
      <c r="D711" s="15">
        <f t="shared" si="56"/>
        <v>200</v>
      </c>
      <c r="E711" s="2">
        <f t="shared" si="57"/>
        <v>197.72300360158965</v>
      </c>
      <c r="F711" s="2">
        <v>5</v>
      </c>
      <c r="G711" s="2">
        <f t="shared" si="58"/>
        <v>2.7230036015896673</v>
      </c>
      <c r="H711" s="2">
        <f t="shared" si="59"/>
        <v>0.59625208905113758</v>
      </c>
    </row>
    <row r="712" spans="1:8" x14ac:dyDescent="0.3">
      <c r="A712" s="2">
        <v>141920</v>
      </c>
      <c r="B712">
        <v>0.27594463003069164</v>
      </c>
      <c r="C712" s="15">
        <f t="shared" si="55"/>
        <v>0.45236824595195352</v>
      </c>
      <c r="D712" s="15">
        <f t="shared" si="56"/>
        <v>200</v>
      </c>
      <c r="E712" s="2">
        <f t="shared" si="57"/>
        <v>197.73815877024023</v>
      </c>
      <c r="F712" s="2">
        <v>5</v>
      </c>
      <c r="G712" s="2">
        <f t="shared" si="58"/>
        <v>2.7381587702402324</v>
      </c>
      <c r="H712" s="2">
        <f t="shared" si="59"/>
        <v>0.59077855808949686</v>
      </c>
    </row>
    <row r="713" spans="1:8" x14ac:dyDescent="0.3">
      <c r="A713" s="2">
        <v>142120</v>
      </c>
      <c r="B713">
        <v>0.26752622765049611</v>
      </c>
      <c r="C713" s="15">
        <f t="shared" si="55"/>
        <v>0.4385675863122887</v>
      </c>
      <c r="D713" s="15">
        <f t="shared" si="56"/>
        <v>200</v>
      </c>
      <c r="E713" s="2">
        <f t="shared" si="57"/>
        <v>197.80716206843854</v>
      </c>
      <c r="F713" s="2">
        <v>5</v>
      </c>
      <c r="G713" s="2">
        <f t="shared" si="58"/>
        <v>2.8071620684385565</v>
      </c>
      <c r="H713" s="2">
        <f t="shared" si="59"/>
        <v>0.56623914010125176</v>
      </c>
    </row>
    <row r="714" spans="1:8" x14ac:dyDescent="0.3">
      <c r="A714" s="2">
        <v>142320</v>
      </c>
      <c r="B714">
        <v>0.25735899812655788</v>
      </c>
      <c r="C714" s="15">
        <f t="shared" si="55"/>
        <v>0.42189999692878344</v>
      </c>
      <c r="D714" s="15">
        <f t="shared" si="56"/>
        <v>200</v>
      </c>
      <c r="E714" s="2">
        <f t="shared" si="57"/>
        <v>197.89050001535608</v>
      </c>
      <c r="F714" s="2">
        <v>5</v>
      </c>
      <c r="G714" s="2">
        <f t="shared" si="58"/>
        <v>2.8905000153560829</v>
      </c>
      <c r="H714" s="2">
        <f t="shared" si="59"/>
        <v>0.53740489052450779</v>
      </c>
    </row>
    <row r="715" spans="1:8" x14ac:dyDescent="0.3">
      <c r="A715" s="2">
        <v>142520</v>
      </c>
      <c r="B715">
        <v>0.28296804344533633</v>
      </c>
      <c r="C715" s="15">
        <f t="shared" si="55"/>
        <v>0.46388203843497761</v>
      </c>
      <c r="D715" s="15">
        <f t="shared" si="56"/>
        <v>200</v>
      </c>
      <c r="E715" s="2">
        <f t="shared" si="57"/>
        <v>197.6805898078251</v>
      </c>
      <c r="F715" s="2">
        <v>5</v>
      </c>
      <c r="G715" s="2">
        <f t="shared" si="58"/>
        <v>2.680589807825112</v>
      </c>
      <c r="H715" s="2">
        <f t="shared" si="59"/>
        <v>0.61173624335548848</v>
      </c>
    </row>
    <row r="716" spans="1:8" x14ac:dyDescent="0.3">
      <c r="A716" s="2">
        <v>142720</v>
      </c>
      <c r="B716">
        <v>0.25760413303196639</v>
      </c>
      <c r="C716" s="15">
        <f t="shared" si="55"/>
        <v>0.42230185742945309</v>
      </c>
      <c r="D716" s="15">
        <f t="shared" si="56"/>
        <v>200</v>
      </c>
      <c r="E716" s="2">
        <f t="shared" si="57"/>
        <v>197.88849071285273</v>
      </c>
      <c r="F716" s="2">
        <v>5</v>
      </c>
      <c r="G716" s="2">
        <f t="shared" si="58"/>
        <v>2.8884907128527346</v>
      </c>
      <c r="H716" s="2">
        <f t="shared" si="59"/>
        <v>0.5380901186988134</v>
      </c>
    </row>
    <row r="717" spans="1:8" x14ac:dyDescent="0.3">
      <c r="A717" s="2">
        <v>142920</v>
      </c>
      <c r="B717">
        <v>0.25541068641807102</v>
      </c>
      <c r="C717" s="15">
        <f t="shared" si="55"/>
        <v>0.41870604330831318</v>
      </c>
      <c r="D717" s="15">
        <f t="shared" si="56"/>
        <v>200</v>
      </c>
      <c r="E717" s="2">
        <f t="shared" si="57"/>
        <v>197.90646978345845</v>
      </c>
      <c r="F717" s="2">
        <v>5</v>
      </c>
      <c r="G717" s="2">
        <f t="shared" si="58"/>
        <v>2.9064697834584341</v>
      </c>
      <c r="H717" s="2">
        <f t="shared" si="59"/>
        <v>0.53197587823549042</v>
      </c>
    </row>
    <row r="718" spans="1:8" x14ac:dyDescent="0.3">
      <c r="A718" s="2">
        <v>143120</v>
      </c>
      <c r="B718">
        <v>0.26764539570755064</v>
      </c>
      <c r="C718" s="15">
        <f t="shared" si="55"/>
        <v>0.4387629437828699</v>
      </c>
      <c r="D718" s="15">
        <f t="shared" si="56"/>
        <v>200</v>
      </c>
      <c r="E718" s="2">
        <f t="shared" si="57"/>
        <v>197.80618528108565</v>
      </c>
      <c r="F718" s="2">
        <v>5</v>
      </c>
      <c r="G718" s="2">
        <f t="shared" si="58"/>
        <v>2.8061852810856505</v>
      </c>
      <c r="H718" s="2">
        <f t="shared" si="59"/>
        <v>0.56658222514225276</v>
      </c>
    </row>
    <row r="719" spans="1:8" x14ac:dyDescent="0.3">
      <c r="A719" s="2">
        <v>143320</v>
      </c>
      <c r="B719">
        <v>0.25765860764447535</v>
      </c>
      <c r="C719" s="15">
        <f t="shared" si="55"/>
        <v>0.42239116007291039</v>
      </c>
      <c r="D719" s="15">
        <f t="shared" si="56"/>
        <v>200</v>
      </c>
      <c r="E719" s="2">
        <f t="shared" si="57"/>
        <v>197.88804419963546</v>
      </c>
      <c r="F719" s="2">
        <v>5</v>
      </c>
      <c r="G719" s="2">
        <f t="shared" si="58"/>
        <v>2.888044199635448</v>
      </c>
      <c r="H719" s="2">
        <f t="shared" si="59"/>
        <v>0.5382424578313344</v>
      </c>
    </row>
    <row r="720" spans="1:8" x14ac:dyDescent="0.3">
      <c r="A720" s="2">
        <v>143520</v>
      </c>
      <c r="B720">
        <v>0.28191595804078323</v>
      </c>
      <c r="C720" s="15">
        <f t="shared" si="55"/>
        <v>0.46215730826357909</v>
      </c>
      <c r="D720" s="15">
        <f t="shared" si="56"/>
        <v>200</v>
      </c>
      <c r="E720" s="2">
        <f t="shared" si="57"/>
        <v>197.6892134586821</v>
      </c>
      <c r="F720" s="2">
        <v>5</v>
      </c>
      <c r="G720" s="2">
        <f t="shared" si="58"/>
        <v>2.6892134586821044</v>
      </c>
      <c r="H720" s="2">
        <f t="shared" si="59"/>
        <v>0.60856795810972064</v>
      </c>
    </row>
    <row r="721" spans="1:8" x14ac:dyDescent="0.3">
      <c r="A721" s="2">
        <v>143720</v>
      </c>
      <c r="B721">
        <v>0.27068704655710951</v>
      </c>
      <c r="C721" s="15">
        <f t="shared" si="55"/>
        <v>0.44374925665099924</v>
      </c>
      <c r="D721" s="15">
        <f t="shared" si="56"/>
        <v>200</v>
      </c>
      <c r="E721" s="2">
        <f t="shared" si="57"/>
        <v>197.781253716745</v>
      </c>
      <c r="F721" s="2">
        <v>5</v>
      </c>
      <c r="G721" s="2">
        <f t="shared" si="58"/>
        <v>2.7812537167450038</v>
      </c>
      <c r="H721" s="2">
        <f t="shared" si="59"/>
        <v>0.57538038336456865</v>
      </c>
    </row>
    <row r="722" spans="1:8" x14ac:dyDescent="0.3">
      <c r="A722" s="2">
        <v>143920</v>
      </c>
      <c r="B722">
        <v>0.25965166649488192</v>
      </c>
      <c r="C722" s="15">
        <f t="shared" si="55"/>
        <v>0.42565846966374088</v>
      </c>
      <c r="D722" s="15">
        <f t="shared" si="56"/>
        <v>200</v>
      </c>
      <c r="E722" s="2">
        <f t="shared" si="57"/>
        <v>197.87170765168131</v>
      </c>
      <c r="F722" s="2">
        <v>5</v>
      </c>
      <c r="G722" s="2">
        <f t="shared" si="58"/>
        <v>2.8717076516812954</v>
      </c>
      <c r="H722" s="2">
        <f t="shared" si="59"/>
        <v>0.54383257200820434</v>
      </c>
    </row>
    <row r="723" spans="1:8" x14ac:dyDescent="0.3">
      <c r="A723" s="2">
        <v>144120</v>
      </c>
      <c r="B723">
        <v>0.2696831744746091</v>
      </c>
      <c r="C723" s="15">
        <f t="shared" si="55"/>
        <v>0.44210356471247392</v>
      </c>
      <c r="D723" s="15">
        <f t="shared" si="56"/>
        <v>200</v>
      </c>
      <c r="E723" s="2">
        <f t="shared" si="57"/>
        <v>197.78948217643762</v>
      </c>
      <c r="F723" s="2">
        <v>5</v>
      </c>
      <c r="G723" s="2">
        <f t="shared" si="58"/>
        <v>2.7894821764376303</v>
      </c>
      <c r="H723" s="2">
        <f t="shared" si="59"/>
        <v>0.57246781086437204</v>
      </c>
    </row>
    <row r="724" spans="1:8" x14ac:dyDescent="0.3">
      <c r="A724" s="2">
        <v>144320</v>
      </c>
      <c r="B724">
        <v>0.27690764817053537</v>
      </c>
      <c r="C724" s="15">
        <f t="shared" si="55"/>
        <v>0.45394696421399244</v>
      </c>
      <c r="D724" s="15">
        <f t="shared" si="56"/>
        <v>200</v>
      </c>
      <c r="E724" s="2">
        <f t="shared" si="57"/>
        <v>197.73026517893004</v>
      </c>
      <c r="F724" s="2">
        <v>5</v>
      </c>
      <c r="G724" s="2">
        <f t="shared" si="58"/>
        <v>2.7302651789300376</v>
      </c>
      <c r="H724" s="2">
        <f t="shared" si="59"/>
        <v>0.59362561111545897</v>
      </c>
    </row>
    <row r="725" spans="1:8" x14ac:dyDescent="0.3">
      <c r="A725" s="2">
        <v>144520</v>
      </c>
      <c r="B725">
        <v>0.23948211889717338</v>
      </c>
      <c r="C725" s="15">
        <f t="shared" si="55"/>
        <v>0.39259363753634979</v>
      </c>
      <c r="D725" s="15">
        <f t="shared" si="56"/>
        <v>200</v>
      </c>
      <c r="E725" s="2">
        <f t="shared" si="57"/>
        <v>198.03703181231825</v>
      </c>
      <c r="F725" s="2">
        <v>5</v>
      </c>
      <c r="G725" s="2">
        <f t="shared" si="58"/>
        <v>3.0370318123182511</v>
      </c>
      <c r="H725" s="2">
        <f t="shared" si="59"/>
        <v>0.48869392752372237</v>
      </c>
    </row>
    <row r="726" spans="1:8" x14ac:dyDescent="0.3">
      <c r="A726" s="2">
        <v>144720</v>
      </c>
      <c r="B726">
        <v>0.28632445290372444</v>
      </c>
      <c r="C726" s="15">
        <f t="shared" si="55"/>
        <v>0.46938434902249909</v>
      </c>
      <c r="D726" s="15">
        <f t="shared" si="56"/>
        <v>200</v>
      </c>
      <c r="E726" s="2">
        <f t="shared" si="57"/>
        <v>197.6530782548875</v>
      </c>
      <c r="F726" s="2">
        <v>5</v>
      </c>
      <c r="G726" s="2">
        <f t="shared" si="58"/>
        <v>2.6530782548875047</v>
      </c>
      <c r="H726" s="2">
        <f t="shared" si="59"/>
        <v>0.62191333830535678</v>
      </c>
    </row>
    <row r="727" spans="1:8" x14ac:dyDescent="0.3">
      <c r="A727" s="2">
        <v>144920</v>
      </c>
      <c r="B727">
        <v>0.24798349466163588</v>
      </c>
      <c r="C727" s="15">
        <f t="shared" si="55"/>
        <v>0.40653031911743587</v>
      </c>
      <c r="D727" s="15">
        <f t="shared" si="56"/>
        <v>200</v>
      </c>
      <c r="E727" s="2">
        <f t="shared" si="57"/>
        <v>197.96734840441283</v>
      </c>
      <c r="F727" s="2">
        <v>5</v>
      </c>
      <c r="G727" s="2">
        <f t="shared" si="58"/>
        <v>2.9673484044128209</v>
      </c>
      <c r="H727" s="2">
        <f t="shared" si="59"/>
        <v>0.51155389502305648</v>
      </c>
    </row>
    <row r="728" spans="1:8" x14ac:dyDescent="0.3">
      <c r="A728" s="2">
        <v>145120</v>
      </c>
      <c r="B728">
        <v>0.28088231610064052</v>
      </c>
      <c r="C728" s="15">
        <f t="shared" si="55"/>
        <v>0.46046281327973854</v>
      </c>
      <c r="D728" s="15">
        <f t="shared" si="56"/>
        <v>200</v>
      </c>
      <c r="E728" s="2">
        <f t="shared" si="57"/>
        <v>197.69768593360132</v>
      </c>
      <c r="F728" s="2">
        <v>5</v>
      </c>
      <c r="G728" s="2">
        <f t="shared" si="58"/>
        <v>2.6976859336013073</v>
      </c>
      <c r="H728" s="2">
        <f t="shared" si="59"/>
        <v>0.60546522716151008</v>
      </c>
    </row>
    <row r="729" spans="1:8" x14ac:dyDescent="0.3">
      <c r="A729" s="2">
        <v>145320</v>
      </c>
      <c r="B729">
        <v>0.2701646386371172</v>
      </c>
      <c r="C729" s="15">
        <f t="shared" si="55"/>
        <v>0.44289285022478231</v>
      </c>
      <c r="D729" s="15">
        <f t="shared" si="56"/>
        <v>200</v>
      </c>
      <c r="E729" s="2">
        <f t="shared" si="57"/>
        <v>197.7855357488761</v>
      </c>
      <c r="F729" s="2">
        <v>5</v>
      </c>
      <c r="G729" s="2">
        <f t="shared" si="58"/>
        <v>2.7855357488760886</v>
      </c>
      <c r="H729" s="2">
        <f t="shared" si="59"/>
        <v>0.5738636124497507</v>
      </c>
    </row>
    <row r="730" spans="1:8" x14ac:dyDescent="0.3">
      <c r="A730" s="2">
        <v>145520</v>
      </c>
      <c r="B730">
        <v>0.26147989139167804</v>
      </c>
      <c r="C730" s="15">
        <f t="shared" si="55"/>
        <v>0.42865555965848862</v>
      </c>
      <c r="D730" s="15">
        <f t="shared" si="56"/>
        <v>200</v>
      </c>
      <c r="E730" s="2">
        <f t="shared" si="57"/>
        <v>197.85672220170756</v>
      </c>
      <c r="F730" s="2">
        <v>5</v>
      </c>
      <c r="G730" s="2">
        <f t="shared" si="58"/>
        <v>2.8567222017075569</v>
      </c>
      <c r="H730" s="2">
        <f t="shared" si="59"/>
        <v>0.54898880513656734</v>
      </c>
    </row>
    <row r="731" spans="1:8" x14ac:dyDescent="0.3">
      <c r="A731" s="2">
        <v>145720</v>
      </c>
      <c r="B731">
        <v>0.2651140219792541</v>
      </c>
      <c r="C731" s="15">
        <f t="shared" si="55"/>
        <v>0.43461315078566248</v>
      </c>
      <c r="D731" s="15">
        <f t="shared" si="56"/>
        <v>200</v>
      </c>
      <c r="E731" s="2">
        <f t="shared" si="57"/>
        <v>197.82693424607169</v>
      </c>
      <c r="F731" s="2">
        <v>5</v>
      </c>
      <c r="G731" s="2">
        <f t="shared" si="58"/>
        <v>2.8269342460716875</v>
      </c>
      <c r="H731" s="2">
        <f t="shared" si="59"/>
        <v>0.55932030571400959</v>
      </c>
    </row>
    <row r="732" spans="1:8" x14ac:dyDescent="0.3">
      <c r="A732" s="2">
        <v>145920</v>
      </c>
      <c r="B732">
        <v>0.26988751466524008</v>
      </c>
      <c r="C732" s="15">
        <f t="shared" si="55"/>
        <v>0.44243854863154114</v>
      </c>
      <c r="D732" s="15">
        <f t="shared" si="56"/>
        <v>200</v>
      </c>
      <c r="E732" s="2">
        <f t="shared" si="57"/>
        <v>197.78780725684229</v>
      </c>
      <c r="F732" s="2">
        <v>5</v>
      </c>
      <c r="G732" s="2">
        <f t="shared" si="58"/>
        <v>2.7878072568422945</v>
      </c>
      <c r="H732" s="2">
        <f t="shared" si="59"/>
        <v>0.57305996401782056</v>
      </c>
    </row>
    <row r="733" spans="1:8" x14ac:dyDescent="0.3">
      <c r="A733" s="2">
        <v>146120</v>
      </c>
      <c r="B733">
        <v>0.28833092730566878</v>
      </c>
      <c r="C733" s="15">
        <f t="shared" si="55"/>
        <v>0.4726736513207685</v>
      </c>
      <c r="D733" s="15">
        <f t="shared" si="56"/>
        <v>200</v>
      </c>
      <c r="E733" s="2">
        <f t="shared" si="57"/>
        <v>197.63663174339615</v>
      </c>
      <c r="F733" s="2">
        <v>5</v>
      </c>
      <c r="G733" s="2">
        <f t="shared" si="58"/>
        <v>2.6366317433961575</v>
      </c>
      <c r="H733" s="2">
        <f t="shared" si="59"/>
        <v>0.62804844954685424</v>
      </c>
    </row>
    <row r="734" spans="1:8" x14ac:dyDescent="0.3">
      <c r="A734" s="2">
        <v>146320</v>
      </c>
      <c r="B734">
        <v>0.26160074522457682</v>
      </c>
      <c r="C734" s="15">
        <f t="shared" si="55"/>
        <v>0.42885368069602758</v>
      </c>
      <c r="D734" s="15">
        <f t="shared" si="56"/>
        <v>200</v>
      </c>
      <c r="E734" s="2">
        <f t="shared" si="57"/>
        <v>197.85573159651986</v>
      </c>
      <c r="F734" s="2">
        <v>5</v>
      </c>
      <c r="G734" s="2">
        <f t="shared" si="58"/>
        <v>2.855731596519862</v>
      </c>
      <c r="H734" s="2">
        <f t="shared" si="59"/>
        <v>0.54933062145010003</v>
      </c>
    </row>
    <row r="735" spans="1:8" x14ac:dyDescent="0.3">
      <c r="A735" s="2">
        <v>146520</v>
      </c>
      <c r="B735">
        <v>0.28466380794665669</v>
      </c>
      <c r="C735" s="15">
        <f t="shared" si="55"/>
        <v>0.46666198024042083</v>
      </c>
      <c r="D735" s="15">
        <f t="shared" si="56"/>
        <v>200</v>
      </c>
      <c r="E735" s="2">
        <f t="shared" si="57"/>
        <v>197.66669009879789</v>
      </c>
      <c r="F735" s="2">
        <v>5</v>
      </c>
      <c r="G735" s="2">
        <f t="shared" si="58"/>
        <v>2.6666900987978961</v>
      </c>
      <c r="H735" s="2">
        <f t="shared" si="59"/>
        <v>0.61686473473700665</v>
      </c>
    </row>
    <row r="736" spans="1:8" x14ac:dyDescent="0.3">
      <c r="A736" s="2">
        <v>146720</v>
      </c>
      <c r="B736">
        <v>0.22749025028803904</v>
      </c>
      <c r="C736" s="15">
        <f t="shared" si="55"/>
        <v>0.37293483653776893</v>
      </c>
      <c r="D736" s="15">
        <f t="shared" si="56"/>
        <v>200</v>
      </c>
      <c r="E736" s="2">
        <f t="shared" si="57"/>
        <v>198.13532581731116</v>
      </c>
      <c r="F736" s="2">
        <v>5</v>
      </c>
      <c r="G736" s="2">
        <f t="shared" si="58"/>
        <v>3.1353258173111556</v>
      </c>
      <c r="H736" s="2">
        <f t="shared" si="59"/>
        <v>0.45733770919790884</v>
      </c>
    </row>
    <row r="737" spans="1:8" x14ac:dyDescent="0.3">
      <c r="A737" s="2">
        <v>146920</v>
      </c>
      <c r="B737">
        <v>0.26837517927004167</v>
      </c>
      <c r="C737" s="15">
        <f t="shared" si="55"/>
        <v>0.43995931027875684</v>
      </c>
      <c r="D737" s="15">
        <f t="shared" si="56"/>
        <v>200</v>
      </c>
      <c r="E737" s="2">
        <f t="shared" si="57"/>
        <v>197.80020344860623</v>
      </c>
      <c r="F737" s="2">
        <v>5</v>
      </c>
      <c r="G737" s="2">
        <f t="shared" si="58"/>
        <v>2.800203448606216</v>
      </c>
      <c r="H737" s="2">
        <f t="shared" si="59"/>
        <v>0.56868591887326803</v>
      </c>
    </row>
    <row r="738" spans="1:8" x14ac:dyDescent="0.3">
      <c r="A738" s="2">
        <v>147120</v>
      </c>
      <c r="B738">
        <v>0.27401186610482942</v>
      </c>
      <c r="C738" s="15">
        <f t="shared" si="55"/>
        <v>0.44919978049972037</v>
      </c>
      <c r="D738" s="15">
        <f t="shared" si="56"/>
        <v>200</v>
      </c>
      <c r="E738" s="2">
        <f t="shared" si="57"/>
        <v>197.7540010975014</v>
      </c>
      <c r="F738" s="2">
        <v>5</v>
      </c>
      <c r="G738" s="2">
        <f t="shared" si="58"/>
        <v>2.7540010975013982</v>
      </c>
      <c r="H738" s="2">
        <f t="shared" si="59"/>
        <v>0.58508958662098687</v>
      </c>
    </row>
    <row r="739" spans="1:8" x14ac:dyDescent="0.3">
      <c r="A739" s="2">
        <v>147320</v>
      </c>
      <c r="B739">
        <v>0.29228728118470459</v>
      </c>
      <c r="C739" s="15">
        <f t="shared" si="55"/>
        <v>0.47915947735197478</v>
      </c>
      <c r="D739" s="15">
        <f t="shared" si="56"/>
        <v>200</v>
      </c>
      <c r="E739" s="2">
        <f t="shared" si="57"/>
        <v>197.60420261324012</v>
      </c>
      <c r="F739" s="2">
        <v>5</v>
      </c>
      <c r="G739" s="2">
        <f t="shared" si="58"/>
        <v>2.6042026132401261</v>
      </c>
      <c r="H739" s="2">
        <f t="shared" si="59"/>
        <v>0.64026006947594116</v>
      </c>
    </row>
    <row r="740" spans="1:8" x14ac:dyDescent="0.3">
      <c r="A740" s="2">
        <v>147520</v>
      </c>
      <c r="B740">
        <v>0.25690291362577883</v>
      </c>
      <c r="C740" s="15">
        <f t="shared" si="55"/>
        <v>0.42115231741930959</v>
      </c>
      <c r="D740" s="15">
        <f t="shared" si="56"/>
        <v>200</v>
      </c>
      <c r="E740" s="2">
        <f t="shared" si="57"/>
        <v>197.89423841290346</v>
      </c>
      <c r="F740" s="2">
        <v>5</v>
      </c>
      <c r="G740" s="2">
        <f t="shared" si="58"/>
        <v>2.894238412903452</v>
      </c>
      <c r="H740" s="2">
        <f t="shared" si="59"/>
        <v>0.53613127783498937</v>
      </c>
    </row>
    <row r="741" spans="1:8" x14ac:dyDescent="0.3">
      <c r="A741" s="2">
        <v>147720</v>
      </c>
      <c r="B741">
        <v>0.27697221762917495</v>
      </c>
      <c r="C741" s="15">
        <f t="shared" si="55"/>
        <v>0.45405281578553275</v>
      </c>
      <c r="D741" s="15">
        <f t="shared" si="56"/>
        <v>200</v>
      </c>
      <c r="E741" s="2">
        <f t="shared" si="57"/>
        <v>197.72973592107235</v>
      </c>
      <c r="F741" s="2">
        <v>5</v>
      </c>
      <c r="G741" s="2">
        <f t="shared" si="58"/>
        <v>2.7297359210723364</v>
      </c>
      <c r="H741" s="2">
        <f t="shared" si="59"/>
        <v>0.59381680175467211</v>
      </c>
    </row>
    <row r="742" spans="1:8" x14ac:dyDescent="0.3">
      <c r="A742" s="2">
        <v>147920</v>
      </c>
      <c r="B742">
        <v>0.2847691940573962</v>
      </c>
      <c r="C742" s="15">
        <f t="shared" si="55"/>
        <v>0.46683474435638722</v>
      </c>
      <c r="D742" s="15">
        <f t="shared" si="56"/>
        <v>200</v>
      </c>
      <c r="E742" s="2">
        <f t="shared" si="57"/>
        <v>197.66582627821808</v>
      </c>
      <c r="F742" s="2">
        <v>5</v>
      </c>
      <c r="G742" s="2">
        <f t="shared" si="58"/>
        <v>2.6658262782180637</v>
      </c>
      <c r="H742" s="2">
        <f t="shared" si="59"/>
        <v>0.61718434698838831</v>
      </c>
    </row>
    <row r="743" spans="1:8" x14ac:dyDescent="0.3">
      <c r="A743" s="2">
        <v>148120</v>
      </c>
      <c r="B743">
        <v>0.28224598171130222</v>
      </c>
      <c r="C743" s="15">
        <f t="shared" si="55"/>
        <v>0.46269833067426597</v>
      </c>
      <c r="D743" s="15">
        <f t="shared" si="56"/>
        <v>200</v>
      </c>
      <c r="E743" s="2">
        <f t="shared" si="57"/>
        <v>197.68650834662867</v>
      </c>
      <c r="F743" s="2">
        <v>5</v>
      </c>
      <c r="G743" s="2">
        <f t="shared" si="58"/>
        <v>2.6865083466286701</v>
      </c>
      <c r="H743" s="2">
        <f t="shared" si="59"/>
        <v>0.60956069261164447</v>
      </c>
    </row>
    <row r="744" spans="1:8" x14ac:dyDescent="0.3">
      <c r="A744" s="2">
        <v>148320</v>
      </c>
      <c r="B744">
        <v>0.25868763721817356</v>
      </c>
      <c r="C744" s="15">
        <f t="shared" si="55"/>
        <v>0.42407809380028455</v>
      </c>
      <c r="D744" s="15">
        <f t="shared" si="56"/>
        <v>200</v>
      </c>
      <c r="E744" s="2">
        <f t="shared" si="57"/>
        <v>197.87960953099858</v>
      </c>
      <c r="F744" s="2">
        <v>5</v>
      </c>
      <c r="G744" s="2">
        <f t="shared" si="58"/>
        <v>2.8796095309985774</v>
      </c>
      <c r="H744" s="2">
        <f t="shared" si="59"/>
        <v>0.54112465354030626</v>
      </c>
    </row>
    <row r="745" spans="1:8" x14ac:dyDescent="0.3">
      <c r="A745" s="2">
        <v>148520</v>
      </c>
      <c r="B745">
        <v>0.24890801644398769</v>
      </c>
      <c r="C745" s="15">
        <f t="shared" si="55"/>
        <v>0.40804592859670114</v>
      </c>
      <c r="D745" s="15">
        <f t="shared" si="56"/>
        <v>200</v>
      </c>
      <c r="E745" s="2">
        <f t="shared" si="57"/>
        <v>197.95977035701648</v>
      </c>
      <c r="F745" s="2">
        <v>5</v>
      </c>
      <c r="G745" s="2">
        <f t="shared" si="58"/>
        <v>2.9597703570164944</v>
      </c>
      <c r="H745" s="2">
        <f t="shared" si="59"/>
        <v>0.51407269268437439</v>
      </c>
    </row>
    <row r="746" spans="1:8" x14ac:dyDescent="0.3">
      <c r="A746" s="2">
        <v>148720</v>
      </c>
      <c r="B746">
        <v>0.26922187158399985</v>
      </c>
      <c r="C746" s="15">
        <f t="shared" si="55"/>
        <v>0.44134733046557356</v>
      </c>
      <c r="D746" s="15">
        <f t="shared" si="56"/>
        <v>200</v>
      </c>
      <c r="E746" s="2">
        <f t="shared" si="57"/>
        <v>197.79326334767214</v>
      </c>
      <c r="F746" s="2">
        <v>5</v>
      </c>
      <c r="G746" s="2">
        <f t="shared" si="58"/>
        <v>2.793263347672132</v>
      </c>
      <c r="H746" s="2">
        <f t="shared" si="59"/>
        <v>0.57113233561680665</v>
      </c>
    </row>
    <row r="747" spans="1:8" x14ac:dyDescent="0.3">
      <c r="A747" s="2">
        <v>148920</v>
      </c>
      <c r="B747">
        <v>0.25694437679606447</v>
      </c>
      <c r="C747" s="15">
        <f t="shared" si="55"/>
        <v>0.4212202898296139</v>
      </c>
      <c r="D747" s="15">
        <f t="shared" si="56"/>
        <v>200</v>
      </c>
      <c r="E747" s="2">
        <f t="shared" si="57"/>
        <v>197.89389855085193</v>
      </c>
      <c r="F747" s="2">
        <v>5</v>
      </c>
      <c r="G747" s="2">
        <f t="shared" si="58"/>
        <v>2.8938985508519304</v>
      </c>
      <c r="H747" s="2">
        <f t="shared" si="59"/>
        <v>0.53624699444593482</v>
      </c>
    </row>
    <row r="748" spans="1:8" x14ac:dyDescent="0.3">
      <c r="A748" s="2">
        <v>149120</v>
      </c>
      <c r="B748">
        <v>0.25380668388094985</v>
      </c>
      <c r="C748" s="15">
        <f t="shared" si="55"/>
        <v>0.41607653095237679</v>
      </c>
      <c r="D748" s="15">
        <f t="shared" si="56"/>
        <v>200</v>
      </c>
      <c r="E748" s="2">
        <f t="shared" si="57"/>
        <v>197.91961734523812</v>
      </c>
      <c r="F748" s="2">
        <v>5</v>
      </c>
      <c r="G748" s="2">
        <f t="shared" si="58"/>
        <v>2.919617345238116</v>
      </c>
      <c r="H748" s="2">
        <f t="shared" si="59"/>
        <v>0.52752895960583779</v>
      </c>
    </row>
    <row r="749" spans="1:8" x14ac:dyDescent="0.3">
      <c r="A749" s="2">
        <v>149320</v>
      </c>
      <c r="B749">
        <v>0.25838183008154531</v>
      </c>
      <c r="C749" s="15">
        <f t="shared" si="55"/>
        <v>0.4235767706254841</v>
      </c>
      <c r="D749" s="15">
        <f t="shared" si="56"/>
        <v>200</v>
      </c>
      <c r="E749" s="2">
        <f t="shared" si="57"/>
        <v>197.88211614687259</v>
      </c>
      <c r="F749" s="2">
        <v>5</v>
      </c>
      <c r="G749" s="2">
        <f t="shared" si="58"/>
        <v>2.8821161468725793</v>
      </c>
      <c r="H749" s="2">
        <f t="shared" si="59"/>
        <v>0.54026722872630772</v>
      </c>
    </row>
    <row r="750" spans="1:8" x14ac:dyDescent="0.3">
      <c r="A750" s="2">
        <v>149520</v>
      </c>
      <c r="B750">
        <v>0.27462840710134062</v>
      </c>
      <c r="C750" s="15">
        <f t="shared" si="55"/>
        <v>0.45021050344482072</v>
      </c>
      <c r="D750" s="15">
        <f t="shared" si="56"/>
        <v>200</v>
      </c>
      <c r="E750" s="2">
        <f t="shared" si="57"/>
        <v>197.74894748277589</v>
      </c>
      <c r="F750" s="2">
        <v>5</v>
      </c>
      <c r="G750" s="2">
        <f t="shared" si="58"/>
        <v>2.7489474827758964</v>
      </c>
      <c r="H750" s="2">
        <f t="shared" si="59"/>
        <v>0.58690072517455494</v>
      </c>
    </row>
    <row r="751" spans="1:8" x14ac:dyDescent="0.3">
      <c r="A751" s="2">
        <v>149720</v>
      </c>
      <c r="B751">
        <v>0.29194912457129546</v>
      </c>
      <c r="C751" s="15">
        <f t="shared" si="55"/>
        <v>0.47860512224802537</v>
      </c>
      <c r="D751" s="15">
        <f t="shared" si="56"/>
        <v>200</v>
      </c>
      <c r="E751" s="2">
        <f t="shared" si="57"/>
        <v>197.60697438875988</v>
      </c>
      <c r="F751" s="2">
        <v>5</v>
      </c>
      <c r="G751" s="2">
        <f t="shared" si="58"/>
        <v>2.6069743887598733</v>
      </c>
      <c r="H751" s="2">
        <f t="shared" si="59"/>
        <v>0.63921031519119342</v>
      </c>
    </row>
    <row r="752" spans="1:8" x14ac:dyDescent="0.3">
      <c r="A752" s="2">
        <v>149920</v>
      </c>
      <c r="B752">
        <v>0.28356372382582767</v>
      </c>
      <c r="C752" s="15">
        <f t="shared" si="55"/>
        <v>0.46485856364889783</v>
      </c>
      <c r="D752" s="15">
        <f t="shared" si="56"/>
        <v>200</v>
      </c>
      <c r="E752" s="2">
        <f t="shared" si="57"/>
        <v>197.67570718175551</v>
      </c>
      <c r="F752" s="2">
        <v>5</v>
      </c>
      <c r="G752" s="2">
        <f t="shared" si="58"/>
        <v>2.6757071817555107</v>
      </c>
      <c r="H752" s="2">
        <f t="shared" si="59"/>
        <v>0.61353467891326252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Normalised0.61x20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2022-05-30T10:59:17Z</dcterms:modified>
</cp:coreProperties>
</file>