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D678B574-71A3-4165-947D-63D150EEF693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63x1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" i="5" l="1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D521" i="5"/>
  <c r="C521" i="5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D488" i="5"/>
  <c r="C488" i="5"/>
  <c r="D487" i="5"/>
  <c r="C487" i="5"/>
  <c r="D486" i="5"/>
  <c r="C486" i="5"/>
  <c r="G486" i="5" s="1"/>
  <c r="D485" i="5"/>
  <c r="C485" i="5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D396" i="5"/>
  <c r="C396" i="5"/>
  <c r="G396" i="5" s="1"/>
  <c r="D395" i="5"/>
  <c r="C395" i="5"/>
  <c r="G395" i="5" s="1"/>
  <c r="D394" i="5"/>
  <c r="C394" i="5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D96" i="5"/>
  <c r="C96" i="5"/>
  <c r="G96" i="5" s="1"/>
  <c r="D95" i="5"/>
  <c r="C95" i="5"/>
  <c r="G95" i="5" s="1"/>
  <c r="D94" i="5"/>
  <c r="C94" i="5"/>
  <c r="G94" i="5" s="1"/>
  <c r="D93" i="5"/>
  <c r="C93" i="5"/>
  <c r="D92" i="5"/>
  <c r="C92" i="5"/>
  <c r="G92" i="5" s="1"/>
  <c r="D91" i="5"/>
  <c r="C91" i="5"/>
  <c r="G91" i="5" s="1"/>
  <c r="D90" i="5"/>
  <c r="C90" i="5"/>
  <c r="G90" i="5" s="1"/>
  <c r="D89" i="5"/>
  <c r="C89" i="5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E278" i="5" l="1"/>
  <c r="E286" i="5"/>
  <c r="E298" i="5"/>
  <c r="E314" i="5"/>
  <c r="E338" i="5"/>
  <c r="E346" i="5"/>
  <c r="E354" i="5"/>
  <c r="E370" i="5"/>
  <c r="E386" i="5"/>
  <c r="E394" i="5"/>
  <c r="E450" i="5"/>
  <c r="E458" i="5"/>
  <c r="E466" i="5"/>
  <c r="E498" i="5"/>
  <c r="E522" i="5"/>
  <c r="E538" i="5"/>
  <c r="E546" i="5"/>
  <c r="E594" i="5"/>
  <c r="E634" i="5"/>
  <c r="E128" i="5"/>
  <c r="E144" i="5"/>
  <c r="E89" i="5"/>
  <c r="E93" i="5"/>
  <c r="E97" i="5"/>
  <c r="E397" i="5"/>
  <c r="E421" i="5"/>
  <c r="E429" i="5"/>
  <c r="E485" i="5"/>
  <c r="E489" i="5"/>
  <c r="E521" i="5"/>
  <c r="E557" i="5"/>
  <c r="E573" i="5"/>
  <c r="E589" i="5"/>
  <c r="E605" i="5"/>
  <c r="E613" i="5"/>
  <c r="E621" i="5"/>
  <c r="E661" i="5"/>
  <c r="E669" i="5"/>
  <c r="E693" i="5"/>
  <c r="E741" i="5"/>
  <c r="E749" i="5"/>
  <c r="J4" i="5"/>
  <c r="J6" i="5" s="1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H613" i="5" s="1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E676" i="5"/>
  <c r="H676" i="5" s="1"/>
  <c r="E687" i="5"/>
  <c r="H687" i="5" s="1"/>
  <c r="E719" i="5"/>
  <c r="H719" i="5" s="1"/>
  <c r="G741" i="5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H661" i="5" s="1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E587" i="5"/>
  <c r="H587" i="5" s="1"/>
  <c r="E611" i="5"/>
  <c r="H611" i="5" s="1"/>
  <c r="G621" i="5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G355" i="5"/>
  <c r="G399" i="5"/>
  <c r="E399" i="5"/>
  <c r="G463" i="5"/>
  <c r="E463" i="5"/>
  <c r="G485" i="5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E715" i="5"/>
  <c r="H715" i="5" s="1"/>
  <c r="H64" i="5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741" i="5" l="1"/>
  <c r="H573" i="5"/>
  <c r="H97" i="5"/>
  <c r="H370" i="5"/>
  <c r="H128" i="5"/>
  <c r="H498" i="5"/>
  <c r="H346" i="5"/>
  <c r="H621" i="5"/>
  <c r="H485" i="5"/>
  <c r="H669" i="5"/>
  <c r="H89" i="5"/>
  <c r="H538" i="5"/>
  <c r="H521" i="5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<sst xmlns="http://schemas.openxmlformats.org/spreadsheetml/2006/main" count="19" uniqueCount="17">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</sst>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Normalised0.63x10!$H$1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Normalised0.63x10!$A$2:$A$517</c:f>
              <c:numCache>
                <c:formatCode>General</c:formatCode>
                <c:ptCount val="516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  <c:pt idx="397">
                  <c:v>79320</c:v>
                </c:pt>
                <c:pt idx="398">
                  <c:v>79520</c:v>
                </c:pt>
                <c:pt idx="399">
                  <c:v>79720</c:v>
                </c:pt>
                <c:pt idx="400">
                  <c:v>79920</c:v>
                </c:pt>
                <c:pt idx="401">
                  <c:v>80120</c:v>
                </c:pt>
                <c:pt idx="402">
                  <c:v>80320</c:v>
                </c:pt>
                <c:pt idx="403">
                  <c:v>80520</c:v>
                </c:pt>
                <c:pt idx="404">
                  <c:v>80720</c:v>
                </c:pt>
                <c:pt idx="405">
                  <c:v>80920</c:v>
                </c:pt>
                <c:pt idx="406">
                  <c:v>81120</c:v>
                </c:pt>
                <c:pt idx="407">
                  <c:v>81320</c:v>
                </c:pt>
                <c:pt idx="408">
                  <c:v>81520</c:v>
                </c:pt>
                <c:pt idx="409">
                  <c:v>81720</c:v>
                </c:pt>
                <c:pt idx="410">
                  <c:v>81920</c:v>
                </c:pt>
                <c:pt idx="411">
                  <c:v>82120</c:v>
                </c:pt>
                <c:pt idx="412">
                  <c:v>82320</c:v>
                </c:pt>
                <c:pt idx="413">
                  <c:v>82520</c:v>
                </c:pt>
                <c:pt idx="414">
                  <c:v>82720</c:v>
                </c:pt>
                <c:pt idx="415">
                  <c:v>82920</c:v>
                </c:pt>
                <c:pt idx="416">
                  <c:v>83120</c:v>
                </c:pt>
                <c:pt idx="417">
                  <c:v>83320</c:v>
                </c:pt>
                <c:pt idx="418">
                  <c:v>83520</c:v>
                </c:pt>
                <c:pt idx="419">
                  <c:v>83720</c:v>
                </c:pt>
                <c:pt idx="420">
                  <c:v>83920</c:v>
                </c:pt>
                <c:pt idx="421">
                  <c:v>84120</c:v>
                </c:pt>
                <c:pt idx="422">
                  <c:v>84320</c:v>
                </c:pt>
                <c:pt idx="423">
                  <c:v>84520</c:v>
                </c:pt>
                <c:pt idx="424">
                  <c:v>84720</c:v>
                </c:pt>
                <c:pt idx="425">
                  <c:v>84920</c:v>
                </c:pt>
                <c:pt idx="426">
                  <c:v>85120</c:v>
                </c:pt>
                <c:pt idx="427">
                  <c:v>85320</c:v>
                </c:pt>
                <c:pt idx="428">
                  <c:v>85520</c:v>
                </c:pt>
                <c:pt idx="429">
                  <c:v>85720</c:v>
                </c:pt>
                <c:pt idx="430">
                  <c:v>85920</c:v>
                </c:pt>
                <c:pt idx="431">
                  <c:v>86120</c:v>
                </c:pt>
                <c:pt idx="432">
                  <c:v>86320</c:v>
                </c:pt>
                <c:pt idx="433">
                  <c:v>86520</c:v>
                </c:pt>
                <c:pt idx="434">
                  <c:v>86720</c:v>
                </c:pt>
                <c:pt idx="435">
                  <c:v>86920</c:v>
                </c:pt>
                <c:pt idx="436">
                  <c:v>87120</c:v>
                </c:pt>
                <c:pt idx="437">
                  <c:v>87320</c:v>
                </c:pt>
                <c:pt idx="438">
                  <c:v>87520</c:v>
                </c:pt>
                <c:pt idx="439">
                  <c:v>87720</c:v>
                </c:pt>
                <c:pt idx="440">
                  <c:v>87920</c:v>
                </c:pt>
                <c:pt idx="441">
                  <c:v>88120</c:v>
                </c:pt>
                <c:pt idx="442">
                  <c:v>88320</c:v>
                </c:pt>
                <c:pt idx="443">
                  <c:v>88520</c:v>
                </c:pt>
                <c:pt idx="444">
                  <c:v>88720</c:v>
                </c:pt>
                <c:pt idx="445">
                  <c:v>88920</c:v>
                </c:pt>
                <c:pt idx="446">
                  <c:v>89120</c:v>
                </c:pt>
                <c:pt idx="447">
                  <c:v>89320</c:v>
                </c:pt>
                <c:pt idx="448">
                  <c:v>89520</c:v>
                </c:pt>
                <c:pt idx="449">
                  <c:v>89720</c:v>
                </c:pt>
                <c:pt idx="450">
                  <c:v>89920</c:v>
                </c:pt>
                <c:pt idx="451">
                  <c:v>90120</c:v>
                </c:pt>
                <c:pt idx="452">
                  <c:v>90320</c:v>
                </c:pt>
                <c:pt idx="453">
                  <c:v>90520</c:v>
                </c:pt>
                <c:pt idx="454">
                  <c:v>90720</c:v>
                </c:pt>
                <c:pt idx="455">
                  <c:v>90920</c:v>
                </c:pt>
                <c:pt idx="456">
                  <c:v>91120</c:v>
                </c:pt>
                <c:pt idx="457">
                  <c:v>91320</c:v>
                </c:pt>
                <c:pt idx="458">
                  <c:v>91520</c:v>
                </c:pt>
                <c:pt idx="459">
                  <c:v>91720</c:v>
                </c:pt>
                <c:pt idx="460">
                  <c:v>91920</c:v>
                </c:pt>
                <c:pt idx="461">
                  <c:v>92120</c:v>
                </c:pt>
                <c:pt idx="462">
                  <c:v>92320</c:v>
                </c:pt>
                <c:pt idx="463">
                  <c:v>92520</c:v>
                </c:pt>
                <c:pt idx="464">
                  <c:v>92720</c:v>
                </c:pt>
                <c:pt idx="465">
                  <c:v>92920</c:v>
                </c:pt>
                <c:pt idx="466">
                  <c:v>93120</c:v>
                </c:pt>
                <c:pt idx="467">
                  <c:v>93320</c:v>
                </c:pt>
                <c:pt idx="468">
                  <c:v>93520</c:v>
                </c:pt>
                <c:pt idx="469">
                  <c:v>93720</c:v>
                </c:pt>
                <c:pt idx="470">
                  <c:v>93920</c:v>
                </c:pt>
                <c:pt idx="471">
                  <c:v>94120</c:v>
                </c:pt>
                <c:pt idx="472">
                  <c:v>94320</c:v>
                </c:pt>
                <c:pt idx="473">
                  <c:v>94520</c:v>
                </c:pt>
                <c:pt idx="474">
                  <c:v>94720</c:v>
                </c:pt>
                <c:pt idx="475">
                  <c:v>94920</c:v>
                </c:pt>
                <c:pt idx="476">
                  <c:v>95120</c:v>
                </c:pt>
                <c:pt idx="477">
                  <c:v>95320</c:v>
                </c:pt>
                <c:pt idx="478">
                  <c:v>95520</c:v>
                </c:pt>
                <c:pt idx="479">
                  <c:v>95720</c:v>
                </c:pt>
                <c:pt idx="480">
                  <c:v>95920</c:v>
                </c:pt>
                <c:pt idx="481">
                  <c:v>96120</c:v>
                </c:pt>
                <c:pt idx="482">
                  <c:v>96320</c:v>
                </c:pt>
                <c:pt idx="483">
                  <c:v>96520</c:v>
                </c:pt>
                <c:pt idx="484">
                  <c:v>96720</c:v>
                </c:pt>
                <c:pt idx="485">
                  <c:v>96920</c:v>
                </c:pt>
                <c:pt idx="486">
                  <c:v>97120</c:v>
                </c:pt>
                <c:pt idx="487">
                  <c:v>97320</c:v>
                </c:pt>
                <c:pt idx="488">
                  <c:v>97520</c:v>
                </c:pt>
                <c:pt idx="489">
                  <c:v>97720</c:v>
                </c:pt>
                <c:pt idx="490">
                  <c:v>97920</c:v>
                </c:pt>
                <c:pt idx="491">
                  <c:v>98120</c:v>
                </c:pt>
                <c:pt idx="492">
                  <c:v>98320</c:v>
                </c:pt>
                <c:pt idx="493">
                  <c:v>98520</c:v>
                </c:pt>
                <c:pt idx="494">
                  <c:v>98720</c:v>
                </c:pt>
                <c:pt idx="495">
                  <c:v>98920</c:v>
                </c:pt>
                <c:pt idx="496">
                  <c:v>99120</c:v>
                </c:pt>
                <c:pt idx="497">
                  <c:v>99320</c:v>
                </c:pt>
                <c:pt idx="498">
                  <c:v>99520</c:v>
                </c:pt>
                <c:pt idx="499">
                  <c:v>99720</c:v>
                </c:pt>
                <c:pt idx="500">
                  <c:v>99920</c:v>
                </c:pt>
                <c:pt idx="501">
                  <c:v>100120</c:v>
                </c:pt>
                <c:pt idx="502">
                  <c:v>100320</c:v>
                </c:pt>
                <c:pt idx="503">
                  <c:v>100520</c:v>
                </c:pt>
                <c:pt idx="504">
                  <c:v>100720</c:v>
                </c:pt>
                <c:pt idx="505">
                  <c:v>100920</c:v>
                </c:pt>
                <c:pt idx="506">
                  <c:v>101120</c:v>
                </c:pt>
                <c:pt idx="507">
                  <c:v>101320</c:v>
                </c:pt>
                <c:pt idx="508">
                  <c:v>101520</c:v>
                </c:pt>
                <c:pt idx="509">
                  <c:v>101720</c:v>
                </c:pt>
                <c:pt idx="510">
                  <c:v>101920</c:v>
                </c:pt>
                <c:pt idx="511">
                  <c:v>102120</c:v>
                </c:pt>
                <c:pt idx="512">
                  <c:v>102320</c:v>
                </c:pt>
                <c:pt idx="513">
                  <c:v>102520</c:v>
                </c:pt>
                <c:pt idx="514">
                  <c:v>102720</c:v>
                </c:pt>
                <c:pt idx="515">
                  <c:v>102920</c:v>
                </c:pt>
              </c:numCache>
            </c:numRef>
          </c:xVal>
          <c:yVal>
            <c:numRef>
              <c:f>Normalised0.63x10!$H$2:$H$517</c:f>
              <c:numCache>
                <c:formatCode>General</c:formatCode>
                <c:ptCount val="516"/>
                <c:pt idx="0">
                  <c:v>0</c:v>
                </c:pt>
                <c:pt idx="1">
                  <c:v>-2.4072676638367554E-2</c:v>
                </c:pt>
                <c:pt idx="2">
                  <c:v>-2.0034086456657108E-2</c:v>
                </c:pt>
                <c:pt idx="3">
                  <c:v>-3.1519099736631384E-3</c:v>
                </c:pt>
                <c:pt idx="4">
                  <c:v>1.8398325836268741E-3</c:v>
                </c:pt>
                <c:pt idx="5">
                  <c:v>-1.302653551826561E-2</c:v>
                </c:pt>
                <c:pt idx="6">
                  <c:v>5.2093553408821104E-3</c:v>
                </c:pt>
                <c:pt idx="7">
                  <c:v>-6.3335313868044113E-3</c:v>
                </c:pt>
                <c:pt idx="8">
                  <c:v>-4.4379051460108248E-3</c:v>
                </c:pt>
                <c:pt idx="9">
                  <c:v>1.392076589050349E-2</c:v>
                </c:pt>
                <c:pt idx="10">
                  <c:v>7.4005873474689383E-3</c:v>
                </c:pt>
                <c:pt idx="11">
                  <c:v>-3.6278858085840664E-3</c:v>
                </c:pt>
                <c:pt idx="12">
                  <c:v>3.4245229588791308E-3</c:v>
                </c:pt>
                <c:pt idx="13">
                  <c:v>-4.4587679921717399E-4</c:v>
                </c:pt>
                <c:pt idx="14">
                  <c:v>7.7345432264304013E-3</c:v>
                </c:pt>
                <c:pt idx="15">
                  <c:v>1.8705394177412554E-2</c:v>
                </c:pt>
                <c:pt idx="16">
                  <c:v>6.0400663833496786E-3</c:v>
                </c:pt>
                <c:pt idx="17">
                  <c:v>1.8061307959584837E-2</c:v>
                </c:pt>
                <c:pt idx="18">
                  <c:v>-6.1088834110757896E-3</c:v>
                </c:pt>
                <c:pt idx="19">
                  <c:v>-6.8206298856646501E-3</c:v>
                </c:pt>
                <c:pt idx="20">
                  <c:v>2.32679229158851E-2</c:v>
                </c:pt>
                <c:pt idx="21">
                  <c:v>2.6422828466755631E-3</c:v>
                </c:pt>
                <c:pt idx="22">
                  <c:v>-2.0623713434885019E-2</c:v>
                </c:pt>
                <c:pt idx="23">
                  <c:v>3.4220098311957955E-3</c:v>
                </c:pt>
                <c:pt idx="24">
                  <c:v>2.3318928685122566E-2</c:v>
                </c:pt>
                <c:pt idx="25">
                  <c:v>1.0329157285828782E-3</c:v>
                </c:pt>
                <c:pt idx="26">
                  <c:v>-6.0423829784655063E-3</c:v>
                </c:pt>
                <c:pt idx="27">
                  <c:v>4.1832806394282218E-2</c:v>
                </c:pt>
                <c:pt idx="28">
                  <c:v>8.5660445034458996E-3</c:v>
                </c:pt>
                <c:pt idx="29">
                  <c:v>-1.4634997790049001E-4</c:v>
                </c:pt>
                <c:pt idx="30">
                  <c:v>3.6668177658145645E-2</c:v>
                </c:pt>
                <c:pt idx="31">
                  <c:v>9.6046052817349795E-3</c:v>
                </c:pt>
                <c:pt idx="32">
                  <c:v>-1.3684164551269287E-4</c:v>
                </c:pt>
                <c:pt idx="33">
                  <c:v>4.7282291964444403E-2</c:v>
                </c:pt>
                <c:pt idx="34">
                  <c:v>2.7065427733567803E-2</c:v>
                </c:pt>
                <c:pt idx="35">
                  <c:v>4.0589852349298405E-2</c:v>
                </c:pt>
                <c:pt idx="36">
                  <c:v>4.8508419596357662E-2</c:v>
                </c:pt>
                <c:pt idx="37">
                  <c:v>2.1405295333141748E-2</c:v>
                </c:pt>
                <c:pt idx="38">
                  <c:v>4.2945804077807334E-2</c:v>
                </c:pt>
                <c:pt idx="39">
                  <c:v>1.0134309728040714E-2</c:v>
                </c:pt>
                <c:pt idx="40">
                  <c:v>2.4936238106749078E-2</c:v>
                </c:pt>
                <c:pt idx="41">
                  <c:v>-1.954124291265659E-3</c:v>
                </c:pt>
                <c:pt idx="42">
                  <c:v>1.0304020662487007E-2</c:v>
                </c:pt>
                <c:pt idx="43">
                  <c:v>5.9073076017594102E-2</c:v>
                </c:pt>
                <c:pt idx="44">
                  <c:v>1.2599653309323701E-2</c:v>
                </c:pt>
                <c:pt idx="45">
                  <c:v>4.6352546278767004E-2</c:v>
                </c:pt>
                <c:pt idx="46">
                  <c:v>2.0541723386911331E-2</c:v>
                </c:pt>
                <c:pt idx="47">
                  <c:v>8.3790467253965998E-3</c:v>
                </c:pt>
                <c:pt idx="48">
                  <c:v>1.0731766869390518E-2</c:v>
                </c:pt>
                <c:pt idx="49">
                  <c:v>2.2016256908683262E-2</c:v>
                </c:pt>
                <c:pt idx="50">
                  <c:v>2.9954796560114131E-2</c:v>
                </c:pt>
                <c:pt idx="51">
                  <c:v>1.0277028760743616E-2</c:v>
                </c:pt>
                <c:pt idx="52">
                  <c:v>3.1081442112939336E-2</c:v>
                </c:pt>
                <c:pt idx="53">
                  <c:v>4.3430488324243927E-2</c:v>
                </c:pt>
                <c:pt idx="54">
                  <c:v>4.9356538660631E-2</c:v>
                </c:pt>
                <c:pt idx="55">
                  <c:v>4.5249218529059748E-2</c:v>
                </c:pt>
                <c:pt idx="56">
                  <c:v>4.1738803872451977E-2</c:v>
                </c:pt>
                <c:pt idx="57">
                  <c:v>6.7780456920366522E-2</c:v>
                </c:pt>
                <c:pt idx="58">
                  <c:v>3.4363350469063712E-2</c:v>
                </c:pt>
                <c:pt idx="59">
                  <c:v>2.3072872021817872E-2</c:v>
                </c:pt>
                <c:pt idx="60">
                  <c:v>9.6671016592907461E-3</c:v>
                </c:pt>
                <c:pt idx="61">
                  <c:v>4.8887838426073561E-2</c:v>
                </c:pt>
                <c:pt idx="62">
                  <c:v>1.0066091445573536E-2</c:v>
                </c:pt>
                <c:pt idx="63">
                  <c:v>1.6918480128796685E-2</c:v>
                </c:pt>
                <c:pt idx="64">
                  <c:v>8.2777899175779084E-3</c:v>
                </c:pt>
                <c:pt idx="65">
                  <c:v>4.7432870200096018E-2</c:v>
                </c:pt>
                <c:pt idx="66">
                  <c:v>4.715973989269661E-2</c:v>
                </c:pt>
                <c:pt idx="67">
                  <c:v>-2.0517443411023566E-2</c:v>
                </c:pt>
                <c:pt idx="68">
                  <c:v>8.6372313159545216E-3</c:v>
                </c:pt>
                <c:pt idx="69">
                  <c:v>4.7811738652034107E-2</c:v>
                </c:pt>
                <c:pt idx="70">
                  <c:v>9.6122075293442553E-3</c:v>
                </c:pt>
                <c:pt idx="71">
                  <c:v>7.7929805961557866E-2</c:v>
                </c:pt>
                <c:pt idx="72">
                  <c:v>2.3985489565809648E-2</c:v>
                </c:pt>
                <c:pt idx="73">
                  <c:v>4.9124800472818385E-2</c:v>
                </c:pt>
                <c:pt idx="74">
                  <c:v>4.7818574831303542E-2</c:v>
                </c:pt>
                <c:pt idx="75">
                  <c:v>2.7123780853643788E-2</c:v>
                </c:pt>
                <c:pt idx="76">
                  <c:v>1.3722824761477417E-2</c:v>
                </c:pt>
                <c:pt idx="77">
                  <c:v>5.000505020494482E-2</c:v>
                </c:pt>
                <c:pt idx="78">
                  <c:v>5.0663362474974487E-2</c:v>
                </c:pt>
                <c:pt idx="79">
                  <c:v>5.6378940334414325E-2</c:v>
                </c:pt>
                <c:pt idx="80">
                  <c:v>2.3523757531437695E-2</c:v>
                </c:pt>
                <c:pt idx="81">
                  <c:v>4.6741857776092868E-2</c:v>
                </c:pt>
                <c:pt idx="82">
                  <c:v>7.3068400640061523E-2</c:v>
                </c:pt>
                <c:pt idx="83">
                  <c:v>2.2175202714436553E-2</c:v>
                </c:pt>
                <c:pt idx="84">
                  <c:v>4.375105887060652E-2</c:v>
                </c:pt>
                <c:pt idx="85">
                  <c:v>2.7650684122788628E-2</c:v>
                </c:pt>
                <c:pt idx="86">
                  <c:v>8.8746515046463081E-2</c:v>
                </c:pt>
                <c:pt idx="87">
                  <c:v>3.5508774926467819E-2</c:v>
                </c:pt>
                <c:pt idx="88">
                  <c:v>3.8218279432011518E-2</c:v>
                </c:pt>
                <c:pt idx="89">
                  <c:v>5.9813443799747852E-2</c:v>
                </c:pt>
                <c:pt idx="90">
                  <c:v>3.0468374109397223E-2</c:v>
                </c:pt>
                <c:pt idx="91">
                  <c:v>3.3634138141639985E-2</c:v>
                </c:pt>
                <c:pt idx="92">
                  <c:v>2.815364913342833E-2</c:v>
                </c:pt>
                <c:pt idx="93">
                  <c:v>6.5881332268355866E-2</c:v>
                </c:pt>
                <c:pt idx="94">
                  <c:v>3.7788673545646759E-2</c:v>
                </c:pt>
                <c:pt idx="95">
                  <c:v>6.3516547556015754E-2</c:v>
                </c:pt>
                <c:pt idx="96">
                  <c:v>5.7863620948213214E-2</c:v>
                </c:pt>
                <c:pt idx="97">
                  <c:v>6.3549985481638149E-2</c:v>
                </c:pt>
                <c:pt idx="98">
                  <c:v>5.2969574678855158E-2</c:v>
                </c:pt>
                <c:pt idx="99">
                  <c:v>4.4310655853107894E-2</c:v>
                </c:pt>
                <c:pt idx="100">
                  <c:v>6.3226016280281544E-2</c:v>
                </c:pt>
                <c:pt idx="101">
                  <c:v>6.785108692342609E-2</c:v>
                </c:pt>
                <c:pt idx="102">
                  <c:v>5.8308508133041746E-2</c:v>
                </c:pt>
                <c:pt idx="103">
                  <c:v>6.9607930119560096E-2</c:v>
                </c:pt>
                <c:pt idx="104">
                  <c:v>6.404506200622416E-2</c:v>
                </c:pt>
                <c:pt idx="105">
                  <c:v>7.1966701657579651E-2</c:v>
                </c:pt>
                <c:pt idx="106">
                  <c:v>6.3427583108758456E-2</c:v>
                </c:pt>
                <c:pt idx="107">
                  <c:v>6.1761812746170167E-2</c:v>
                </c:pt>
                <c:pt idx="108">
                  <c:v>7.8804986671805202E-2</c:v>
                </c:pt>
                <c:pt idx="109">
                  <c:v>9.6289151352970892E-2</c:v>
                </c:pt>
                <c:pt idx="110">
                  <c:v>6.3603768364306673E-2</c:v>
                </c:pt>
                <c:pt idx="111">
                  <c:v>4.0859574954762064E-2</c:v>
                </c:pt>
                <c:pt idx="112">
                  <c:v>5.6253948970054708E-2</c:v>
                </c:pt>
                <c:pt idx="113">
                  <c:v>4.3880910012573042E-2</c:v>
                </c:pt>
                <c:pt idx="114">
                  <c:v>7.0802794609592004E-2</c:v>
                </c:pt>
                <c:pt idx="115">
                  <c:v>4.6878408987950114E-2</c:v>
                </c:pt>
                <c:pt idx="116">
                  <c:v>7.4591557555647309E-2</c:v>
                </c:pt>
                <c:pt idx="117">
                  <c:v>4.7463661048489335E-2</c:v>
                </c:pt>
                <c:pt idx="118">
                  <c:v>5.4178951352041087E-2</c:v>
                </c:pt>
                <c:pt idx="119">
                  <c:v>7.7099737632655374E-2</c:v>
                </c:pt>
                <c:pt idx="120">
                  <c:v>4.3147584785385239E-2</c:v>
                </c:pt>
                <c:pt idx="121">
                  <c:v>4.8528847825072718E-2</c:v>
                </c:pt>
                <c:pt idx="122">
                  <c:v>5.4210113119240955E-2</c:v>
                </c:pt>
                <c:pt idx="123">
                  <c:v>7.5348473532760904E-2</c:v>
                </c:pt>
                <c:pt idx="124">
                  <c:v>5.3080636724523171E-2</c:v>
                </c:pt>
                <c:pt idx="125">
                  <c:v>6.9702118247083042E-2</c:v>
                </c:pt>
                <c:pt idx="126">
                  <c:v>7.8239131173117926E-2</c:v>
                </c:pt>
                <c:pt idx="127">
                  <c:v>5.6254099162621592E-2</c:v>
                </c:pt>
                <c:pt idx="128">
                  <c:v>0.11310431269722741</c:v>
                </c:pt>
                <c:pt idx="129">
                  <c:v>8.4556107765421371E-2</c:v>
                </c:pt>
                <c:pt idx="130">
                  <c:v>7.5583320593385475E-2</c:v>
                </c:pt>
                <c:pt idx="131">
                  <c:v>7.5188459129017657E-2</c:v>
                </c:pt>
                <c:pt idx="132">
                  <c:v>8.4189210569834166E-2</c:v>
                </c:pt>
                <c:pt idx="133">
                  <c:v>9.1863073527125388E-2</c:v>
                </c:pt>
                <c:pt idx="134">
                  <c:v>7.7391863363118291E-2</c:v>
                </c:pt>
                <c:pt idx="135">
                  <c:v>3.5419537660394004E-2</c:v>
                </c:pt>
                <c:pt idx="136">
                  <c:v>5.5948375449505774E-2</c:v>
                </c:pt>
                <c:pt idx="137">
                  <c:v>7.8845608700796502E-2</c:v>
                </c:pt>
                <c:pt idx="138">
                  <c:v>7.0671031152343924E-2</c:v>
                </c:pt>
                <c:pt idx="139">
                  <c:v>5.3020132676535811E-2</c:v>
                </c:pt>
                <c:pt idx="140">
                  <c:v>6.0476678561832059E-2</c:v>
                </c:pt>
                <c:pt idx="141">
                  <c:v>8.4425672431900467E-2</c:v>
                </c:pt>
                <c:pt idx="142">
                  <c:v>6.8635556914421122E-2</c:v>
                </c:pt>
                <c:pt idx="143">
                  <c:v>6.8244471065222495E-2</c:v>
                </c:pt>
                <c:pt idx="144">
                  <c:v>0.10533365417141528</c:v>
                </c:pt>
                <c:pt idx="145">
                  <c:v>0.10089039276659668</c:v>
                </c:pt>
                <c:pt idx="146">
                  <c:v>0.11099408423895178</c:v>
                </c:pt>
                <c:pt idx="147">
                  <c:v>9.4836697337784048E-2</c:v>
                </c:pt>
                <c:pt idx="148">
                  <c:v>6.6090388443174553E-2</c:v>
                </c:pt>
                <c:pt idx="149">
                  <c:v>7.9882947782643696E-2</c:v>
                </c:pt>
                <c:pt idx="150">
                  <c:v>6.7814131221083554E-2</c:v>
                </c:pt>
                <c:pt idx="151">
                  <c:v>8.5992739241044266E-2</c:v>
                </c:pt>
                <c:pt idx="152">
                  <c:v>7.8657561804971576E-2</c:v>
                </c:pt>
                <c:pt idx="153">
                  <c:v>0.1042261805517848</c:v>
                </c:pt>
                <c:pt idx="154">
                  <c:v>8.0321545019077289E-2</c:v>
                </c:pt>
                <c:pt idx="155">
                  <c:v>0.11182434982555102</c:v>
                </c:pt>
                <c:pt idx="156">
                  <c:v>9.5911621585829346E-2</c:v>
                </c:pt>
                <c:pt idx="157">
                  <c:v>9.1068440143410312E-2</c:v>
                </c:pt>
                <c:pt idx="158">
                  <c:v>8.1157536875661948E-2</c:v>
                </c:pt>
                <c:pt idx="159">
                  <c:v>7.0705815963909013E-2</c:v>
                </c:pt>
                <c:pt idx="160">
                  <c:v>0.10263584655837546</c:v>
                </c:pt>
                <c:pt idx="161">
                  <c:v>7.6233124770478361E-2</c:v>
                </c:pt>
                <c:pt idx="162">
                  <c:v>9.6577667993877472E-2</c:v>
                </c:pt>
                <c:pt idx="163">
                  <c:v>4.9528902144464738E-2</c:v>
                </c:pt>
                <c:pt idx="164">
                  <c:v>4.5796075741071307E-2</c:v>
                </c:pt>
                <c:pt idx="165">
                  <c:v>3.1736713142695501E-2</c:v>
                </c:pt>
                <c:pt idx="166">
                  <c:v>7.4135698311321177E-2</c:v>
                </c:pt>
                <c:pt idx="167">
                  <c:v>8.5243263942012204E-2</c:v>
                </c:pt>
                <c:pt idx="168">
                  <c:v>7.4871278764833918E-2</c:v>
                </c:pt>
                <c:pt idx="169">
                  <c:v>9.6918797719850458E-2</c:v>
                </c:pt>
                <c:pt idx="170">
                  <c:v>9.5991113593574026E-2</c:v>
                </c:pt>
                <c:pt idx="171">
                  <c:v>7.0811588604976758E-2</c:v>
                </c:pt>
                <c:pt idx="172">
                  <c:v>0.11237731208708442</c:v>
                </c:pt>
                <c:pt idx="173">
                  <c:v>9.4998827832034879E-2</c:v>
                </c:pt>
                <c:pt idx="174">
                  <c:v>0.10859598706741044</c:v>
                </c:pt>
                <c:pt idx="175">
                  <c:v>5.7459664252204452E-2</c:v>
                </c:pt>
                <c:pt idx="176">
                  <c:v>7.4319680596228302E-2</c:v>
                </c:pt>
                <c:pt idx="177">
                  <c:v>7.9109173862867407E-2</c:v>
                </c:pt>
                <c:pt idx="178">
                  <c:v>0.11036628287093049</c:v>
                </c:pt>
                <c:pt idx="179">
                  <c:v>9.9371750278364812E-2</c:v>
                </c:pt>
                <c:pt idx="180">
                  <c:v>0.11766757626220398</c:v>
                </c:pt>
                <c:pt idx="181">
                  <c:v>9.6025364989217793E-2</c:v>
                </c:pt>
                <c:pt idx="182">
                  <c:v>6.6885367532642334E-2</c:v>
                </c:pt>
                <c:pt idx="183">
                  <c:v>9.4742362441630437E-2</c:v>
                </c:pt>
                <c:pt idx="184">
                  <c:v>0.13908295506560303</c:v>
                </c:pt>
                <c:pt idx="185">
                  <c:v>0.10673636776590185</c:v>
                </c:pt>
                <c:pt idx="186">
                  <c:v>0.10818660370593439</c:v>
                </c:pt>
                <c:pt idx="187">
                  <c:v>9.2726192143686798E-2</c:v>
                </c:pt>
                <c:pt idx="188">
                  <c:v>0.1158095791029881</c:v>
                </c:pt>
                <c:pt idx="189">
                  <c:v>0.11523015612609504</c:v>
                </c:pt>
                <c:pt idx="190">
                  <c:v>0.1085333169141396</c:v>
                </c:pt>
                <c:pt idx="191">
                  <c:v>8.545667853676174E-2</c:v>
                </c:pt>
                <c:pt idx="192">
                  <c:v>8.5593308327111109E-2</c:v>
                </c:pt>
                <c:pt idx="193">
                  <c:v>0.11114154805715976</c:v>
                </c:pt>
                <c:pt idx="194">
                  <c:v>9.0402697591581621E-2</c:v>
                </c:pt>
                <c:pt idx="195">
                  <c:v>6.906507423896889E-2</c:v>
                </c:pt>
                <c:pt idx="196">
                  <c:v>7.1036602789135483E-2</c:v>
                </c:pt>
                <c:pt idx="197">
                  <c:v>8.6366128543782422E-2</c:v>
                </c:pt>
                <c:pt idx="198">
                  <c:v>0.10500306341207828</c:v>
                </c:pt>
                <c:pt idx="199">
                  <c:v>0.11636451173971857</c:v>
                </c:pt>
                <c:pt idx="200">
                  <c:v>0.12456413286748207</c:v>
                </c:pt>
                <c:pt idx="201">
                  <c:v>0.10025752066795117</c:v>
                </c:pt>
                <c:pt idx="202">
                  <c:v>9.899550511985189E-2</c:v>
                </c:pt>
                <c:pt idx="203">
                  <c:v>7.4180112504877591E-2</c:v>
                </c:pt>
                <c:pt idx="204">
                  <c:v>8.1507950077083932E-2</c:v>
                </c:pt>
                <c:pt idx="205">
                  <c:v>8.2589303862519156E-2</c:v>
                </c:pt>
                <c:pt idx="206">
                  <c:v>0.12466401661621605</c:v>
                </c:pt>
                <c:pt idx="207">
                  <c:v>0.10598819722735982</c:v>
                </c:pt>
                <c:pt idx="208">
                  <c:v>9.2613126396744086E-2</c:v>
                </c:pt>
                <c:pt idx="209">
                  <c:v>0.11045394065274441</c:v>
                </c:pt>
                <c:pt idx="210">
                  <c:v>0.11083957051263624</c:v>
                </c:pt>
                <c:pt idx="211">
                  <c:v>0.10575787976730922</c:v>
                </c:pt>
                <c:pt idx="212">
                  <c:v>0.11910802118671306</c:v>
                </c:pt>
                <c:pt idx="213">
                  <c:v>9.5290487745534086E-2</c:v>
                </c:pt>
                <c:pt idx="214">
                  <c:v>9.4040013350922144E-2</c:v>
                </c:pt>
                <c:pt idx="215">
                  <c:v>0.10947906030260973</c:v>
                </c:pt>
                <c:pt idx="216">
                  <c:v>0.11037369353616415</c:v>
                </c:pt>
                <c:pt idx="217">
                  <c:v>0.10999277533185453</c:v>
                </c:pt>
                <c:pt idx="218">
                  <c:v>0.13211403897109719</c:v>
                </c:pt>
                <c:pt idx="219">
                  <c:v>0.14212845294175386</c:v>
                </c:pt>
                <c:pt idx="220">
                  <c:v>0.11171197944933735</c:v>
                </c:pt>
                <c:pt idx="221">
                  <c:v>0.12571843211613234</c:v>
                </c:pt>
                <c:pt idx="222">
                  <c:v>0.10507981261887918</c:v>
                </c:pt>
                <c:pt idx="223">
                  <c:v>0.1089543422065862</c:v>
                </c:pt>
                <c:pt idx="224">
                  <c:v>0.13657797646616018</c:v>
                </c:pt>
                <c:pt idx="225">
                  <c:v>0.10666305452043867</c:v>
                </c:pt>
                <c:pt idx="226">
                  <c:v>0.1235898549094558</c:v>
                </c:pt>
                <c:pt idx="227">
                  <c:v>0.14131172226885788</c:v>
                </c:pt>
                <c:pt idx="228">
                  <c:v>0.10488250094909696</c:v>
                </c:pt>
                <c:pt idx="229">
                  <c:v>0.10196035915005107</c:v>
                </c:pt>
                <c:pt idx="230">
                  <c:v>0.14342683782734295</c:v>
                </c:pt>
                <c:pt idx="231">
                  <c:v>0.10835005393496999</c:v>
                </c:pt>
                <c:pt idx="232">
                  <c:v>0.1397956244369048</c:v>
                </c:pt>
                <c:pt idx="233">
                  <c:v>0.13032534841589014</c:v>
                </c:pt>
                <c:pt idx="234">
                  <c:v>0.13138314662686942</c:v>
                </c:pt>
                <c:pt idx="235">
                  <c:v>0.1429202010036941</c:v>
                </c:pt>
                <c:pt idx="236">
                  <c:v>0.13002184212022416</c:v>
                </c:pt>
                <c:pt idx="237">
                  <c:v>0.12198098805333378</c:v>
                </c:pt>
                <c:pt idx="238">
                  <c:v>9.7015361325345564E-2</c:v>
                </c:pt>
                <c:pt idx="239">
                  <c:v>0.11837399765876441</c:v>
                </c:pt>
                <c:pt idx="240">
                  <c:v>0.12439460820382255</c:v>
                </c:pt>
                <c:pt idx="241">
                  <c:v>0.13135405256638924</c:v>
                </c:pt>
                <c:pt idx="242">
                  <c:v>0.12251702824168009</c:v>
                </c:pt>
                <c:pt idx="243">
                  <c:v>0.12532100498931512</c:v>
                </c:pt>
                <c:pt idx="244">
                  <c:v>9.5030244624617219E-2</c:v>
                </c:pt>
                <c:pt idx="245">
                  <c:v>0.12200144765547748</c:v>
                </c:pt>
                <c:pt idx="246">
                  <c:v>0.10930152792656497</c:v>
                </c:pt>
                <c:pt idx="247">
                  <c:v>0.150341038214196</c:v>
                </c:pt>
                <c:pt idx="248">
                  <c:v>0.10878781462839948</c:v>
                </c:pt>
                <c:pt idx="249">
                  <c:v>0.12355159585911953</c:v>
                </c:pt>
                <c:pt idx="250">
                  <c:v>0.12305284227149409</c:v>
                </c:pt>
                <c:pt idx="251">
                  <c:v>0.11787188018276629</c:v>
                </c:pt>
                <c:pt idx="252">
                  <c:v>0.14223617992798851</c:v>
                </c:pt>
                <c:pt idx="253">
                  <c:v>0.16739346683816322</c:v>
                </c:pt>
                <c:pt idx="254">
                  <c:v>0.13947504873960548</c:v>
                </c:pt>
                <c:pt idx="255">
                  <c:v>0.151202611513086</c:v>
                </c:pt>
                <c:pt idx="256">
                  <c:v>0.14120344089759895</c:v>
                </c:pt>
                <c:pt idx="257">
                  <c:v>0.13984117479745184</c:v>
                </c:pt>
                <c:pt idx="258">
                  <c:v>0.13662059629329212</c:v>
                </c:pt>
                <c:pt idx="259">
                  <c:v>0.11251662405486287</c:v>
                </c:pt>
                <c:pt idx="260">
                  <c:v>0.11879023594128407</c:v>
                </c:pt>
                <c:pt idx="261">
                  <c:v>0.11102192821956602</c:v>
                </c:pt>
                <c:pt idx="262">
                  <c:v>0.15198449684997289</c:v>
                </c:pt>
                <c:pt idx="263">
                  <c:v>0.11611692764274688</c:v>
                </c:pt>
                <c:pt idx="264">
                  <c:v>0.12281673549940461</c:v>
                </c:pt>
                <c:pt idx="265">
                  <c:v>0.10419971928586662</c:v>
                </c:pt>
                <c:pt idx="266">
                  <c:v>0.11111112081112082</c:v>
                </c:pt>
                <c:pt idx="267">
                  <c:v>0.16503700793488216</c:v>
                </c:pt>
                <c:pt idx="268">
                  <c:v>0.15723300688003647</c:v>
                </c:pt>
                <c:pt idx="269">
                  <c:v>0.14643151124305395</c:v>
                </c:pt>
                <c:pt idx="270">
                  <c:v>0.1091476488486402</c:v>
                </c:pt>
                <c:pt idx="271">
                  <c:v>0.14577936411381059</c:v>
                </c:pt>
                <c:pt idx="272">
                  <c:v>0.20095495817696535</c:v>
                </c:pt>
                <c:pt idx="273">
                  <c:v>0.14890626336967167</c:v>
                </c:pt>
                <c:pt idx="274">
                  <c:v>0.12672753769427356</c:v>
                </c:pt>
                <c:pt idx="275">
                  <c:v>0.14127818651151627</c:v>
                </c:pt>
                <c:pt idx="276">
                  <c:v>0.17302760748431115</c:v>
                </c:pt>
                <c:pt idx="277">
                  <c:v>0.10619716674032706</c:v>
                </c:pt>
                <c:pt idx="278">
                  <c:v>0.12625973289426429</c:v>
                </c:pt>
                <c:pt idx="279">
                  <c:v>0.17214308877724974</c:v>
                </c:pt>
                <c:pt idx="280">
                  <c:v>0.15335859079216033</c:v>
                </c:pt>
                <c:pt idx="281">
                  <c:v>0.13686202504064024</c:v>
                </c:pt>
                <c:pt idx="282">
                  <c:v>0.12180210883811457</c:v>
                </c:pt>
                <c:pt idx="283">
                  <c:v>0.14745905603290002</c:v>
                </c:pt>
                <c:pt idx="284">
                  <c:v>0.14186013521186597</c:v>
                </c:pt>
                <c:pt idx="285">
                  <c:v>0.15972937626535466</c:v>
                </c:pt>
                <c:pt idx="286">
                  <c:v>0.14860970511223276</c:v>
                </c:pt>
                <c:pt idx="287">
                  <c:v>0.15963828472204872</c:v>
                </c:pt>
                <c:pt idx="288">
                  <c:v>0.13563568813258353</c:v>
                </c:pt>
                <c:pt idx="289">
                  <c:v>0.1545585040055458</c:v>
                </c:pt>
                <c:pt idx="290">
                  <c:v>0.15110466378381737</c:v>
                </c:pt>
                <c:pt idx="291">
                  <c:v>0.15988704415618132</c:v>
                </c:pt>
                <c:pt idx="292">
                  <c:v>0.13366959904938303</c:v>
                </c:pt>
                <c:pt idx="293">
                  <c:v>0.12171806545278743</c:v>
                </c:pt>
                <c:pt idx="294">
                  <c:v>0.17850912704902847</c:v>
                </c:pt>
                <c:pt idx="295">
                  <c:v>0.15605395465751662</c:v>
                </c:pt>
                <c:pt idx="296">
                  <c:v>0.13927078665634748</c:v>
                </c:pt>
                <c:pt idx="297">
                  <c:v>0.14060742247168889</c:v>
                </c:pt>
                <c:pt idx="298">
                  <c:v>0.11599031290092522</c:v>
                </c:pt>
                <c:pt idx="299">
                  <c:v>0.11059631770248778</c:v>
                </c:pt>
                <c:pt idx="300">
                  <c:v>0.13157669127689137</c:v>
                </c:pt>
                <c:pt idx="301">
                  <c:v>8.7681479432723239E-2</c:v>
                </c:pt>
                <c:pt idx="302">
                  <c:v>0.12574876983115951</c:v>
                </c:pt>
                <c:pt idx="303">
                  <c:v>0.14293248330690297</c:v>
                </c:pt>
                <c:pt idx="304">
                  <c:v>0.13708848872746396</c:v>
                </c:pt>
                <c:pt idx="305">
                  <c:v>0.13739480089896466</c:v>
                </c:pt>
                <c:pt idx="306">
                  <c:v>0.11664229829174347</c:v>
                </c:pt>
                <c:pt idx="307">
                  <c:v>0.12769390178510631</c:v>
                </c:pt>
                <c:pt idx="308">
                  <c:v>0.1653999691047329</c:v>
                </c:pt>
                <c:pt idx="309">
                  <c:v>0.10408230399940564</c:v>
                </c:pt>
                <c:pt idx="310">
                  <c:v>0.14517450169305859</c:v>
                </c:pt>
                <c:pt idx="311">
                  <c:v>0.16333130385002831</c:v>
                </c:pt>
                <c:pt idx="312">
                  <c:v>0.17315408937062501</c:v>
                </c:pt>
                <c:pt idx="313">
                  <c:v>0.16094306953884061</c:v>
                </c:pt>
                <c:pt idx="314">
                  <c:v>0.15447239006356259</c:v>
                </c:pt>
                <c:pt idx="315">
                  <c:v>0.19345139083271712</c:v>
                </c:pt>
                <c:pt idx="316">
                  <c:v>0.15119001476496399</c:v>
                </c:pt>
                <c:pt idx="317">
                  <c:v>0.16632477935842879</c:v>
                </c:pt>
                <c:pt idx="318">
                  <c:v>0.18685172102261216</c:v>
                </c:pt>
                <c:pt idx="319">
                  <c:v>0.13190889592410326</c:v>
                </c:pt>
                <c:pt idx="320">
                  <c:v>0.17066612705342482</c:v>
                </c:pt>
                <c:pt idx="321">
                  <c:v>0.1584899857277923</c:v>
                </c:pt>
                <c:pt idx="322">
                  <c:v>0.1541725405836768</c:v>
                </c:pt>
                <c:pt idx="323">
                  <c:v>0.11664483694766828</c:v>
                </c:pt>
                <c:pt idx="324">
                  <c:v>0.19908833131660314</c:v>
                </c:pt>
                <c:pt idx="325">
                  <c:v>0.13578901241986663</c:v>
                </c:pt>
                <c:pt idx="326">
                  <c:v>0.15855083261144387</c:v>
                </c:pt>
                <c:pt idx="327">
                  <c:v>0.17096433996000671</c:v>
                </c:pt>
                <c:pt idx="328">
                  <c:v>0.15564767208522257</c:v>
                </c:pt>
                <c:pt idx="329">
                  <c:v>0.14014858742456487</c:v>
                </c:pt>
                <c:pt idx="330">
                  <c:v>0.16648902004425772</c:v>
                </c:pt>
                <c:pt idx="331">
                  <c:v>0.17811452749185192</c:v>
                </c:pt>
                <c:pt idx="332">
                  <c:v>0.20376762696741663</c:v>
                </c:pt>
                <c:pt idx="333">
                  <c:v>0.17155581023398619</c:v>
                </c:pt>
                <c:pt idx="334">
                  <c:v>0.1728695463974711</c:v>
                </c:pt>
                <c:pt idx="335">
                  <c:v>0.14601602130152344</c:v>
                </c:pt>
                <c:pt idx="336">
                  <c:v>0.15382401622835604</c:v>
                </c:pt>
                <c:pt idx="337">
                  <c:v>0.17419589686362363</c:v>
                </c:pt>
                <c:pt idx="338">
                  <c:v>0.17876321294720404</c:v>
                </c:pt>
                <c:pt idx="339">
                  <c:v>0.15193107002610542</c:v>
                </c:pt>
                <c:pt idx="340">
                  <c:v>0.18021856335809841</c:v>
                </c:pt>
                <c:pt idx="341">
                  <c:v>0.15783955780341455</c:v>
                </c:pt>
                <c:pt idx="342">
                  <c:v>0.1270829444000143</c:v>
                </c:pt>
                <c:pt idx="343">
                  <c:v>0.19103979975381724</c:v>
                </c:pt>
                <c:pt idx="344">
                  <c:v>0.14600131986479187</c:v>
                </c:pt>
                <c:pt idx="345">
                  <c:v>0.18199216764965995</c:v>
                </c:pt>
                <c:pt idx="346">
                  <c:v>0.15422859838208394</c:v>
                </c:pt>
                <c:pt idx="347">
                  <c:v>0.14021011400794475</c:v>
                </c:pt>
                <c:pt idx="348">
                  <c:v>0.21169577188491304</c:v>
                </c:pt>
                <c:pt idx="349">
                  <c:v>0.17169951883674325</c:v>
                </c:pt>
                <c:pt idx="350">
                  <c:v>0.16011042084833246</c:v>
                </c:pt>
                <c:pt idx="351">
                  <c:v>0.14733181892747094</c:v>
                </c:pt>
                <c:pt idx="352">
                  <c:v>0.18549304737794883</c:v>
                </c:pt>
                <c:pt idx="353">
                  <c:v>0.18958822417491997</c:v>
                </c:pt>
                <c:pt idx="354">
                  <c:v>0.17611198404218131</c:v>
                </c:pt>
                <c:pt idx="355">
                  <c:v>0.17066042316381463</c:v>
                </c:pt>
                <c:pt idx="356">
                  <c:v>0.18920460309467907</c:v>
                </c:pt>
                <c:pt idx="357">
                  <c:v>0.17257036252534297</c:v>
                </c:pt>
                <c:pt idx="358">
                  <c:v>0.17159289275558182</c:v>
                </c:pt>
                <c:pt idx="359">
                  <c:v>0.17602813446850718</c:v>
                </c:pt>
                <c:pt idx="360">
                  <c:v>0.17728109572944439</c:v>
                </c:pt>
                <c:pt idx="361">
                  <c:v>0.2128881115342873</c:v>
                </c:pt>
                <c:pt idx="362">
                  <c:v>0.16540811958252041</c:v>
                </c:pt>
                <c:pt idx="363">
                  <c:v>0.15846270704047094</c:v>
                </c:pt>
                <c:pt idx="364">
                  <c:v>0.15981599902197277</c:v>
                </c:pt>
                <c:pt idx="365">
                  <c:v>0.17620363303218028</c:v>
                </c:pt>
                <c:pt idx="366">
                  <c:v>0.15134579253816824</c:v>
                </c:pt>
                <c:pt idx="367">
                  <c:v>0.16154764366975663</c:v>
                </c:pt>
                <c:pt idx="368">
                  <c:v>0.1928111752191275</c:v>
                </c:pt>
                <c:pt idx="369">
                  <c:v>0.19463907310231407</c:v>
                </c:pt>
                <c:pt idx="370">
                  <c:v>0.17784456719649866</c:v>
                </c:pt>
                <c:pt idx="371">
                  <c:v>0.17271336577945665</c:v>
                </c:pt>
                <c:pt idx="372">
                  <c:v>0.18286602383454409</c:v>
                </c:pt>
                <c:pt idx="373">
                  <c:v>0.19536110314423982</c:v>
                </c:pt>
                <c:pt idx="374">
                  <c:v>0.1871878273284919</c:v>
                </c:pt>
                <c:pt idx="375">
                  <c:v>0.18481290670362835</c:v>
                </c:pt>
                <c:pt idx="376">
                  <c:v>0.2038483266271659</c:v>
                </c:pt>
                <c:pt idx="377">
                  <c:v>0.17577258895622727</c:v>
                </c:pt>
                <c:pt idx="378">
                  <c:v>0.14020636665686259</c:v>
                </c:pt>
                <c:pt idx="379">
                  <c:v>0.2177740135786683</c:v>
                </c:pt>
                <c:pt idx="380">
                  <c:v>0.17254000989881829</c:v>
                </c:pt>
                <c:pt idx="381">
                  <c:v>0.18345452562557954</c:v>
                </c:pt>
                <c:pt idx="382">
                  <c:v>0.18544500831764496</c:v>
                </c:pt>
                <c:pt idx="383">
                  <c:v>0.19128054457472113</c:v>
                </c:pt>
                <c:pt idx="384">
                  <c:v>0.20287001113701478</c:v>
                </c:pt>
                <c:pt idx="385">
                  <c:v>0.16829304932967029</c:v>
                </c:pt>
                <c:pt idx="386">
                  <c:v>0.20581923753003772</c:v>
                </c:pt>
                <c:pt idx="387">
                  <c:v>0.19208943457002212</c:v>
                </c:pt>
                <c:pt idx="388">
                  <c:v>0.21879337469800492</c:v>
                </c:pt>
                <c:pt idx="389">
                  <c:v>0.17423314442578219</c:v>
                </c:pt>
                <c:pt idx="390">
                  <c:v>0.1768782083431068</c:v>
                </c:pt>
                <c:pt idx="391">
                  <c:v>0.16701853744791176</c:v>
                </c:pt>
                <c:pt idx="392">
                  <c:v>0.2207233000827705</c:v>
                </c:pt>
                <c:pt idx="393">
                  <c:v>0.15973453863194767</c:v>
                </c:pt>
                <c:pt idx="394">
                  <c:v>0.20364020449496262</c:v>
                </c:pt>
                <c:pt idx="395">
                  <c:v>0.18140185618172888</c:v>
                </c:pt>
                <c:pt idx="396">
                  <c:v>0.16382395267961955</c:v>
                </c:pt>
                <c:pt idx="397">
                  <c:v>0.17948498193543189</c:v>
                </c:pt>
                <c:pt idx="398">
                  <c:v>0.16996096776006683</c:v>
                </c:pt>
                <c:pt idx="399">
                  <c:v>0.16054865048307926</c:v>
                </c:pt>
                <c:pt idx="400">
                  <c:v>0.17622979131290004</c:v>
                </c:pt>
                <c:pt idx="401">
                  <c:v>0.17660941484910722</c:v>
                </c:pt>
                <c:pt idx="402">
                  <c:v>0.19302679885221882</c:v>
                </c:pt>
                <c:pt idx="403">
                  <c:v>0.18817582060632196</c:v>
                </c:pt>
                <c:pt idx="404">
                  <c:v>0.18326734874806225</c:v>
                </c:pt>
                <c:pt idx="405">
                  <c:v>0.24512167420315487</c:v>
                </c:pt>
                <c:pt idx="406">
                  <c:v>0.17341086172523662</c:v>
                </c:pt>
                <c:pt idx="407">
                  <c:v>0.20481040397962438</c:v>
                </c:pt>
                <c:pt idx="408">
                  <c:v>0.22015825358633767</c:v>
                </c:pt>
                <c:pt idx="409">
                  <c:v>0.18489035622453598</c:v>
                </c:pt>
                <c:pt idx="410">
                  <c:v>0.20934759163262126</c:v>
                </c:pt>
                <c:pt idx="411">
                  <c:v>0.15102060214174465</c:v>
                </c:pt>
                <c:pt idx="412">
                  <c:v>0.21116638270933408</c:v>
                </c:pt>
                <c:pt idx="413">
                  <c:v>0.16487042882275457</c:v>
                </c:pt>
                <c:pt idx="414">
                  <c:v>0.24911193777285678</c:v>
                </c:pt>
                <c:pt idx="415">
                  <c:v>0.21607262965797464</c:v>
                </c:pt>
                <c:pt idx="416">
                  <c:v>0.19533979254630823</c:v>
                </c:pt>
                <c:pt idx="417">
                  <c:v>0.18750797805872479</c:v>
                </c:pt>
                <c:pt idx="418">
                  <c:v>0.18745727272748661</c:v>
                </c:pt>
                <c:pt idx="419">
                  <c:v>0.20118218368568214</c:v>
                </c:pt>
                <c:pt idx="420">
                  <c:v>0.14620760096664684</c:v>
                </c:pt>
                <c:pt idx="421">
                  <c:v>0.16782503492340148</c:v>
                </c:pt>
                <c:pt idx="422">
                  <c:v>0.18283852541336315</c:v>
                </c:pt>
                <c:pt idx="423">
                  <c:v>0.19733890625687259</c:v>
                </c:pt>
                <c:pt idx="424">
                  <c:v>0.2176595574728187</c:v>
                </c:pt>
                <c:pt idx="425">
                  <c:v>0.1934341705572189</c:v>
                </c:pt>
                <c:pt idx="426">
                  <c:v>0.19816088809366342</c:v>
                </c:pt>
                <c:pt idx="427">
                  <c:v>0.19467933972286897</c:v>
                </c:pt>
                <c:pt idx="428">
                  <c:v>0.21552665649417302</c:v>
                </c:pt>
                <c:pt idx="429">
                  <c:v>0.2311478633434782</c:v>
                </c:pt>
                <c:pt idx="430">
                  <c:v>0.202234519962293</c:v>
                </c:pt>
                <c:pt idx="431">
                  <c:v>0.20852513415792243</c:v>
                </c:pt>
                <c:pt idx="432">
                  <c:v>0.1842151222372837</c:v>
                </c:pt>
                <c:pt idx="433">
                  <c:v>0.22945459876770385</c:v>
                </c:pt>
                <c:pt idx="434">
                  <c:v>0.21366627370177638</c:v>
                </c:pt>
                <c:pt idx="435">
                  <c:v>0.20252160863897567</c:v>
                </c:pt>
                <c:pt idx="436">
                  <c:v>0.19180155328052731</c:v>
                </c:pt>
                <c:pt idx="437">
                  <c:v>0.20760303577781106</c:v>
                </c:pt>
                <c:pt idx="438">
                  <c:v>0.19611887390992719</c:v>
                </c:pt>
                <c:pt idx="439">
                  <c:v>0.19430546898090117</c:v>
                </c:pt>
                <c:pt idx="440">
                  <c:v>0.24701053818826429</c:v>
                </c:pt>
                <c:pt idx="441">
                  <c:v>0.20017986325878184</c:v>
                </c:pt>
                <c:pt idx="442">
                  <c:v>0.20569680548808861</c:v>
                </c:pt>
                <c:pt idx="443">
                  <c:v>0.20606505169305384</c:v>
                </c:pt>
                <c:pt idx="444">
                  <c:v>0.19335255567094201</c:v>
                </c:pt>
                <c:pt idx="445">
                  <c:v>0.22381860952801852</c:v>
                </c:pt>
                <c:pt idx="446">
                  <c:v>0.23544598473688597</c:v>
                </c:pt>
                <c:pt idx="447">
                  <c:v>0.19432663594622029</c:v>
                </c:pt>
                <c:pt idx="448">
                  <c:v>0.18417222151297219</c:v>
                </c:pt>
                <c:pt idx="449">
                  <c:v>0.19032851522121436</c:v>
                </c:pt>
                <c:pt idx="450">
                  <c:v>0.17545809477017793</c:v>
                </c:pt>
                <c:pt idx="451">
                  <c:v>0.26464080750637581</c:v>
                </c:pt>
                <c:pt idx="452">
                  <c:v>0.22482304669522554</c:v>
                </c:pt>
                <c:pt idx="453">
                  <c:v>0.245345716118297</c:v>
                </c:pt>
                <c:pt idx="454">
                  <c:v>0.24498858309583374</c:v>
                </c:pt>
                <c:pt idx="455">
                  <c:v>0.21261713568920682</c:v>
                </c:pt>
                <c:pt idx="456">
                  <c:v>0.22838411455375243</c:v>
                </c:pt>
                <c:pt idx="457">
                  <c:v>0.18418498812135728</c:v>
                </c:pt>
                <c:pt idx="458">
                  <c:v>0.21967226934626777</c:v>
                </c:pt>
                <c:pt idx="459">
                  <c:v>0.23736753795018625</c:v>
                </c:pt>
                <c:pt idx="460">
                  <c:v>0.23116875106435705</c:v>
                </c:pt>
                <c:pt idx="461">
                  <c:v>0.20074276537867833</c:v>
                </c:pt>
                <c:pt idx="462">
                  <c:v>0.19995120482642875</c:v>
                </c:pt>
                <c:pt idx="463">
                  <c:v>0.22855059192272861</c:v>
                </c:pt>
                <c:pt idx="464">
                  <c:v>0.21325061445004934</c:v>
                </c:pt>
                <c:pt idx="465">
                  <c:v>0.20375156940238362</c:v>
                </c:pt>
                <c:pt idx="466">
                  <c:v>0.20033321427942019</c:v>
                </c:pt>
                <c:pt idx="467">
                  <c:v>0.2301063541900627</c:v>
                </c:pt>
                <c:pt idx="468">
                  <c:v>0.22579817123159499</c:v>
                </c:pt>
                <c:pt idx="469">
                  <c:v>0.23884918399646785</c:v>
                </c:pt>
                <c:pt idx="470">
                  <c:v>0.21556610214296074</c:v>
                </c:pt>
                <c:pt idx="471">
                  <c:v>0.20288175187116173</c:v>
                </c:pt>
                <c:pt idx="472">
                  <c:v>0.24128339545962435</c:v>
                </c:pt>
                <c:pt idx="473">
                  <c:v>0.19926019653753008</c:v>
                </c:pt>
                <c:pt idx="474">
                  <c:v>0.22259233157901359</c:v>
                </c:pt>
                <c:pt idx="475">
                  <c:v>0.22098587257349597</c:v>
                </c:pt>
                <c:pt idx="476">
                  <c:v>0.21426476512972248</c:v>
                </c:pt>
                <c:pt idx="477">
                  <c:v>0.25452875196238361</c:v>
                </c:pt>
                <c:pt idx="478">
                  <c:v>0.2175395589117588</c:v>
                </c:pt>
                <c:pt idx="479">
                  <c:v>0.22680930726990861</c:v>
                </c:pt>
                <c:pt idx="480">
                  <c:v>0.2400989081049992</c:v>
                </c:pt>
                <c:pt idx="481">
                  <c:v>0.24304322529212846</c:v>
                </c:pt>
                <c:pt idx="482">
                  <c:v>0.17219960160759926</c:v>
                </c:pt>
                <c:pt idx="483">
                  <c:v>0.2260725915174025</c:v>
                </c:pt>
                <c:pt idx="484">
                  <c:v>0.20152653600439344</c:v>
                </c:pt>
                <c:pt idx="485">
                  <c:v>0.21273490508801224</c:v>
                </c:pt>
                <c:pt idx="486">
                  <c:v>0.22742767192627317</c:v>
                </c:pt>
                <c:pt idx="487">
                  <c:v>0.18599071772156719</c:v>
                </c:pt>
                <c:pt idx="488">
                  <c:v>0.2120489116304852</c:v>
                </c:pt>
                <c:pt idx="489">
                  <c:v>0.21131851277853278</c:v>
                </c:pt>
                <c:pt idx="490">
                  <c:v>0.23899605986483446</c:v>
                </c:pt>
                <c:pt idx="491">
                  <c:v>0.22760953770139855</c:v>
                </c:pt>
                <c:pt idx="492">
                  <c:v>0.21997724735360444</c:v>
                </c:pt>
                <c:pt idx="493">
                  <c:v>0.22083083262441583</c:v>
                </c:pt>
                <c:pt idx="494">
                  <c:v>0.19689496633599929</c:v>
                </c:pt>
                <c:pt idx="495">
                  <c:v>0.2510912765964553</c:v>
                </c:pt>
                <c:pt idx="496">
                  <c:v>0.23356537199175648</c:v>
                </c:pt>
                <c:pt idx="497">
                  <c:v>0.27705427206266431</c:v>
                </c:pt>
                <c:pt idx="498">
                  <c:v>0.25230811143484294</c:v>
                </c:pt>
                <c:pt idx="499">
                  <c:v>0.25982198370122045</c:v>
                </c:pt>
                <c:pt idx="500">
                  <c:v>0.18812900110133912</c:v>
                </c:pt>
                <c:pt idx="501">
                  <c:v>0.26223393926127031</c:v>
                </c:pt>
                <c:pt idx="502">
                  <c:v>0.26031132677545915</c:v>
                </c:pt>
                <c:pt idx="503">
                  <c:v>0.23323334746082405</c:v>
                </c:pt>
                <c:pt idx="504">
                  <c:v>0.25664267613999053</c:v>
                </c:pt>
                <c:pt idx="505">
                  <c:v>0.26111899382856624</c:v>
                </c:pt>
                <c:pt idx="506">
                  <c:v>0.25226387900009234</c:v>
                </c:pt>
                <c:pt idx="507">
                  <c:v>0.2437133963034315</c:v>
                </c:pt>
                <c:pt idx="508">
                  <c:v>0.25991117810863118</c:v>
                </c:pt>
                <c:pt idx="509">
                  <c:v>0.25195083030645926</c:v>
                </c:pt>
                <c:pt idx="510">
                  <c:v>0.19355190749561038</c:v>
                </c:pt>
                <c:pt idx="511">
                  <c:v>0.2610624484434943</c:v>
                </c:pt>
                <c:pt idx="512">
                  <c:v>0.21333827864211757</c:v>
                </c:pt>
                <c:pt idx="513">
                  <c:v>0.26339341444737524</c:v>
                </c:pt>
                <c:pt idx="514">
                  <c:v>0.23521531874244372</c:v>
                </c:pt>
                <c:pt idx="515">
                  <c:v>0.27941466946202276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100</v>
      </c>
      <c r="E2" s="1">
        <f>D2-(F2*C2)</f>
        <v>100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98.75</v>
      </c>
      <c r="K2" s="17">
        <f>(D2-(F2*0.5))</f>
        <v>97.5</v>
      </c>
      <c r="L2" s="17">
        <f>(D2-(F2*0.75))</f>
        <v>96.25</v>
      </c>
      <c r="M2" s="17">
        <f>(D2-(F2*0.9))</f>
        <v>95.5</v>
      </c>
      <c r="T2" s="8"/>
      <c r="U2" s="5"/>
    </row>
    <row r="3" spans="1:21" ht="15" customHeight="1" x14ac:dyDescent="0.3">
      <c r="A3" s="2">
        <v>120</v>
      </c>
      <c r="B3">
        <v>-1.6178431160595252E-2</v>
      </c>
      <c r="C3" s="15">
        <f t="shared" ref="C3:C66" si="0">B3/$J$27</f>
        <v>-2.5680049461262306E-2</v>
      </c>
      <c r="D3" s="15">
        <f t="shared" ref="D3:D66" si="1">$J$28</f>
        <v>100</v>
      </c>
      <c r="E3" s="2">
        <f>D3-(F3*C3)</f>
        <v>100.12840024730632</v>
      </c>
      <c r="F3" s="2">
        <v>5</v>
      </c>
      <c r="G3" s="2">
        <f>F3-(F3*C3)</f>
        <v>5.1284002473063115</v>
      </c>
      <c r="H3" s="2">
        <f>LN((F3*E3)/(D3*G3))</f>
        <v>-2.4072676638367554E-2</v>
      </c>
      <c r="I3" s="9" t="s">
        <v>7</v>
      </c>
      <c r="J3" s="18">
        <f>2.31*10^-6</f>
        <v>2.3099999999999999E-6</v>
      </c>
      <c r="K3" s="18" t="s">
        <v>16</v>
      </c>
      <c r="L3" s="18" t="s">
        <v>16</v>
      </c>
      <c r="M3" s="18" t="s">
        <v>16</v>
      </c>
    </row>
    <row r="4" spans="1:21" x14ac:dyDescent="0.3">
      <c r="A4" s="2">
        <v>320</v>
      </c>
      <c r="B4">
        <v>-1.3434047914042086E-2</v>
      </c>
      <c r="C4" s="15">
        <f t="shared" si="0"/>
        <v>-2.1323885577844582E-2</v>
      </c>
      <c r="D4" s="15">
        <f t="shared" si="1"/>
        <v>100</v>
      </c>
      <c r="E4" s="2">
        <f t="shared" ref="E4:E67" si="2">D4-(F4*C4)</f>
        <v>100.10661942788923</v>
      </c>
      <c r="F4" s="2">
        <v>5</v>
      </c>
      <c r="G4" s="2">
        <f t="shared" ref="G4:G67" si="3">F4-(F4*C4)</f>
        <v>5.106619427889223</v>
      </c>
      <c r="H4" s="2">
        <f t="shared" ref="H4:H67" si="4">LN((F4*E4)/(D4*G4))</f>
        <v>-2.0034086456657108E-2</v>
      </c>
      <c r="I4" s="10" t="s">
        <v>9</v>
      </c>
      <c r="J4" s="11">
        <f>J3/((D2*10^-9)-(F2*10^-9))</f>
        <v>24.315789473684209</v>
      </c>
      <c r="K4" s="11" t="e">
        <f>K3/((D2*10^-9)-(F2*10^-9))</f>
        <v>#VALUE!</v>
      </c>
      <c r="L4" s="11" t="e">
        <f>L3/((D2*10^-9)-(F2*10^-9))</f>
        <v>#VALUE!</v>
      </c>
      <c r="M4" s="11" t="e">
        <f>M3/((D2*10^-9)-(F2*10^-9))</f>
        <v>#VALUE!</v>
      </c>
    </row>
    <row r="5" spans="1:21" x14ac:dyDescent="0.3">
      <c r="A5" s="2">
        <v>520</v>
      </c>
      <c r="B5">
        <v>-2.0938594276188331E-3</v>
      </c>
      <c r="C5" s="15">
        <f t="shared" si="0"/>
        <v>-3.3235863930457668E-3</v>
      </c>
      <c r="D5" s="15">
        <f t="shared" si="1"/>
        <v>100</v>
      </c>
      <c r="E5" s="2">
        <f t="shared" si="2"/>
        <v>100.01661793196523</v>
      </c>
      <c r="F5" s="2">
        <v>5</v>
      </c>
      <c r="G5" s="2">
        <f t="shared" si="3"/>
        <v>5.0166179319652286</v>
      </c>
      <c r="H5" s="2">
        <f t="shared" si="4"/>
        <v>-3.1519099736631384E-3</v>
      </c>
    </row>
    <row r="6" spans="1:21" x14ac:dyDescent="0.3">
      <c r="A6" s="2">
        <v>720</v>
      </c>
      <c r="B6">
        <v>1.2188598837260282E-3</v>
      </c>
      <c r="C6" s="15">
        <f t="shared" si="0"/>
        <v>1.9346982281365527E-3</v>
      </c>
      <c r="D6" s="15">
        <f t="shared" si="1"/>
        <v>100</v>
      </c>
      <c r="E6" s="2">
        <f t="shared" si="2"/>
        <v>99.990326508859312</v>
      </c>
      <c r="F6" s="2">
        <v>5</v>
      </c>
      <c r="G6" s="2">
        <f t="shared" si="3"/>
        <v>4.9903265088593169</v>
      </c>
      <c r="H6" s="2">
        <f t="shared" si="4"/>
        <v>1.8398325836268741E-3</v>
      </c>
      <c r="I6" s="12" t="s">
        <v>5</v>
      </c>
      <c r="J6" s="13">
        <f>AVERAGE(J4)</f>
        <v>24.315789473684209</v>
      </c>
      <c r="K6" s="6" t="s">
        <v>6</v>
      </c>
    </row>
    <row r="7" spans="1:21" x14ac:dyDescent="0.3">
      <c r="A7" s="2">
        <v>920</v>
      </c>
      <c r="B7">
        <v>-8.7011654295091473E-3</v>
      </c>
      <c r="C7" s="15">
        <f t="shared" si="0"/>
        <v>-1.3811373697633567E-2</v>
      </c>
      <c r="D7" s="15">
        <f t="shared" si="1"/>
        <v>100</v>
      </c>
      <c r="E7" s="2">
        <f t="shared" si="2"/>
        <v>100.06905686848816</v>
      </c>
      <c r="F7" s="2">
        <v>5</v>
      </c>
      <c r="G7" s="2">
        <f t="shared" si="3"/>
        <v>5.0690568684881683</v>
      </c>
      <c r="H7" s="2">
        <f t="shared" si="4"/>
        <v>-1.302653551826561E-2</v>
      </c>
    </row>
    <row r="8" spans="1:21" x14ac:dyDescent="0.3">
      <c r="A8" s="2">
        <v>1120</v>
      </c>
      <c r="B8">
        <v>3.4447005399367821E-3</v>
      </c>
      <c r="C8" s="15">
        <f t="shared" si="0"/>
        <v>5.4677786348202887E-3</v>
      </c>
      <c r="D8" s="15">
        <f t="shared" si="1"/>
        <v>100</v>
      </c>
      <c r="E8" s="2">
        <f t="shared" si="2"/>
        <v>99.972661106825896</v>
      </c>
      <c r="F8" s="2">
        <v>5</v>
      </c>
      <c r="G8" s="2">
        <f t="shared" si="3"/>
        <v>4.9726611068258988</v>
      </c>
      <c r="H8" s="2">
        <f t="shared" si="4"/>
        <v>5.2093553408821104E-3</v>
      </c>
    </row>
    <row r="9" spans="1:21" x14ac:dyDescent="0.3">
      <c r="A9" s="2">
        <v>1320</v>
      </c>
      <c r="B9">
        <v>-4.2148697567273366E-3</v>
      </c>
      <c r="C9" s="15">
        <f t="shared" si="0"/>
        <v>-6.6902694551227567E-3</v>
      </c>
      <c r="D9" s="15">
        <f t="shared" si="1"/>
        <v>100</v>
      </c>
      <c r="E9" s="2">
        <f t="shared" si="2"/>
        <v>100.03345134727562</v>
      </c>
      <c r="F9" s="2">
        <v>5</v>
      </c>
      <c r="G9" s="2">
        <f t="shared" si="3"/>
        <v>5.0334513472756139</v>
      </c>
      <c r="H9" s="2">
        <f t="shared" si="4"/>
        <v>-6.3335313868044113E-3</v>
      </c>
    </row>
    <row r="10" spans="1:21" x14ac:dyDescent="0.3">
      <c r="A10" s="2">
        <v>1520</v>
      </c>
      <c r="B10">
        <v>-2.9502625888168051E-3</v>
      </c>
      <c r="C10" s="15">
        <f t="shared" si="0"/>
        <v>-4.6829564901854047E-3</v>
      </c>
      <c r="D10" s="15">
        <f t="shared" si="1"/>
        <v>100</v>
      </c>
      <c r="E10" s="2">
        <f t="shared" si="2"/>
        <v>100.02341478245093</v>
      </c>
      <c r="F10" s="2">
        <v>5</v>
      </c>
      <c r="G10" s="2">
        <f t="shared" si="3"/>
        <v>5.023414782450927</v>
      </c>
      <c r="H10" s="2">
        <f t="shared" si="4"/>
        <v>-4.4379051460108248E-3</v>
      </c>
    </row>
    <row r="11" spans="1:21" x14ac:dyDescent="0.3">
      <c r="A11" s="2">
        <v>1720</v>
      </c>
      <c r="B11">
        <v>9.161041465766637E-3</v>
      </c>
      <c r="C11" s="15">
        <f t="shared" si="0"/>
        <v>1.4541335659947042E-2</v>
      </c>
      <c r="D11" s="15">
        <f t="shared" si="1"/>
        <v>100</v>
      </c>
      <c r="E11" s="2">
        <f t="shared" si="2"/>
        <v>99.927293321700262</v>
      </c>
      <c r="F11" s="2">
        <v>5</v>
      </c>
      <c r="G11" s="2">
        <f t="shared" si="3"/>
        <v>4.9272933217002652</v>
      </c>
      <c r="H11" s="2">
        <f t="shared" si="4"/>
        <v>1.392076589050349E-2</v>
      </c>
    </row>
    <row r="12" spans="1:21" x14ac:dyDescent="0.3">
      <c r="A12" s="2">
        <v>1920</v>
      </c>
      <c r="B12">
        <v>4.8877457232224921E-3</v>
      </c>
      <c r="C12" s="15">
        <f t="shared" si="0"/>
        <v>7.7583265447976066E-3</v>
      </c>
      <c r="D12" s="15">
        <f t="shared" si="1"/>
        <v>100</v>
      </c>
      <c r="E12" s="2">
        <f t="shared" si="2"/>
        <v>99.961208367276015</v>
      </c>
      <c r="F12" s="2">
        <v>5</v>
      </c>
      <c r="G12" s="2">
        <f t="shared" si="3"/>
        <v>4.9612083672760123</v>
      </c>
      <c r="H12" s="2">
        <f t="shared" si="4"/>
        <v>7.4005873474689383E-3</v>
      </c>
    </row>
    <row r="13" spans="1:21" x14ac:dyDescent="0.3">
      <c r="A13" s="2">
        <v>2120</v>
      </c>
      <c r="B13">
        <v>-2.4106916288380753E-3</v>
      </c>
      <c r="C13" s="15">
        <f t="shared" si="0"/>
        <v>-3.8264946489493259E-3</v>
      </c>
      <c r="D13" s="15">
        <f t="shared" si="1"/>
        <v>100</v>
      </c>
      <c r="E13" s="2">
        <f t="shared" si="2"/>
        <v>100.01913247324475</v>
      </c>
      <c r="F13" s="2">
        <v>5</v>
      </c>
      <c r="G13" s="2">
        <f t="shared" si="3"/>
        <v>5.0191324732447464</v>
      </c>
      <c r="H13" s="2">
        <f t="shared" si="4"/>
        <v>-3.6278858085840664E-3</v>
      </c>
    </row>
    <row r="14" spans="1:21" x14ac:dyDescent="0.3">
      <c r="A14" s="2">
        <v>2320</v>
      </c>
      <c r="B14">
        <v>2.2667074778450727E-3</v>
      </c>
      <c r="C14" s="15">
        <f t="shared" si="0"/>
        <v>3.5979483775318614E-3</v>
      </c>
      <c r="D14" s="15">
        <f t="shared" si="1"/>
        <v>100</v>
      </c>
      <c r="E14" s="2">
        <f t="shared" si="2"/>
        <v>99.982010258112339</v>
      </c>
      <c r="F14" s="2">
        <v>5</v>
      </c>
      <c r="G14" s="2">
        <f t="shared" si="3"/>
        <v>4.9820102581123411</v>
      </c>
      <c r="H14" s="2">
        <f t="shared" si="4"/>
        <v>3.4245229588791308E-3</v>
      </c>
    </row>
    <row r="15" spans="1:21" x14ac:dyDescent="0.3">
      <c r="A15" s="2">
        <v>2520</v>
      </c>
      <c r="B15">
        <v>-2.957595914004046E-4</v>
      </c>
      <c r="C15" s="15">
        <f t="shared" si="0"/>
        <v>-4.6945966888953109E-4</v>
      </c>
      <c r="D15" s="15">
        <f t="shared" si="1"/>
        <v>100</v>
      </c>
      <c r="E15" s="2">
        <f t="shared" si="2"/>
        <v>100.00234729834445</v>
      </c>
      <c r="F15" s="2">
        <v>5</v>
      </c>
      <c r="G15" s="2">
        <f t="shared" si="3"/>
        <v>5.0023472983444472</v>
      </c>
      <c r="H15" s="2">
        <f t="shared" si="4"/>
        <v>-4.4587679921717399E-4</v>
      </c>
    </row>
    <row r="16" spans="1:21" x14ac:dyDescent="0.3">
      <c r="A16" s="2">
        <v>2720</v>
      </c>
      <c r="B16">
        <v>5.1073672515516057E-3</v>
      </c>
      <c r="C16" s="15">
        <f t="shared" si="0"/>
        <v>8.1069321453200085E-3</v>
      </c>
      <c r="D16" s="15">
        <f t="shared" si="1"/>
        <v>100</v>
      </c>
      <c r="E16" s="2">
        <f t="shared" si="2"/>
        <v>99.959465339273393</v>
      </c>
      <c r="F16" s="2">
        <v>5</v>
      </c>
      <c r="G16" s="2">
        <f t="shared" si="3"/>
        <v>4.9594653392734003</v>
      </c>
      <c r="H16" s="2">
        <f t="shared" si="4"/>
        <v>7.7345432264304013E-3</v>
      </c>
    </row>
    <row r="17" spans="1:11" x14ac:dyDescent="0.3">
      <c r="A17" s="2">
        <v>2920</v>
      </c>
      <c r="B17">
        <v>1.2277358440563465E-2</v>
      </c>
      <c r="C17" s="15">
        <f t="shared" si="0"/>
        <v>1.9487870540576928E-2</v>
      </c>
      <c r="D17" s="15">
        <f t="shared" si="1"/>
        <v>100</v>
      </c>
      <c r="E17" s="2">
        <f t="shared" si="2"/>
        <v>99.902560647297122</v>
      </c>
      <c r="F17" s="2">
        <v>5</v>
      </c>
      <c r="G17" s="2">
        <f t="shared" si="3"/>
        <v>4.9025606472971157</v>
      </c>
      <c r="H17" s="2">
        <f t="shared" si="4"/>
        <v>1.8705394177412554E-2</v>
      </c>
    </row>
    <row r="18" spans="1:11" x14ac:dyDescent="0.3">
      <c r="A18" s="2">
        <v>3120</v>
      </c>
      <c r="B18">
        <v>3.9921799469455612E-3</v>
      </c>
      <c r="C18" s="15">
        <f t="shared" si="0"/>
        <v>6.3367935665802561E-3</v>
      </c>
      <c r="D18" s="15">
        <f t="shared" si="1"/>
        <v>100</v>
      </c>
      <c r="E18" s="2">
        <f t="shared" si="2"/>
        <v>99.968316032167095</v>
      </c>
      <c r="F18" s="2">
        <v>5</v>
      </c>
      <c r="G18" s="2">
        <f t="shared" si="3"/>
        <v>4.9683160321670989</v>
      </c>
      <c r="H18" s="2">
        <f t="shared" si="4"/>
        <v>6.0400663833496786E-3</v>
      </c>
    </row>
    <row r="19" spans="1:11" x14ac:dyDescent="0.3">
      <c r="A19" s="2">
        <v>3320</v>
      </c>
      <c r="B19">
        <v>1.1858810846191606E-2</v>
      </c>
      <c r="C19" s="15">
        <f t="shared" si="0"/>
        <v>1.8823509279669214E-2</v>
      </c>
      <c r="D19" s="15">
        <f t="shared" si="1"/>
        <v>100</v>
      </c>
      <c r="E19" s="2">
        <f t="shared" si="2"/>
        <v>99.905882453601649</v>
      </c>
      <c r="F19" s="2">
        <v>5</v>
      </c>
      <c r="G19" s="2">
        <f t="shared" si="3"/>
        <v>4.9058824536016541</v>
      </c>
      <c r="H19" s="2">
        <f t="shared" si="4"/>
        <v>1.8061307959584837E-2</v>
      </c>
    </row>
    <row r="20" spans="1:11" x14ac:dyDescent="0.3">
      <c r="A20" s="2">
        <v>3520</v>
      </c>
      <c r="B20">
        <v>-4.0648644483295051E-3</v>
      </c>
      <c r="C20" s="15">
        <f t="shared" si="0"/>
        <v>-6.4521657909992142E-3</v>
      </c>
      <c r="D20" s="15">
        <f t="shared" si="1"/>
        <v>100</v>
      </c>
      <c r="E20" s="2">
        <f t="shared" si="2"/>
        <v>100.03226082895499</v>
      </c>
      <c r="F20" s="2">
        <v>5</v>
      </c>
      <c r="G20" s="2">
        <f t="shared" si="3"/>
        <v>5.0322608289549962</v>
      </c>
      <c r="H20" s="2">
        <f t="shared" si="4"/>
        <v>-6.1088834110757896E-3</v>
      </c>
    </row>
    <row r="21" spans="1:11" x14ac:dyDescent="0.3">
      <c r="A21" s="2">
        <v>3720</v>
      </c>
      <c r="B21">
        <v>-4.54025049996806E-3</v>
      </c>
      <c r="C21" s="15">
        <f t="shared" si="0"/>
        <v>-7.2067468253461274E-3</v>
      </c>
      <c r="D21" s="15">
        <f t="shared" si="1"/>
        <v>100</v>
      </c>
      <c r="E21" s="2">
        <f t="shared" si="2"/>
        <v>100.03603373412673</v>
      </c>
      <c r="F21" s="2">
        <v>5</v>
      </c>
      <c r="G21" s="2">
        <f t="shared" si="3"/>
        <v>5.0360337341267307</v>
      </c>
      <c r="H21" s="2">
        <f t="shared" si="4"/>
        <v>-6.8206298856646501E-3</v>
      </c>
    </row>
    <row r="22" spans="1:11" x14ac:dyDescent="0.3">
      <c r="A22" s="2">
        <v>3920</v>
      </c>
      <c r="B22">
        <v>1.5233735152472219E-2</v>
      </c>
      <c r="C22" s="15">
        <f t="shared" si="0"/>
        <v>2.4180531988051143E-2</v>
      </c>
      <c r="D22" s="15">
        <f t="shared" si="1"/>
        <v>100</v>
      </c>
      <c r="E22" s="2">
        <f t="shared" si="2"/>
        <v>99.879097340059744</v>
      </c>
      <c r="F22" s="2">
        <v>5</v>
      </c>
      <c r="G22" s="2">
        <f t="shared" si="3"/>
        <v>4.8790973400597446</v>
      </c>
      <c r="H22" s="2">
        <f t="shared" si="4"/>
        <v>2.32679229158851E-2</v>
      </c>
    </row>
    <row r="23" spans="1:11" x14ac:dyDescent="0.3">
      <c r="A23" s="2">
        <v>4120</v>
      </c>
      <c r="B23">
        <v>1.7496947919395406E-3</v>
      </c>
      <c r="C23" s="15">
        <f t="shared" si="0"/>
        <v>2.7772933205389531E-3</v>
      </c>
      <c r="D23" s="15">
        <f t="shared" si="1"/>
        <v>100</v>
      </c>
      <c r="E23" s="2">
        <f t="shared" si="2"/>
        <v>99.986113533397301</v>
      </c>
      <c r="F23" s="2">
        <v>5</v>
      </c>
      <c r="G23" s="2">
        <f t="shared" si="3"/>
        <v>4.9861135333973055</v>
      </c>
      <c r="H23" s="2">
        <f t="shared" si="4"/>
        <v>2.6422828466755631E-3</v>
      </c>
    </row>
    <row r="24" spans="1:11" x14ac:dyDescent="0.3">
      <c r="A24" s="2">
        <v>4320</v>
      </c>
      <c r="B24">
        <v>-1.3833958026527707E-2</v>
      </c>
      <c r="C24" s="15">
        <f t="shared" si="0"/>
        <v>-2.1958663534170964E-2</v>
      </c>
      <c r="D24" s="15">
        <f t="shared" si="1"/>
        <v>100</v>
      </c>
      <c r="E24" s="2">
        <f t="shared" si="2"/>
        <v>100.10979331767085</v>
      </c>
      <c r="F24" s="2">
        <v>5</v>
      </c>
      <c r="G24" s="2">
        <f t="shared" si="3"/>
        <v>5.1097933176708548</v>
      </c>
      <c r="H24" s="2">
        <f t="shared" si="4"/>
        <v>-2.0623713434885019E-2</v>
      </c>
    </row>
    <row r="25" spans="1:11" x14ac:dyDescent="0.3">
      <c r="A25" s="2">
        <v>4520</v>
      </c>
      <c r="B25">
        <v>2.2650471701570877E-3</v>
      </c>
      <c r="C25" s="15">
        <f t="shared" si="0"/>
        <v>3.5953129685033138E-3</v>
      </c>
      <c r="D25" s="15">
        <f t="shared" si="1"/>
        <v>100</v>
      </c>
      <c r="E25" s="2">
        <f t="shared" si="2"/>
        <v>99.982023435157487</v>
      </c>
      <c r="F25" s="2">
        <v>5</v>
      </c>
      <c r="G25" s="2">
        <f t="shared" si="3"/>
        <v>4.9820234351574832</v>
      </c>
      <c r="H25" s="2">
        <f t="shared" si="4"/>
        <v>3.4220098311957955E-3</v>
      </c>
    </row>
    <row r="26" spans="1:11" x14ac:dyDescent="0.3">
      <c r="A26" s="2">
        <v>4720</v>
      </c>
      <c r="B26">
        <v>1.5266701294053614E-2</v>
      </c>
      <c r="C26" s="15">
        <f t="shared" si="0"/>
        <v>2.4232859196910497E-2</v>
      </c>
      <c r="D26" s="15">
        <f t="shared" si="1"/>
        <v>100</v>
      </c>
      <c r="E26" s="2">
        <f t="shared" si="2"/>
        <v>99.878835704015444</v>
      </c>
      <c r="F26" s="2">
        <v>5</v>
      </c>
      <c r="G26" s="2">
        <f t="shared" si="3"/>
        <v>4.8788357040154473</v>
      </c>
      <c r="H26" s="2">
        <f t="shared" si="4"/>
        <v>2.3318928685122566E-2</v>
      </c>
    </row>
    <row r="27" spans="1:11" x14ac:dyDescent="0.3">
      <c r="A27" s="2">
        <v>4920</v>
      </c>
      <c r="B27">
        <v>6.8459537714089412E-4</v>
      </c>
      <c r="C27" s="15">
        <f t="shared" si="0"/>
        <v>1.08665932879507E-3</v>
      </c>
      <c r="D27" s="15">
        <f t="shared" si="1"/>
        <v>100</v>
      </c>
      <c r="E27" s="2">
        <f t="shared" si="2"/>
        <v>99.994566703356028</v>
      </c>
      <c r="F27" s="2">
        <v>5</v>
      </c>
      <c r="G27" s="2">
        <f t="shared" si="3"/>
        <v>4.9945667033560248</v>
      </c>
      <c r="H27" s="2">
        <f t="shared" si="4"/>
        <v>1.0329157285828782E-3</v>
      </c>
      <c r="I27" s="14" t="s">
        <v>11</v>
      </c>
      <c r="J27" s="16">
        <v>0.63</v>
      </c>
    </row>
    <row r="28" spans="1:11" x14ac:dyDescent="0.3">
      <c r="A28" s="2">
        <v>5120</v>
      </c>
      <c r="B28">
        <v>-4.0204669328027078E-3</v>
      </c>
      <c r="C28" s="15">
        <f t="shared" si="0"/>
        <v>-6.3816935441312825E-3</v>
      </c>
      <c r="D28" s="15">
        <f t="shared" si="1"/>
        <v>100</v>
      </c>
      <c r="E28" s="2">
        <f t="shared" si="2"/>
        <v>100.03190846772065</v>
      </c>
      <c r="F28" s="2">
        <v>5</v>
      </c>
      <c r="G28" s="2">
        <f t="shared" si="3"/>
        <v>5.0319084677206565</v>
      </c>
      <c r="H28" s="2">
        <f t="shared" si="4"/>
        <v>-6.0423829784655063E-3</v>
      </c>
      <c r="I28" s="14" t="s">
        <v>10</v>
      </c>
      <c r="J28" s="16">
        <v>100</v>
      </c>
      <c r="K28" t="s">
        <v>12</v>
      </c>
    </row>
    <row r="29" spans="1:11" x14ac:dyDescent="0.3">
      <c r="A29" s="2">
        <v>5320</v>
      </c>
      <c r="B29">
        <v>2.7111045604726287E-2</v>
      </c>
      <c r="C29" s="15">
        <f t="shared" si="0"/>
        <v>4.3033405721787758E-2</v>
      </c>
      <c r="D29" s="15">
        <f t="shared" si="1"/>
        <v>100</v>
      </c>
      <c r="E29" s="2">
        <f t="shared" si="2"/>
        <v>99.784832971391054</v>
      </c>
      <c r="F29" s="2">
        <v>5</v>
      </c>
      <c r="G29" s="2">
        <f t="shared" si="3"/>
        <v>4.7848329713910616</v>
      </c>
      <c r="H29" s="2">
        <f t="shared" si="4"/>
        <v>4.1832806394282218E-2</v>
      </c>
    </row>
    <row r="30" spans="1:11" x14ac:dyDescent="0.3">
      <c r="A30" s="2">
        <v>5520</v>
      </c>
      <c r="B30">
        <v>5.653840937950759E-3</v>
      </c>
      <c r="C30" s="15">
        <f t="shared" si="0"/>
        <v>8.9743506951599356E-3</v>
      </c>
      <c r="D30" s="15">
        <f t="shared" si="1"/>
        <v>100</v>
      </c>
      <c r="E30" s="2">
        <f t="shared" si="2"/>
        <v>99.955128246524197</v>
      </c>
      <c r="F30" s="2">
        <v>5</v>
      </c>
      <c r="G30" s="2">
        <f t="shared" si="3"/>
        <v>4.9551282465242004</v>
      </c>
      <c r="H30" s="2">
        <f t="shared" si="4"/>
        <v>8.5660445034458996E-3</v>
      </c>
    </row>
    <row r="31" spans="1:11" x14ac:dyDescent="0.3">
      <c r="A31" s="2">
        <v>5720</v>
      </c>
      <c r="B31">
        <v>-9.7060993128081694E-5</v>
      </c>
      <c r="C31" s="15">
        <f t="shared" si="0"/>
        <v>-1.5406506845727253E-4</v>
      </c>
      <c r="D31" s="15">
        <f t="shared" si="1"/>
        <v>100</v>
      </c>
      <c r="E31" s="2">
        <f t="shared" si="2"/>
        <v>100.00077032534229</v>
      </c>
      <c r="F31" s="2">
        <v>5</v>
      </c>
      <c r="G31" s="2">
        <f t="shared" si="3"/>
        <v>5.0007703253422866</v>
      </c>
      <c r="H31" s="2">
        <f t="shared" si="4"/>
        <v>-1.4634997790049001E-4</v>
      </c>
    </row>
    <row r="32" spans="1:11" x14ac:dyDescent="0.3">
      <c r="A32" s="2">
        <v>5920</v>
      </c>
      <c r="B32">
        <v>2.3831205972665418E-2</v>
      </c>
      <c r="C32" s="15">
        <f t="shared" si="0"/>
        <v>3.7827311067722885E-2</v>
      </c>
      <c r="D32" s="15">
        <f t="shared" si="1"/>
        <v>100</v>
      </c>
      <c r="E32" s="2">
        <f t="shared" si="2"/>
        <v>99.810863444661379</v>
      </c>
      <c r="F32" s="2">
        <v>5</v>
      </c>
      <c r="G32" s="2">
        <f t="shared" si="3"/>
        <v>4.8108634446613854</v>
      </c>
      <c r="H32" s="2">
        <f t="shared" si="4"/>
        <v>3.6668177658145645E-2</v>
      </c>
    </row>
    <row r="33" spans="1:8" x14ac:dyDescent="0.3">
      <c r="A33" s="2">
        <v>6120</v>
      </c>
      <c r="B33">
        <v>6.3356924733263386E-3</v>
      </c>
      <c r="C33" s="15">
        <f t="shared" si="0"/>
        <v>1.0056654719565617E-2</v>
      </c>
      <c r="D33" s="15">
        <f t="shared" si="1"/>
        <v>100</v>
      </c>
      <c r="E33" s="2">
        <f t="shared" si="2"/>
        <v>99.949716726402173</v>
      </c>
      <c r="F33" s="2">
        <v>5</v>
      </c>
      <c r="G33" s="2">
        <f t="shared" si="3"/>
        <v>4.9497167264021718</v>
      </c>
      <c r="H33" s="2">
        <f t="shared" si="4"/>
        <v>9.6046052817349795E-3</v>
      </c>
    </row>
    <row r="34" spans="1:8" x14ac:dyDescent="0.3">
      <c r="A34" s="2">
        <v>6320</v>
      </c>
      <c r="B34">
        <v>-9.0754480536272089E-5</v>
      </c>
      <c r="C34" s="15">
        <f t="shared" si="0"/>
        <v>-1.4405473100995571E-4</v>
      </c>
      <c r="D34" s="15">
        <f t="shared" si="1"/>
        <v>100</v>
      </c>
      <c r="E34" s="2">
        <f t="shared" si="2"/>
        <v>100.00072027365505</v>
      </c>
      <c r="F34" s="2">
        <v>5</v>
      </c>
      <c r="G34" s="2">
        <f t="shared" si="3"/>
        <v>5.00072027365505</v>
      </c>
      <c r="H34" s="2">
        <f t="shared" si="4"/>
        <v>-1.3684164551269287E-4</v>
      </c>
    </row>
    <row r="35" spans="1:8" x14ac:dyDescent="0.3">
      <c r="A35" s="2">
        <v>6520</v>
      </c>
      <c r="B35">
        <v>3.0551629077086462E-2</v>
      </c>
      <c r="C35" s="15">
        <f t="shared" si="0"/>
        <v>4.8494649328708672E-2</v>
      </c>
      <c r="D35" s="15">
        <f t="shared" si="1"/>
        <v>100</v>
      </c>
      <c r="E35" s="2">
        <f t="shared" si="2"/>
        <v>99.757526753356458</v>
      </c>
      <c r="F35" s="2">
        <v>5</v>
      </c>
      <c r="G35" s="2">
        <f t="shared" si="3"/>
        <v>4.7575267533564567</v>
      </c>
      <c r="H35" s="2">
        <f t="shared" si="4"/>
        <v>4.7282291964444403E-2</v>
      </c>
    </row>
    <row r="36" spans="1:8" x14ac:dyDescent="0.3">
      <c r="A36" s="2">
        <v>6720</v>
      </c>
      <c r="B36">
        <v>1.7683083041563481E-2</v>
      </c>
      <c r="C36" s="15">
        <f t="shared" si="0"/>
        <v>2.8068385780259494E-2</v>
      </c>
      <c r="D36" s="15">
        <f t="shared" si="1"/>
        <v>100</v>
      </c>
      <c r="E36" s="2">
        <f t="shared" si="2"/>
        <v>99.859658071098707</v>
      </c>
      <c r="F36" s="2">
        <v>5</v>
      </c>
      <c r="G36" s="2">
        <f t="shared" si="3"/>
        <v>4.8596580710987025</v>
      </c>
      <c r="H36" s="2">
        <f t="shared" si="4"/>
        <v>2.7065427733567803E-2</v>
      </c>
    </row>
    <row r="37" spans="1:8" x14ac:dyDescent="0.3">
      <c r="A37" s="2">
        <v>6920</v>
      </c>
      <c r="B37">
        <v>2.6323400702192089E-2</v>
      </c>
      <c r="C37" s="15">
        <f t="shared" si="0"/>
        <v>4.1783175717765221E-2</v>
      </c>
      <c r="D37" s="15">
        <f t="shared" si="1"/>
        <v>100</v>
      </c>
      <c r="E37" s="2">
        <f t="shared" si="2"/>
        <v>99.791084121411174</v>
      </c>
      <c r="F37" s="2">
        <v>5</v>
      </c>
      <c r="G37" s="2">
        <f t="shared" si="3"/>
        <v>4.7910841214111741</v>
      </c>
      <c r="H37" s="2">
        <f t="shared" si="4"/>
        <v>4.0589852349298405E-2</v>
      </c>
    </row>
    <row r="38" spans="1:8" x14ac:dyDescent="0.3">
      <c r="A38" s="2">
        <v>7120</v>
      </c>
      <c r="B38">
        <v>3.132291722717645E-2</v>
      </c>
      <c r="C38" s="15">
        <f t="shared" si="0"/>
        <v>4.9718916233613415E-2</v>
      </c>
      <c r="D38" s="15">
        <f t="shared" si="1"/>
        <v>100</v>
      </c>
      <c r="E38" s="2">
        <f t="shared" si="2"/>
        <v>99.751405418831936</v>
      </c>
      <c r="F38" s="2">
        <v>5</v>
      </c>
      <c r="G38" s="2">
        <f t="shared" si="3"/>
        <v>4.7514054188319328</v>
      </c>
      <c r="H38" s="2">
        <f t="shared" si="4"/>
        <v>4.8508419596357662E-2</v>
      </c>
    </row>
    <row r="39" spans="1:8" x14ac:dyDescent="0.3">
      <c r="A39" s="2">
        <v>7320</v>
      </c>
      <c r="B39">
        <v>1.4028607158820962E-2</v>
      </c>
      <c r="C39" s="15">
        <f t="shared" si="0"/>
        <v>2.2267630410826925E-2</v>
      </c>
      <c r="D39" s="15">
        <f t="shared" si="1"/>
        <v>100</v>
      </c>
      <c r="E39" s="2">
        <f t="shared" si="2"/>
        <v>99.888661847945869</v>
      </c>
      <c r="F39" s="2">
        <v>5</v>
      </c>
      <c r="G39" s="2">
        <f t="shared" si="3"/>
        <v>4.8886618479458654</v>
      </c>
      <c r="H39" s="2">
        <f t="shared" si="4"/>
        <v>2.1405295333141748E-2</v>
      </c>
    </row>
    <row r="40" spans="1:8" x14ac:dyDescent="0.3">
      <c r="A40" s="2">
        <v>7520</v>
      </c>
      <c r="B40">
        <v>2.781542480579044E-2</v>
      </c>
      <c r="C40" s="15">
        <f t="shared" si="0"/>
        <v>4.4151467945699109E-2</v>
      </c>
      <c r="D40" s="15">
        <f t="shared" si="1"/>
        <v>100</v>
      </c>
      <c r="E40" s="2">
        <f t="shared" si="2"/>
        <v>99.779242660271507</v>
      </c>
      <c r="F40" s="2">
        <v>5</v>
      </c>
      <c r="G40" s="2">
        <f t="shared" si="3"/>
        <v>4.7792426602715041</v>
      </c>
      <c r="H40" s="2">
        <f t="shared" si="4"/>
        <v>4.2945804077807334E-2</v>
      </c>
    </row>
    <row r="41" spans="1:8" x14ac:dyDescent="0.3">
      <c r="A41" s="2">
        <v>7720</v>
      </c>
      <c r="B41">
        <v>6.6831609971512796E-3</v>
      </c>
      <c r="C41" s="15">
        <f t="shared" si="0"/>
        <v>1.0608192058970284E-2</v>
      </c>
      <c r="D41" s="15">
        <f t="shared" si="1"/>
        <v>100</v>
      </c>
      <c r="E41" s="2">
        <f t="shared" si="2"/>
        <v>99.946959039705149</v>
      </c>
      <c r="F41" s="2">
        <v>5</v>
      </c>
      <c r="G41" s="2">
        <f t="shared" si="3"/>
        <v>4.9469590397051482</v>
      </c>
      <c r="H41" s="2">
        <f t="shared" si="4"/>
        <v>1.0134309728040714E-2</v>
      </c>
    </row>
    <row r="42" spans="1:8" x14ac:dyDescent="0.3">
      <c r="A42" s="2">
        <v>7920</v>
      </c>
      <c r="B42">
        <v>1.6311042785033252E-2</v>
      </c>
      <c r="C42" s="15">
        <f t="shared" si="0"/>
        <v>2.5890544103227383E-2</v>
      </c>
      <c r="D42" s="15">
        <f t="shared" si="1"/>
        <v>100</v>
      </c>
      <c r="E42" s="2">
        <f t="shared" si="2"/>
        <v>99.870547279483858</v>
      </c>
      <c r="F42" s="2">
        <v>5</v>
      </c>
      <c r="G42" s="2">
        <f t="shared" si="3"/>
        <v>4.8705472794838629</v>
      </c>
      <c r="H42" s="2">
        <f t="shared" si="4"/>
        <v>2.4936238106749078E-2</v>
      </c>
    </row>
    <row r="43" spans="1:8" x14ac:dyDescent="0.3">
      <c r="A43" s="2">
        <v>8120</v>
      </c>
      <c r="B43">
        <v>-1.297293499480582E-3</v>
      </c>
      <c r="C43" s="15">
        <f t="shared" si="0"/>
        <v>-2.0591960309215588E-3</v>
      </c>
      <c r="D43" s="15">
        <f t="shared" si="1"/>
        <v>100</v>
      </c>
      <c r="E43" s="2">
        <f t="shared" si="2"/>
        <v>100.01029598015461</v>
      </c>
      <c r="F43" s="2">
        <v>5</v>
      </c>
      <c r="G43" s="2">
        <f t="shared" si="3"/>
        <v>5.0102959801546074</v>
      </c>
      <c r="H43" s="2">
        <f t="shared" si="4"/>
        <v>-1.954124291265659E-3</v>
      </c>
    </row>
    <row r="44" spans="1:8" x14ac:dyDescent="0.3">
      <c r="A44" s="2">
        <v>8320</v>
      </c>
      <c r="B44">
        <v>6.7944427542845553E-3</v>
      </c>
      <c r="C44" s="15">
        <f t="shared" si="0"/>
        <v>1.0784829768705644E-2</v>
      </c>
      <c r="D44" s="15">
        <f t="shared" si="1"/>
        <v>100</v>
      </c>
      <c r="E44" s="2">
        <f t="shared" si="2"/>
        <v>99.946075851156465</v>
      </c>
      <c r="F44" s="2">
        <v>5</v>
      </c>
      <c r="G44" s="2">
        <f t="shared" si="3"/>
        <v>4.946075851156472</v>
      </c>
      <c r="H44" s="2">
        <f t="shared" si="4"/>
        <v>1.0304020662487007E-2</v>
      </c>
    </row>
    <row r="45" spans="1:8" x14ac:dyDescent="0.3">
      <c r="A45" s="2">
        <v>8520</v>
      </c>
      <c r="B45">
        <v>3.7925641391396488E-2</v>
      </c>
      <c r="C45" s="15">
        <f t="shared" si="0"/>
        <v>6.0199430779994421E-2</v>
      </c>
      <c r="D45" s="15">
        <f t="shared" si="1"/>
        <v>100</v>
      </c>
      <c r="E45" s="2">
        <f t="shared" si="2"/>
        <v>99.699002846100029</v>
      </c>
      <c r="F45" s="2">
        <v>5</v>
      </c>
      <c r="G45" s="2">
        <f t="shared" si="3"/>
        <v>4.6990028461000275</v>
      </c>
      <c r="H45" s="2">
        <f t="shared" si="4"/>
        <v>5.9073076017594102E-2</v>
      </c>
    </row>
    <row r="46" spans="1:8" x14ac:dyDescent="0.3">
      <c r="A46" s="2">
        <v>8720</v>
      </c>
      <c r="B46">
        <v>8.2976733710659785E-3</v>
      </c>
      <c r="C46" s="15">
        <f t="shared" si="0"/>
        <v>1.3170910112803141E-2</v>
      </c>
      <c r="D46" s="15">
        <f t="shared" si="1"/>
        <v>100</v>
      </c>
      <c r="E46" s="2">
        <f t="shared" si="2"/>
        <v>99.934145449435988</v>
      </c>
      <c r="F46" s="2">
        <v>5</v>
      </c>
      <c r="G46" s="2">
        <f t="shared" si="3"/>
        <v>4.9341454494359844</v>
      </c>
      <c r="H46" s="2">
        <f t="shared" si="4"/>
        <v>1.2599653309323701E-2</v>
      </c>
    </row>
    <row r="47" spans="1:8" x14ac:dyDescent="0.3">
      <c r="A47" s="2">
        <v>8920</v>
      </c>
      <c r="B47">
        <v>2.9966084231314128E-2</v>
      </c>
      <c r="C47" s="15">
        <f t="shared" si="0"/>
        <v>4.7565213065577983E-2</v>
      </c>
      <c r="D47" s="15">
        <f t="shared" si="1"/>
        <v>100</v>
      </c>
      <c r="E47" s="2">
        <f t="shared" si="2"/>
        <v>99.762173934672106</v>
      </c>
      <c r="F47" s="2">
        <v>5</v>
      </c>
      <c r="G47" s="2">
        <f t="shared" si="3"/>
        <v>4.7621739346721101</v>
      </c>
      <c r="H47" s="2">
        <f t="shared" si="4"/>
        <v>4.6352546278767004E-2</v>
      </c>
    </row>
    <row r="48" spans="1:8" x14ac:dyDescent="0.3">
      <c r="A48" s="2">
        <v>9120</v>
      </c>
      <c r="B48">
        <v>1.3469031902211628E-2</v>
      </c>
      <c r="C48" s="15">
        <f t="shared" si="0"/>
        <v>2.1379415717796234E-2</v>
      </c>
      <c r="D48" s="15">
        <f t="shared" si="1"/>
        <v>100</v>
      </c>
      <c r="E48" s="2">
        <f t="shared" si="2"/>
        <v>99.893102921411014</v>
      </c>
      <c r="F48" s="2">
        <v>5</v>
      </c>
      <c r="G48" s="2">
        <f t="shared" si="3"/>
        <v>4.8931029214110184</v>
      </c>
      <c r="H48" s="2">
        <f t="shared" si="4"/>
        <v>2.0541723386911331E-2</v>
      </c>
    </row>
    <row r="49" spans="1:8" x14ac:dyDescent="0.3">
      <c r="A49" s="2">
        <v>9320</v>
      </c>
      <c r="B49">
        <v>5.5309872469277137E-3</v>
      </c>
      <c r="C49" s="15">
        <f t="shared" si="0"/>
        <v>8.7793448363931957E-3</v>
      </c>
      <c r="D49" s="15">
        <f t="shared" si="1"/>
        <v>100</v>
      </c>
      <c r="E49" s="2">
        <f t="shared" si="2"/>
        <v>99.956103275818037</v>
      </c>
      <c r="F49" s="2">
        <v>5</v>
      </c>
      <c r="G49" s="2">
        <f t="shared" si="3"/>
        <v>4.9561032758180339</v>
      </c>
      <c r="H49" s="2">
        <f t="shared" si="4"/>
        <v>8.3790467253965998E-3</v>
      </c>
    </row>
    <row r="50" spans="1:8" x14ac:dyDescent="0.3">
      <c r="A50" s="2">
        <v>9520</v>
      </c>
      <c r="B50">
        <v>7.0748292392330998E-3</v>
      </c>
      <c r="C50" s="15">
        <f t="shared" si="0"/>
        <v>1.1229887681322381E-2</v>
      </c>
      <c r="D50" s="15">
        <f t="shared" si="1"/>
        <v>100</v>
      </c>
      <c r="E50" s="2">
        <f t="shared" si="2"/>
        <v>99.943850561593393</v>
      </c>
      <c r="F50" s="2">
        <v>5</v>
      </c>
      <c r="G50" s="2">
        <f t="shared" si="3"/>
        <v>4.9438505615933881</v>
      </c>
      <c r="H50" s="2">
        <f t="shared" si="4"/>
        <v>1.0731766869390518E-2</v>
      </c>
    </row>
    <row r="51" spans="1:8" x14ac:dyDescent="0.3">
      <c r="A51" s="2">
        <v>9720</v>
      </c>
      <c r="B51">
        <v>1.4424174764671555E-2</v>
      </c>
      <c r="C51" s="15">
        <f t="shared" si="0"/>
        <v>2.2895515499478658E-2</v>
      </c>
      <c r="D51" s="15">
        <f t="shared" si="1"/>
        <v>100</v>
      </c>
      <c r="E51" s="2">
        <f t="shared" si="2"/>
        <v>99.885522422502603</v>
      </c>
      <c r="F51" s="2">
        <v>5</v>
      </c>
      <c r="G51" s="2">
        <f t="shared" si="3"/>
        <v>4.885522422502607</v>
      </c>
      <c r="H51" s="2">
        <f t="shared" si="4"/>
        <v>2.2016256908683262E-2</v>
      </c>
    </row>
    <row r="52" spans="1:8" x14ac:dyDescent="0.3">
      <c r="A52" s="2">
        <v>9920</v>
      </c>
      <c r="B52">
        <v>1.9539836964251402E-2</v>
      </c>
      <c r="C52" s="15">
        <f t="shared" si="0"/>
        <v>3.1015614228970478E-2</v>
      </c>
      <c r="D52" s="15">
        <f t="shared" si="1"/>
        <v>100</v>
      </c>
      <c r="E52" s="2">
        <f t="shared" si="2"/>
        <v>99.844921928855143</v>
      </c>
      <c r="F52" s="2">
        <v>5</v>
      </c>
      <c r="G52" s="2">
        <f t="shared" si="3"/>
        <v>4.8449219288551477</v>
      </c>
      <c r="H52" s="2">
        <f t="shared" si="4"/>
        <v>2.9954796560114131E-2</v>
      </c>
    </row>
    <row r="53" spans="1:8" x14ac:dyDescent="0.3">
      <c r="A53" s="2">
        <v>10120</v>
      </c>
      <c r="B53">
        <v>6.776745193396271E-3</v>
      </c>
      <c r="C53" s="15">
        <f t="shared" si="0"/>
        <v>1.0756738402216304E-2</v>
      </c>
      <c r="D53" s="15">
        <f t="shared" si="1"/>
        <v>100</v>
      </c>
      <c r="E53" s="2">
        <f t="shared" si="2"/>
        <v>99.946216307988919</v>
      </c>
      <c r="F53" s="2">
        <v>5</v>
      </c>
      <c r="G53" s="2">
        <f t="shared" si="3"/>
        <v>4.9462163079889185</v>
      </c>
      <c r="H53" s="2">
        <f t="shared" si="4"/>
        <v>1.0277028760743616E-2</v>
      </c>
    </row>
    <row r="54" spans="1:8" x14ac:dyDescent="0.3">
      <c r="A54" s="2">
        <v>10320</v>
      </c>
      <c r="B54">
        <v>2.0262236482375781E-2</v>
      </c>
      <c r="C54" s="15">
        <f t="shared" si="0"/>
        <v>3.2162280130755207E-2</v>
      </c>
      <c r="D54" s="15">
        <f t="shared" si="1"/>
        <v>100</v>
      </c>
      <c r="E54" s="2">
        <f t="shared" si="2"/>
        <v>99.83918859934623</v>
      </c>
      <c r="F54" s="2">
        <v>5</v>
      </c>
      <c r="G54" s="2">
        <f t="shared" si="3"/>
        <v>4.8391885993462243</v>
      </c>
      <c r="H54" s="2">
        <f t="shared" si="4"/>
        <v>3.1081442112939336E-2</v>
      </c>
    </row>
    <row r="55" spans="1:8" x14ac:dyDescent="0.3">
      <c r="A55" s="2">
        <v>10520</v>
      </c>
      <c r="B55">
        <v>2.8121895744558405E-2</v>
      </c>
      <c r="C55" s="15">
        <f t="shared" si="0"/>
        <v>4.4637929753267309E-2</v>
      </c>
      <c r="D55" s="15">
        <f t="shared" si="1"/>
        <v>100</v>
      </c>
      <c r="E55" s="2">
        <f t="shared" si="2"/>
        <v>99.776810351233664</v>
      </c>
      <c r="F55" s="2">
        <v>5</v>
      </c>
      <c r="G55" s="2">
        <f t="shared" si="3"/>
        <v>4.7768103512336637</v>
      </c>
      <c r="H55" s="2">
        <f t="shared" si="4"/>
        <v>4.3430488324243927E-2</v>
      </c>
    </row>
    <row r="56" spans="1:8" x14ac:dyDescent="0.3">
      <c r="A56" s="2">
        <v>10720</v>
      </c>
      <c r="B56">
        <v>3.185581304223329E-2</v>
      </c>
      <c r="C56" s="15">
        <f t="shared" si="0"/>
        <v>5.0564782606719511E-2</v>
      </c>
      <c r="D56" s="15">
        <f t="shared" si="1"/>
        <v>100</v>
      </c>
      <c r="E56" s="2">
        <f t="shared" si="2"/>
        <v>99.747176086966405</v>
      </c>
      <c r="F56" s="2">
        <v>5</v>
      </c>
      <c r="G56" s="2">
        <f t="shared" si="3"/>
        <v>4.7471760869664026</v>
      </c>
      <c r="H56" s="2">
        <f t="shared" si="4"/>
        <v>4.9356538660631E-2</v>
      </c>
    </row>
    <row r="57" spans="1:8" x14ac:dyDescent="0.3">
      <c r="A57" s="2">
        <v>10920</v>
      </c>
      <c r="B57">
        <v>2.9270441455436041E-2</v>
      </c>
      <c r="C57" s="15">
        <f t="shared" si="0"/>
        <v>4.6461018183231811E-2</v>
      </c>
      <c r="D57" s="15">
        <f t="shared" si="1"/>
        <v>100</v>
      </c>
      <c r="E57" s="2">
        <f t="shared" si="2"/>
        <v>99.767694909083843</v>
      </c>
      <c r="F57" s="2">
        <v>5</v>
      </c>
      <c r="G57" s="2">
        <f t="shared" si="3"/>
        <v>4.7676949090838407</v>
      </c>
      <c r="H57" s="2">
        <f t="shared" si="4"/>
        <v>4.5249218529059748E-2</v>
      </c>
    </row>
    <row r="58" spans="1:8" x14ac:dyDescent="0.3">
      <c r="A58" s="2">
        <v>11120</v>
      </c>
      <c r="B58">
        <v>2.7051515008787871E-2</v>
      </c>
      <c r="C58" s="15">
        <f t="shared" si="0"/>
        <v>4.29389127123617E-2</v>
      </c>
      <c r="D58" s="15">
        <f t="shared" si="1"/>
        <v>100</v>
      </c>
      <c r="E58" s="2">
        <f t="shared" si="2"/>
        <v>99.785305436438193</v>
      </c>
      <c r="F58" s="2">
        <v>5</v>
      </c>
      <c r="G58" s="2">
        <f t="shared" si="3"/>
        <v>4.7853054364381915</v>
      </c>
      <c r="H58" s="2">
        <f t="shared" si="4"/>
        <v>4.1738803872451977E-2</v>
      </c>
    </row>
    <row r="59" spans="1:8" x14ac:dyDescent="0.3">
      <c r="A59" s="2">
        <v>11320</v>
      </c>
      <c r="B59">
        <v>4.3310265574533997E-2</v>
      </c>
      <c r="C59" s="15">
        <f t="shared" si="0"/>
        <v>6.8746453292911111E-2</v>
      </c>
      <c r="D59" s="15">
        <f t="shared" si="1"/>
        <v>100</v>
      </c>
      <c r="E59" s="2">
        <f t="shared" si="2"/>
        <v>99.656267733535444</v>
      </c>
      <c r="F59" s="2">
        <v>5</v>
      </c>
      <c r="G59" s="2">
        <f t="shared" si="3"/>
        <v>4.6562677335354445</v>
      </c>
      <c r="H59" s="2">
        <f t="shared" si="4"/>
        <v>6.7780456920366522E-2</v>
      </c>
    </row>
    <row r="60" spans="1:8" x14ac:dyDescent="0.3">
      <c r="A60" s="2">
        <v>11520</v>
      </c>
      <c r="B60">
        <v>2.2361476223110997E-2</v>
      </c>
      <c r="C60" s="15">
        <f t="shared" si="0"/>
        <v>3.5494406703350787E-2</v>
      </c>
      <c r="D60" s="15">
        <f t="shared" si="1"/>
        <v>100</v>
      </c>
      <c r="E60" s="2">
        <f t="shared" si="2"/>
        <v>99.82252796648325</v>
      </c>
      <c r="F60" s="2">
        <v>5</v>
      </c>
      <c r="G60" s="2">
        <f t="shared" si="3"/>
        <v>4.8225279664832463</v>
      </c>
      <c r="H60" s="2">
        <f t="shared" si="4"/>
        <v>3.4363350469063712E-2</v>
      </c>
    </row>
    <row r="61" spans="1:8" x14ac:dyDescent="0.3">
      <c r="A61" s="2">
        <v>11720</v>
      </c>
      <c r="B61">
        <v>1.5107652399481196E-2</v>
      </c>
      <c r="C61" s="15">
        <f t="shared" si="0"/>
        <v>2.3980400634097135E-2</v>
      </c>
      <c r="D61" s="15">
        <f t="shared" si="1"/>
        <v>100</v>
      </c>
      <c r="E61" s="2">
        <f t="shared" si="2"/>
        <v>99.88009799682952</v>
      </c>
      <c r="F61" s="2">
        <v>5</v>
      </c>
      <c r="G61" s="2">
        <f t="shared" si="3"/>
        <v>4.8800979968295142</v>
      </c>
      <c r="H61" s="2">
        <f t="shared" si="4"/>
        <v>2.3072872021817872E-2</v>
      </c>
    </row>
    <row r="62" spans="1:8" x14ac:dyDescent="0.3">
      <c r="A62" s="2">
        <v>11920</v>
      </c>
      <c r="B62">
        <v>6.3766985965693938E-3</v>
      </c>
      <c r="C62" s="15">
        <f t="shared" si="0"/>
        <v>1.0121743804078404E-2</v>
      </c>
      <c r="D62" s="15">
        <f t="shared" si="1"/>
        <v>100</v>
      </c>
      <c r="E62" s="2">
        <f t="shared" si="2"/>
        <v>99.949391280979611</v>
      </c>
      <c r="F62" s="2">
        <v>5</v>
      </c>
      <c r="G62" s="2">
        <f t="shared" si="3"/>
        <v>4.9493912809796079</v>
      </c>
      <c r="H62" s="2">
        <f t="shared" si="4"/>
        <v>9.6671016592907461E-3</v>
      </c>
    </row>
    <row r="63" spans="1:8" x14ac:dyDescent="0.3">
      <c r="A63" s="2">
        <v>12120</v>
      </c>
      <c r="B63">
        <v>3.1561377647422353E-2</v>
      </c>
      <c r="C63" s="15">
        <f t="shared" si="0"/>
        <v>5.0097424837178335E-2</v>
      </c>
      <c r="D63" s="15">
        <f t="shared" si="1"/>
        <v>100</v>
      </c>
      <c r="E63" s="2">
        <f t="shared" si="2"/>
        <v>99.749512875814105</v>
      </c>
      <c r="F63" s="2">
        <v>5</v>
      </c>
      <c r="G63" s="2">
        <f t="shared" si="3"/>
        <v>4.7495128758141085</v>
      </c>
      <c r="H63" s="2">
        <f t="shared" si="4"/>
        <v>4.8887838426073561E-2</v>
      </c>
    </row>
    <row r="64" spans="1:8" x14ac:dyDescent="0.3">
      <c r="A64" s="2">
        <v>12320</v>
      </c>
      <c r="B64">
        <v>6.6384234698421193E-3</v>
      </c>
      <c r="C64" s="15">
        <f t="shared" si="0"/>
        <v>1.0537180110860507E-2</v>
      </c>
      <c r="D64" s="15">
        <f t="shared" si="1"/>
        <v>100</v>
      </c>
      <c r="E64" s="2">
        <f t="shared" si="2"/>
        <v>99.947314099445691</v>
      </c>
      <c r="F64" s="2">
        <v>5</v>
      </c>
      <c r="G64" s="2">
        <f t="shared" si="3"/>
        <v>4.9473140994456974</v>
      </c>
      <c r="H64" s="2">
        <f t="shared" si="4"/>
        <v>1.0066091445573536E-2</v>
      </c>
    </row>
    <row r="65" spans="1:8" x14ac:dyDescent="0.3">
      <c r="A65" s="2">
        <v>12520</v>
      </c>
      <c r="B65">
        <v>1.1115432720173271E-2</v>
      </c>
      <c r="C65" s="15">
        <f t="shared" si="0"/>
        <v>1.7643544000275034E-2</v>
      </c>
      <c r="D65" s="15">
        <f t="shared" si="1"/>
        <v>100</v>
      </c>
      <c r="E65" s="2">
        <f t="shared" si="2"/>
        <v>99.911782279998619</v>
      </c>
      <c r="F65" s="2">
        <v>5</v>
      </c>
      <c r="G65" s="2">
        <f t="shared" si="3"/>
        <v>4.9117822799986248</v>
      </c>
      <c r="H65" s="2">
        <f t="shared" si="4"/>
        <v>1.6918480128796685E-2</v>
      </c>
    </row>
    <row r="66" spans="1:8" x14ac:dyDescent="0.3">
      <c r="A66" s="2">
        <v>12720</v>
      </c>
      <c r="B66">
        <v>5.464453019467113E-3</v>
      </c>
      <c r="C66" s="15">
        <f t="shared" si="0"/>
        <v>8.6737349515350996E-3</v>
      </c>
      <c r="D66" s="15">
        <f t="shared" si="1"/>
        <v>100</v>
      </c>
      <c r="E66" s="2">
        <f t="shared" si="2"/>
        <v>99.956631325242327</v>
      </c>
      <c r="F66" s="2">
        <v>5</v>
      </c>
      <c r="G66" s="2">
        <f t="shared" si="3"/>
        <v>4.9566313252423244</v>
      </c>
      <c r="H66" s="2">
        <f t="shared" si="4"/>
        <v>8.2777899175779084E-3</v>
      </c>
    </row>
    <row r="67" spans="1:8" x14ac:dyDescent="0.3">
      <c r="A67" s="2">
        <v>12920</v>
      </c>
      <c r="B67">
        <v>3.0646405450060209E-2</v>
      </c>
      <c r="C67" s="15">
        <f t="shared" ref="C67:C130" si="5">B67/$J$27</f>
        <v>4.8645088015968584E-2</v>
      </c>
      <c r="D67" s="15">
        <f t="shared" ref="D67:D130" si="6">$J$28</f>
        <v>100</v>
      </c>
      <c r="E67" s="2">
        <f t="shared" si="2"/>
        <v>99.75677455992016</v>
      </c>
      <c r="F67" s="2">
        <v>5</v>
      </c>
      <c r="G67" s="2">
        <f t="shared" si="3"/>
        <v>4.7567745599201574</v>
      </c>
      <c r="H67" s="2">
        <f t="shared" si="4"/>
        <v>4.7432870200096018E-2</v>
      </c>
    </row>
    <row r="68" spans="1:8" x14ac:dyDescent="0.3">
      <c r="A68" s="2">
        <v>13120</v>
      </c>
      <c r="B68">
        <v>3.0474481234188607E-2</v>
      </c>
      <c r="C68" s="15">
        <f t="shared" si="5"/>
        <v>4.8372192435220014E-2</v>
      </c>
      <c r="D68" s="15">
        <f t="shared" si="6"/>
        <v>100</v>
      </c>
      <c r="E68" s="2">
        <f t="shared" ref="E68:E131" si="7">D68-(F68*C68)</f>
        <v>99.758139037823895</v>
      </c>
      <c r="F68" s="2">
        <v>5</v>
      </c>
      <c r="G68" s="2">
        <f t="shared" ref="G68:G131" si="8">F68-(F68*C68)</f>
        <v>4.7581390378239004</v>
      </c>
      <c r="H68" s="2">
        <f t="shared" ref="H68:H131" si="9">LN((F68*E68)/(D68*G68))</f>
        <v>4.715973989269661E-2</v>
      </c>
    </row>
    <row r="69" spans="1:8" x14ac:dyDescent="0.3">
      <c r="A69" s="2">
        <v>13320</v>
      </c>
      <c r="B69">
        <v>-1.3761861879056984E-2</v>
      </c>
      <c r="C69" s="15">
        <f t="shared" si="5"/>
        <v>-2.1844225204852356E-2</v>
      </c>
      <c r="D69" s="15">
        <f t="shared" si="6"/>
        <v>100</v>
      </c>
      <c r="E69" s="2">
        <f t="shared" si="7"/>
        <v>100.10922112602427</v>
      </c>
      <c r="F69" s="2">
        <v>5</v>
      </c>
      <c r="G69" s="2">
        <f t="shared" si="8"/>
        <v>5.1092211260242619</v>
      </c>
      <c r="H69" s="2">
        <f t="shared" si="9"/>
        <v>-2.0517443411023566E-2</v>
      </c>
    </row>
    <row r="70" spans="1:8" x14ac:dyDescent="0.3">
      <c r="A70" s="2">
        <v>13520</v>
      </c>
      <c r="B70">
        <v>5.7006025416025648E-3</v>
      </c>
      <c r="C70" s="15">
        <f t="shared" si="5"/>
        <v>9.0485754628612143E-3</v>
      </c>
      <c r="D70" s="15">
        <f t="shared" si="6"/>
        <v>100</v>
      </c>
      <c r="E70" s="2">
        <f t="shared" si="7"/>
        <v>99.954757122685692</v>
      </c>
      <c r="F70" s="2">
        <v>5</v>
      </c>
      <c r="G70" s="2">
        <f t="shared" si="8"/>
        <v>4.9547571226856943</v>
      </c>
      <c r="H70" s="2">
        <f t="shared" si="9"/>
        <v>8.6372313159545216E-3</v>
      </c>
    </row>
    <row r="71" spans="1:8" x14ac:dyDescent="0.3">
      <c r="A71" s="2">
        <v>13720</v>
      </c>
      <c r="B71">
        <v>3.0884801934290444E-2</v>
      </c>
      <c r="C71" s="15">
        <f t="shared" si="5"/>
        <v>4.9023495133794358E-2</v>
      </c>
      <c r="D71" s="15">
        <f t="shared" si="6"/>
        <v>100</v>
      </c>
      <c r="E71" s="2">
        <f t="shared" si="7"/>
        <v>99.754882524331023</v>
      </c>
      <c r="F71" s="2">
        <v>5</v>
      </c>
      <c r="G71" s="2">
        <f t="shared" si="8"/>
        <v>4.7548825243310286</v>
      </c>
      <c r="H71" s="2">
        <f t="shared" si="9"/>
        <v>4.7811738652034107E-2</v>
      </c>
    </row>
    <row r="72" spans="1:8" x14ac:dyDescent="0.3">
      <c r="A72" s="2">
        <v>13920</v>
      </c>
      <c r="B72">
        <v>6.3406807328473388E-3</v>
      </c>
      <c r="C72" s="15">
        <f t="shared" si="5"/>
        <v>1.0064572591821173E-2</v>
      </c>
      <c r="D72" s="15">
        <f t="shared" si="6"/>
        <v>100</v>
      </c>
      <c r="E72" s="2">
        <f t="shared" si="7"/>
        <v>99.949677137040894</v>
      </c>
      <c r="F72" s="2">
        <v>5</v>
      </c>
      <c r="G72" s="2">
        <f t="shared" si="8"/>
        <v>4.9496771370408945</v>
      </c>
      <c r="H72" s="2">
        <f t="shared" si="9"/>
        <v>9.6122075293442553E-3</v>
      </c>
    </row>
    <row r="73" spans="1:8" x14ac:dyDescent="0.3">
      <c r="A73" s="2">
        <v>14120</v>
      </c>
      <c r="B73">
        <v>4.9521969622063178E-2</v>
      </c>
      <c r="C73" s="15">
        <f t="shared" si="5"/>
        <v>7.8606300987401873E-2</v>
      </c>
      <c r="D73" s="15">
        <f t="shared" si="6"/>
        <v>100</v>
      </c>
      <c r="E73" s="2">
        <f t="shared" si="7"/>
        <v>99.606968495062986</v>
      </c>
      <c r="F73" s="2">
        <v>5</v>
      </c>
      <c r="G73" s="2">
        <f t="shared" si="8"/>
        <v>4.6069684950629908</v>
      </c>
      <c r="H73" s="2">
        <f t="shared" si="9"/>
        <v>7.7929805961557866E-2</v>
      </c>
    </row>
    <row r="74" spans="1:8" x14ac:dyDescent="0.3">
      <c r="A74" s="2">
        <v>14320</v>
      </c>
      <c r="B74">
        <v>1.5697343737526941E-2</v>
      </c>
      <c r="C74" s="15">
        <f t="shared" si="5"/>
        <v>2.4916418630995144E-2</v>
      </c>
      <c r="D74" s="15">
        <f t="shared" si="6"/>
        <v>100</v>
      </c>
      <c r="E74" s="2">
        <f t="shared" si="7"/>
        <v>99.87541790684503</v>
      </c>
      <c r="F74" s="2">
        <v>5</v>
      </c>
      <c r="G74" s="2">
        <f t="shared" si="8"/>
        <v>4.8754179068450245</v>
      </c>
      <c r="H74" s="2">
        <f t="shared" si="9"/>
        <v>2.3985489565809648E-2</v>
      </c>
    </row>
    <row r="75" spans="1:8" x14ac:dyDescent="0.3">
      <c r="A75" s="2">
        <v>14520</v>
      </c>
      <c r="B75">
        <v>3.1710255119545804E-2</v>
      </c>
      <c r="C75" s="15">
        <f t="shared" si="5"/>
        <v>5.0333738284993337E-2</v>
      </c>
      <c r="D75" s="15">
        <f t="shared" si="6"/>
        <v>100</v>
      </c>
      <c r="E75" s="2">
        <f t="shared" si="7"/>
        <v>99.748331308575032</v>
      </c>
      <c r="F75" s="2">
        <v>5</v>
      </c>
      <c r="G75" s="2">
        <f t="shared" si="8"/>
        <v>4.7483313085750334</v>
      </c>
      <c r="H75" s="2">
        <f t="shared" si="9"/>
        <v>4.9124800472818385E-2</v>
      </c>
    </row>
    <row r="76" spans="1:8" x14ac:dyDescent="0.3">
      <c r="A76" s="2">
        <v>14720</v>
      </c>
      <c r="B76">
        <v>3.0889102570457093E-2</v>
      </c>
      <c r="C76" s="15">
        <f t="shared" si="5"/>
        <v>4.9030321540408081E-2</v>
      </c>
      <c r="D76" s="15">
        <f t="shared" si="6"/>
        <v>100</v>
      </c>
      <c r="E76" s="2">
        <f t="shared" si="7"/>
        <v>99.754848392297959</v>
      </c>
      <c r="F76" s="2">
        <v>5</v>
      </c>
      <c r="G76" s="2">
        <f t="shared" si="8"/>
        <v>4.7548483922979594</v>
      </c>
      <c r="H76" s="2">
        <f t="shared" si="9"/>
        <v>4.7818574831303542E-2</v>
      </c>
    </row>
    <row r="77" spans="1:8" x14ac:dyDescent="0.3">
      <c r="A77" s="2">
        <v>14920</v>
      </c>
      <c r="B77">
        <v>1.7720640210037362E-2</v>
      </c>
      <c r="C77" s="15">
        <f t="shared" si="5"/>
        <v>2.8128000333392637E-2</v>
      </c>
      <c r="D77" s="15">
        <f t="shared" si="6"/>
        <v>100</v>
      </c>
      <c r="E77" s="2">
        <f t="shared" si="7"/>
        <v>99.859359998333034</v>
      </c>
      <c r="F77" s="2">
        <v>5</v>
      </c>
      <c r="G77" s="2">
        <f t="shared" si="8"/>
        <v>4.8593599983330371</v>
      </c>
      <c r="H77" s="2">
        <f t="shared" si="9"/>
        <v>2.7123780853643788E-2</v>
      </c>
    </row>
    <row r="78" spans="1:8" x14ac:dyDescent="0.3">
      <c r="A78" s="2">
        <v>15120</v>
      </c>
      <c r="B78">
        <v>9.0317639595872065E-3</v>
      </c>
      <c r="C78" s="15">
        <f t="shared" si="5"/>
        <v>1.4336133269186042E-2</v>
      </c>
      <c r="D78" s="15">
        <f t="shared" si="6"/>
        <v>100</v>
      </c>
      <c r="E78" s="2">
        <f t="shared" si="7"/>
        <v>99.928319333654073</v>
      </c>
      <c r="F78" s="2">
        <v>5</v>
      </c>
      <c r="G78" s="2">
        <f t="shared" si="8"/>
        <v>4.9283193336540698</v>
      </c>
      <c r="H78" s="2">
        <f t="shared" si="9"/>
        <v>1.3722824761477417E-2</v>
      </c>
    </row>
    <row r="79" spans="1:8" x14ac:dyDescent="0.3">
      <c r="A79" s="2">
        <v>15320</v>
      </c>
      <c r="B79">
        <v>3.2262954866260019E-2</v>
      </c>
      <c r="C79" s="15">
        <f t="shared" si="5"/>
        <v>5.1211039470253995E-2</v>
      </c>
      <c r="D79" s="15">
        <f t="shared" si="6"/>
        <v>100</v>
      </c>
      <c r="E79" s="2">
        <f t="shared" si="7"/>
        <v>99.743944802648727</v>
      </c>
      <c r="F79" s="2">
        <v>5</v>
      </c>
      <c r="G79" s="2">
        <f t="shared" si="8"/>
        <v>4.7439448026487296</v>
      </c>
      <c r="H79" s="2">
        <f t="shared" si="9"/>
        <v>5.000505020494482E-2</v>
      </c>
    </row>
    <row r="80" spans="1:8" x14ac:dyDescent="0.3">
      <c r="A80" s="2">
        <v>15520</v>
      </c>
      <c r="B80">
        <v>3.2675952765304814E-2</v>
      </c>
      <c r="C80" s="15">
        <f t="shared" si="5"/>
        <v>5.1866591690960022E-2</v>
      </c>
      <c r="D80" s="15">
        <f t="shared" si="6"/>
        <v>100</v>
      </c>
      <c r="E80" s="2">
        <f t="shared" si="7"/>
        <v>99.740667041545194</v>
      </c>
      <c r="F80" s="2">
        <v>5</v>
      </c>
      <c r="G80" s="2">
        <f t="shared" si="8"/>
        <v>4.7406670415451995</v>
      </c>
      <c r="H80" s="2">
        <f t="shared" si="9"/>
        <v>5.0663362474974487E-2</v>
      </c>
    </row>
    <row r="81" spans="1:8" x14ac:dyDescent="0.3">
      <c r="A81" s="2">
        <v>15720</v>
      </c>
      <c r="B81">
        <v>3.6249131815734227E-2</v>
      </c>
      <c r="C81" s="15">
        <f t="shared" si="5"/>
        <v>5.7538304469419405E-2</v>
      </c>
      <c r="D81" s="15">
        <f t="shared" si="6"/>
        <v>100</v>
      </c>
      <c r="E81" s="2">
        <f t="shared" si="7"/>
        <v>99.712308477652897</v>
      </c>
      <c r="F81" s="2">
        <v>5</v>
      </c>
      <c r="G81" s="2">
        <f t="shared" si="8"/>
        <v>4.7123084776529032</v>
      </c>
      <c r="H81" s="2">
        <f t="shared" si="9"/>
        <v>5.6378940334414325E-2</v>
      </c>
    </row>
    <row r="82" spans="1:8" x14ac:dyDescent="0.3">
      <c r="A82" s="2">
        <v>15920</v>
      </c>
      <c r="B82">
        <v>1.5399067974629329E-2</v>
      </c>
      <c r="C82" s="15">
        <f t="shared" si="5"/>
        <v>2.4442965039094173E-2</v>
      </c>
      <c r="D82" s="15">
        <f t="shared" si="6"/>
        <v>100</v>
      </c>
      <c r="E82" s="2">
        <f t="shared" si="7"/>
        <v>99.877785174804529</v>
      </c>
      <c r="F82" s="2">
        <v>5</v>
      </c>
      <c r="G82" s="2">
        <f t="shared" si="8"/>
        <v>4.8777851748045293</v>
      </c>
      <c r="H82" s="2">
        <f t="shared" si="9"/>
        <v>2.3523757531437695E-2</v>
      </c>
    </row>
    <row r="83" spans="1:8" x14ac:dyDescent="0.3">
      <c r="A83" s="2">
        <v>16120</v>
      </c>
      <c r="B83">
        <v>3.0211341743499286E-2</v>
      </c>
      <c r="C83" s="15">
        <f t="shared" si="5"/>
        <v>4.795451070396712E-2</v>
      </c>
      <c r="D83" s="15">
        <f t="shared" si="6"/>
        <v>100</v>
      </c>
      <c r="E83" s="2">
        <f t="shared" si="7"/>
        <v>99.760227446480158</v>
      </c>
      <c r="F83" s="2">
        <v>5</v>
      </c>
      <c r="G83" s="2">
        <f t="shared" si="8"/>
        <v>4.7602274464801644</v>
      </c>
      <c r="H83" s="2">
        <f t="shared" si="9"/>
        <v>4.6741857776092868E-2</v>
      </c>
    </row>
    <row r="84" spans="1:8" x14ac:dyDescent="0.3">
      <c r="A84" s="2">
        <v>16320</v>
      </c>
      <c r="B84">
        <v>4.6555277679754106E-2</v>
      </c>
      <c r="C84" s="15">
        <f t="shared" si="5"/>
        <v>7.3897266158339844E-2</v>
      </c>
      <c r="D84" s="15">
        <f t="shared" si="6"/>
        <v>100</v>
      </c>
      <c r="E84" s="2">
        <f t="shared" si="7"/>
        <v>99.630513669208298</v>
      </c>
      <c r="F84" s="2">
        <v>5</v>
      </c>
      <c r="G84" s="2">
        <f t="shared" si="8"/>
        <v>4.6305136692083009</v>
      </c>
      <c r="H84" s="2">
        <f t="shared" si="9"/>
        <v>7.3068400640061523E-2</v>
      </c>
    </row>
    <row r="85" spans="1:8" x14ac:dyDescent="0.3">
      <c r="A85" s="2">
        <v>16520</v>
      </c>
      <c r="B85">
        <v>1.4527040682282086E-2</v>
      </c>
      <c r="C85" s="15">
        <f t="shared" si="5"/>
        <v>2.3058794733781088E-2</v>
      </c>
      <c r="D85" s="15">
        <f t="shared" si="6"/>
        <v>100</v>
      </c>
      <c r="E85" s="2">
        <f t="shared" si="7"/>
        <v>99.884706026331088</v>
      </c>
      <c r="F85" s="2">
        <v>5</v>
      </c>
      <c r="G85" s="2">
        <f t="shared" si="8"/>
        <v>4.8847060263310942</v>
      </c>
      <c r="H85" s="2">
        <f t="shared" si="9"/>
        <v>2.2175202714436553E-2</v>
      </c>
    </row>
    <row r="86" spans="1:8" x14ac:dyDescent="0.3">
      <c r="A86" s="2">
        <v>16720</v>
      </c>
      <c r="B86">
        <v>2.8324506065510527E-2</v>
      </c>
      <c r="C86" s="15">
        <f t="shared" si="5"/>
        <v>4.4959533437318296E-2</v>
      </c>
      <c r="D86" s="15">
        <f t="shared" si="6"/>
        <v>100</v>
      </c>
      <c r="E86" s="2">
        <f t="shared" si="7"/>
        <v>99.775202332813407</v>
      </c>
      <c r="F86" s="2">
        <v>5</v>
      </c>
      <c r="G86" s="2">
        <f t="shared" si="8"/>
        <v>4.7752023328134081</v>
      </c>
      <c r="H86" s="2">
        <f t="shared" si="9"/>
        <v>4.375105887060652E-2</v>
      </c>
    </row>
    <row r="87" spans="1:8" x14ac:dyDescent="0.3">
      <c r="A87" s="2">
        <v>16920</v>
      </c>
      <c r="B87">
        <v>1.8059655724413211E-2</v>
      </c>
      <c r="C87" s="15">
        <f t="shared" si="5"/>
        <v>2.8666120197481288E-2</v>
      </c>
      <c r="D87" s="15">
        <f t="shared" si="6"/>
        <v>100</v>
      </c>
      <c r="E87" s="2">
        <f t="shared" si="7"/>
        <v>99.856669399012588</v>
      </c>
      <c r="F87" s="2">
        <v>5</v>
      </c>
      <c r="G87" s="2">
        <f t="shared" si="8"/>
        <v>4.8566693990125938</v>
      </c>
      <c r="H87" s="2">
        <f t="shared" si="9"/>
        <v>2.7650684122788628E-2</v>
      </c>
    </row>
    <row r="88" spans="1:8" x14ac:dyDescent="0.3">
      <c r="A88" s="2">
        <v>17120</v>
      </c>
      <c r="B88">
        <v>5.6066429818382287E-2</v>
      </c>
      <c r="C88" s="15">
        <f t="shared" si="5"/>
        <v>8.8994333045051249E-2</v>
      </c>
      <c r="D88" s="15">
        <f t="shared" si="6"/>
        <v>100</v>
      </c>
      <c r="E88" s="2">
        <f t="shared" si="7"/>
        <v>99.555028334774747</v>
      </c>
      <c r="F88" s="2">
        <v>5</v>
      </c>
      <c r="G88" s="2">
        <f t="shared" si="8"/>
        <v>4.555028334774744</v>
      </c>
      <c r="H88" s="2">
        <f t="shared" si="9"/>
        <v>8.8746515046463081E-2</v>
      </c>
    </row>
    <row r="89" spans="1:8" x14ac:dyDescent="0.3">
      <c r="A89" s="2">
        <v>17320</v>
      </c>
      <c r="B89">
        <v>2.3092350658844261E-2</v>
      </c>
      <c r="C89" s="15">
        <f t="shared" si="5"/>
        <v>3.6654524855308353E-2</v>
      </c>
      <c r="D89" s="15">
        <f t="shared" si="6"/>
        <v>100</v>
      </c>
      <c r="E89" s="2">
        <f t="shared" si="7"/>
        <v>99.81672737572346</v>
      </c>
      <c r="F89" s="2">
        <v>5</v>
      </c>
      <c r="G89" s="2">
        <f t="shared" si="8"/>
        <v>4.8167273757234579</v>
      </c>
      <c r="H89" s="2">
        <f t="shared" si="9"/>
        <v>3.5508774926467819E-2</v>
      </c>
    </row>
    <row r="90" spans="1:8" x14ac:dyDescent="0.3">
      <c r="A90" s="2">
        <v>17520</v>
      </c>
      <c r="B90">
        <v>2.4817570340237998E-2</v>
      </c>
      <c r="C90" s="15">
        <f t="shared" si="5"/>
        <v>3.9392968794028566E-2</v>
      </c>
      <c r="D90" s="15">
        <f t="shared" si="6"/>
        <v>100</v>
      </c>
      <c r="E90" s="2">
        <f t="shared" si="7"/>
        <v>99.803035156029864</v>
      </c>
      <c r="F90" s="2">
        <v>5</v>
      </c>
      <c r="G90" s="2">
        <f t="shared" si="8"/>
        <v>4.803035156029857</v>
      </c>
      <c r="H90" s="2">
        <f t="shared" si="9"/>
        <v>3.8218279432011518E-2</v>
      </c>
    </row>
    <row r="91" spans="1:8" x14ac:dyDescent="0.3">
      <c r="A91" s="2">
        <v>17720</v>
      </c>
      <c r="B91">
        <v>3.838548940763592E-2</v>
      </c>
      <c r="C91" s="15">
        <f t="shared" si="5"/>
        <v>6.0929348266088763E-2</v>
      </c>
      <c r="D91" s="15">
        <f t="shared" si="6"/>
        <v>100</v>
      </c>
      <c r="E91" s="2">
        <f t="shared" si="7"/>
        <v>99.695353258669556</v>
      </c>
      <c r="F91" s="2">
        <v>5</v>
      </c>
      <c r="G91" s="2">
        <f t="shared" si="8"/>
        <v>4.6953532586695559</v>
      </c>
      <c r="H91" s="2">
        <f t="shared" si="9"/>
        <v>5.9813443799747852E-2</v>
      </c>
    </row>
    <row r="92" spans="1:8" x14ac:dyDescent="0.3">
      <c r="A92" s="2">
        <v>17920</v>
      </c>
      <c r="B92">
        <v>1.9869251566175333E-2</v>
      </c>
      <c r="C92" s="15">
        <f t="shared" si="5"/>
        <v>3.1538494549484652E-2</v>
      </c>
      <c r="D92" s="15">
        <f t="shared" si="6"/>
        <v>100</v>
      </c>
      <c r="E92" s="2">
        <f t="shared" si="7"/>
        <v>99.842307527252572</v>
      </c>
      <c r="F92" s="2">
        <v>5</v>
      </c>
      <c r="G92" s="2">
        <f t="shared" si="8"/>
        <v>4.8423075272525766</v>
      </c>
      <c r="H92" s="2">
        <f t="shared" si="9"/>
        <v>3.0468374109397223E-2</v>
      </c>
    </row>
    <row r="93" spans="1:8" x14ac:dyDescent="0.3">
      <c r="A93" s="2">
        <v>18120</v>
      </c>
      <c r="B93">
        <v>2.1895698515416825E-2</v>
      </c>
      <c r="C93" s="15">
        <f t="shared" si="5"/>
        <v>3.4755077008598138E-2</v>
      </c>
      <c r="D93" s="15">
        <f t="shared" si="6"/>
        <v>100</v>
      </c>
      <c r="E93" s="2">
        <f t="shared" si="7"/>
        <v>99.826224614957013</v>
      </c>
      <c r="F93" s="2">
        <v>5</v>
      </c>
      <c r="G93" s="2">
        <f t="shared" si="8"/>
        <v>4.8262246149570096</v>
      </c>
      <c r="H93" s="2">
        <f t="shared" si="9"/>
        <v>3.3634138141639985E-2</v>
      </c>
    </row>
    <row r="94" spans="1:8" x14ac:dyDescent="0.3">
      <c r="A94" s="2">
        <v>18320</v>
      </c>
      <c r="B94">
        <v>1.8383085466723206E-2</v>
      </c>
      <c r="C94" s="15">
        <f t="shared" si="5"/>
        <v>2.9179500740830484E-2</v>
      </c>
      <c r="D94" s="15">
        <f t="shared" si="6"/>
        <v>100</v>
      </c>
      <c r="E94" s="2">
        <f t="shared" si="7"/>
        <v>99.854102496295852</v>
      </c>
      <c r="F94" s="2">
        <v>5</v>
      </c>
      <c r="G94" s="2">
        <f t="shared" si="8"/>
        <v>4.8541024962958472</v>
      </c>
      <c r="H94" s="2">
        <f t="shared" si="9"/>
        <v>2.815364913342833E-2</v>
      </c>
    </row>
    <row r="95" spans="1:8" x14ac:dyDescent="0.3">
      <c r="A95" s="2">
        <v>18520</v>
      </c>
      <c r="B95">
        <v>4.2140238547474618E-2</v>
      </c>
      <c r="C95" s="15">
        <f t="shared" si="5"/>
        <v>6.6889267535673994E-2</v>
      </c>
      <c r="D95" s="15">
        <f t="shared" si="6"/>
        <v>100</v>
      </c>
      <c r="E95" s="2">
        <f t="shared" si="7"/>
        <v>99.665553662321628</v>
      </c>
      <c r="F95" s="2">
        <v>5</v>
      </c>
      <c r="G95" s="2">
        <f t="shared" si="8"/>
        <v>4.6655536623216296</v>
      </c>
      <c r="H95" s="2">
        <f t="shared" si="9"/>
        <v>6.5881332268355866E-2</v>
      </c>
    </row>
    <row r="96" spans="1:8" x14ac:dyDescent="0.3">
      <c r="A96" s="2">
        <v>18720</v>
      </c>
      <c r="B96">
        <v>2.4544371152488594E-2</v>
      </c>
      <c r="C96" s="15">
        <f t="shared" si="5"/>
        <v>3.8959319289664431E-2</v>
      </c>
      <c r="D96" s="15">
        <f t="shared" si="6"/>
        <v>100</v>
      </c>
      <c r="E96" s="2">
        <f t="shared" si="7"/>
        <v>99.805203403551673</v>
      </c>
      <c r="F96" s="2">
        <v>5</v>
      </c>
      <c r="G96" s="2">
        <f t="shared" si="8"/>
        <v>4.805203403551678</v>
      </c>
      <c r="H96" s="2">
        <f t="shared" si="9"/>
        <v>3.7788673545646759E-2</v>
      </c>
    </row>
    <row r="97" spans="1:8" x14ac:dyDescent="0.3">
      <c r="A97" s="2">
        <v>18920</v>
      </c>
      <c r="B97">
        <v>4.0679908808081318E-2</v>
      </c>
      <c r="C97" s="15">
        <f t="shared" si="5"/>
        <v>6.4571283822351291E-2</v>
      </c>
      <c r="D97" s="15">
        <f t="shared" si="6"/>
        <v>100</v>
      </c>
      <c r="E97" s="2">
        <f t="shared" si="7"/>
        <v>99.677143580888242</v>
      </c>
      <c r="F97" s="2">
        <v>5</v>
      </c>
      <c r="G97" s="2">
        <f t="shared" si="8"/>
        <v>4.6771435808882433</v>
      </c>
      <c r="H97" s="2">
        <f t="shared" si="9"/>
        <v>6.3516547556015754E-2</v>
      </c>
    </row>
    <row r="98" spans="1:8" x14ac:dyDescent="0.3">
      <c r="A98" s="2">
        <v>19120</v>
      </c>
      <c r="B98">
        <v>3.7173634439250258E-2</v>
      </c>
      <c r="C98" s="15">
        <f t="shared" si="5"/>
        <v>5.9005768951190883E-2</v>
      </c>
      <c r="D98" s="15">
        <f t="shared" si="6"/>
        <v>100</v>
      </c>
      <c r="E98" s="2">
        <f t="shared" si="7"/>
        <v>99.704971155244039</v>
      </c>
      <c r="F98" s="2">
        <v>5</v>
      </c>
      <c r="G98" s="2">
        <f t="shared" si="8"/>
        <v>4.7049711552440456</v>
      </c>
      <c r="H98" s="2">
        <f t="shared" si="9"/>
        <v>5.7863620948213214E-2</v>
      </c>
    </row>
    <row r="99" spans="1:8" x14ac:dyDescent="0.3">
      <c r="A99" s="2">
        <v>19320</v>
      </c>
      <c r="B99">
        <v>4.070058423936964E-2</v>
      </c>
      <c r="C99" s="15">
        <f t="shared" si="5"/>
        <v>6.4604101967253399E-2</v>
      </c>
      <c r="D99" s="15">
        <f t="shared" si="6"/>
        <v>100</v>
      </c>
      <c r="E99" s="2">
        <f t="shared" si="7"/>
        <v>99.676979490163731</v>
      </c>
      <c r="F99" s="2">
        <v>5</v>
      </c>
      <c r="G99" s="2">
        <f t="shared" si="8"/>
        <v>4.6769794901637329</v>
      </c>
      <c r="H99" s="2">
        <f t="shared" si="9"/>
        <v>6.3549985481638149E-2</v>
      </c>
    </row>
    <row r="100" spans="1:8" x14ac:dyDescent="0.3">
      <c r="A100" s="2">
        <v>19520</v>
      </c>
      <c r="B100">
        <v>3.4120418741948239E-2</v>
      </c>
      <c r="C100" s="15">
        <f t="shared" si="5"/>
        <v>5.415939482848927E-2</v>
      </c>
      <c r="D100" s="15">
        <f t="shared" si="6"/>
        <v>100</v>
      </c>
      <c r="E100" s="2">
        <f t="shared" si="7"/>
        <v>99.729203025857558</v>
      </c>
      <c r="F100" s="2">
        <v>5</v>
      </c>
      <c r="G100" s="2">
        <f t="shared" si="8"/>
        <v>4.7292030258575535</v>
      </c>
      <c r="H100" s="2">
        <f t="shared" si="9"/>
        <v>5.2969574678855158E-2</v>
      </c>
    </row>
    <row r="101" spans="1:8" x14ac:dyDescent="0.3">
      <c r="A101" s="2">
        <v>19720</v>
      </c>
      <c r="B101">
        <v>2.867801710241491E-2</v>
      </c>
      <c r="C101" s="15">
        <f t="shared" si="5"/>
        <v>4.5520662067325253E-2</v>
      </c>
      <c r="D101" s="15">
        <f t="shared" si="6"/>
        <v>100</v>
      </c>
      <c r="E101" s="2">
        <f t="shared" si="7"/>
        <v>99.772396689663367</v>
      </c>
      <c r="F101" s="2">
        <v>5</v>
      </c>
      <c r="G101" s="2">
        <f t="shared" si="8"/>
        <v>4.772396689663374</v>
      </c>
      <c r="H101" s="2">
        <f t="shared" si="9"/>
        <v>4.4310655853107894E-2</v>
      </c>
    </row>
    <row r="102" spans="1:8" x14ac:dyDescent="0.3">
      <c r="A102" s="2">
        <v>19920</v>
      </c>
      <c r="B102">
        <v>4.0500234732201178E-2</v>
      </c>
      <c r="C102" s="15">
        <f t="shared" si="5"/>
        <v>6.4286086876509801E-2</v>
      </c>
      <c r="D102" s="15">
        <f t="shared" si="6"/>
        <v>100</v>
      </c>
      <c r="E102" s="2">
        <f t="shared" si="7"/>
        <v>99.678569565617451</v>
      </c>
      <c r="F102" s="2">
        <v>5</v>
      </c>
      <c r="G102" s="2">
        <f t="shared" si="8"/>
        <v>4.6785695656174511</v>
      </c>
      <c r="H102" s="2">
        <f t="shared" si="9"/>
        <v>6.3226016280281544E-2</v>
      </c>
    </row>
    <row r="103" spans="1:8" x14ac:dyDescent="0.3">
      <c r="A103" s="2">
        <v>20120</v>
      </c>
      <c r="B103">
        <v>4.3353732796692697E-2</v>
      </c>
      <c r="C103" s="15">
        <f t="shared" si="5"/>
        <v>6.8815448883639205E-2</v>
      </c>
      <c r="D103" s="15">
        <f t="shared" si="6"/>
        <v>100</v>
      </c>
      <c r="E103" s="2">
        <f t="shared" si="7"/>
        <v>99.655922755581798</v>
      </c>
      <c r="F103" s="2">
        <v>5</v>
      </c>
      <c r="G103" s="2">
        <f t="shared" si="8"/>
        <v>4.6559227555818037</v>
      </c>
      <c r="H103" s="2">
        <f t="shared" si="9"/>
        <v>6.785108692342609E-2</v>
      </c>
    </row>
    <row r="104" spans="1:8" x14ac:dyDescent="0.3">
      <c r="A104" s="2">
        <v>20320</v>
      </c>
      <c r="B104">
        <v>3.7450369664818552E-2</v>
      </c>
      <c r="C104" s="15">
        <f t="shared" si="5"/>
        <v>5.9445031213997704E-2</v>
      </c>
      <c r="D104" s="15">
        <f t="shared" si="6"/>
        <v>100</v>
      </c>
      <c r="E104" s="2">
        <f t="shared" si="7"/>
        <v>99.702774843930015</v>
      </c>
      <c r="F104" s="2">
        <v>5</v>
      </c>
      <c r="G104" s="2">
        <f t="shared" si="8"/>
        <v>4.7027748439300119</v>
      </c>
      <c r="H104" s="2">
        <f t="shared" si="9"/>
        <v>5.8308508133041746E-2</v>
      </c>
    </row>
    <row r="105" spans="1:8" x14ac:dyDescent="0.3">
      <c r="A105" s="2">
        <v>20520</v>
      </c>
      <c r="B105">
        <v>4.4433847865601186E-2</v>
      </c>
      <c r="C105" s="15">
        <f t="shared" si="5"/>
        <v>7.0529917246986013E-2</v>
      </c>
      <c r="D105" s="15">
        <f t="shared" si="6"/>
        <v>100</v>
      </c>
      <c r="E105" s="2">
        <f t="shared" si="7"/>
        <v>99.647350413765068</v>
      </c>
      <c r="F105" s="2">
        <v>5</v>
      </c>
      <c r="G105" s="2">
        <f t="shared" si="8"/>
        <v>4.6473504137650696</v>
      </c>
      <c r="H105" s="2">
        <f t="shared" si="9"/>
        <v>6.9607930119560096E-2</v>
      </c>
    </row>
    <row r="106" spans="1:8" x14ac:dyDescent="0.3">
      <c r="A106" s="2">
        <v>20720</v>
      </c>
      <c r="B106">
        <v>4.1006612494003253E-2</v>
      </c>
      <c r="C106" s="15">
        <f t="shared" si="5"/>
        <v>6.5089861101592469E-2</v>
      </c>
      <c r="D106" s="15">
        <f t="shared" si="6"/>
        <v>100</v>
      </c>
      <c r="E106" s="2">
        <f t="shared" si="7"/>
        <v>99.674550694492041</v>
      </c>
      <c r="F106" s="2">
        <v>5</v>
      </c>
      <c r="G106" s="2">
        <f t="shared" si="8"/>
        <v>4.6745506944920372</v>
      </c>
      <c r="H106" s="2">
        <f t="shared" si="9"/>
        <v>6.404506200622416E-2</v>
      </c>
    </row>
    <row r="107" spans="1:8" x14ac:dyDescent="0.3">
      <c r="A107" s="2">
        <v>20920</v>
      </c>
      <c r="B107">
        <v>4.5880758946408633E-2</v>
      </c>
      <c r="C107" s="15">
        <f t="shared" si="5"/>
        <v>7.2826601502235924E-2</v>
      </c>
      <c r="D107" s="15">
        <f t="shared" si="6"/>
        <v>100</v>
      </c>
      <c r="E107" s="2">
        <f t="shared" si="7"/>
        <v>99.635866992488815</v>
      </c>
      <c r="F107" s="2">
        <v>5</v>
      </c>
      <c r="G107" s="2">
        <f t="shared" si="8"/>
        <v>4.6358669924888201</v>
      </c>
      <c r="H107" s="2">
        <f t="shared" si="9"/>
        <v>7.1966701657579651E-2</v>
      </c>
    </row>
    <row r="108" spans="1:8" x14ac:dyDescent="0.3">
      <c r="A108" s="2">
        <v>21120</v>
      </c>
      <c r="B108">
        <v>4.0624896365060295E-2</v>
      </c>
      <c r="C108" s="15">
        <f t="shared" si="5"/>
        <v>6.4483962484222695E-2</v>
      </c>
      <c r="D108" s="15">
        <f t="shared" si="6"/>
        <v>100</v>
      </c>
      <c r="E108" s="2">
        <f t="shared" si="7"/>
        <v>99.677580187578883</v>
      </c>
      <c r="F108" s="2">
        <v>5</v>
      </c>
      <c r="G108" s="2">
        <f t="shared" si="8"/>
        <v>4.6775801875788865</v>
      </c>
      <c r="H108" s="2">
        <f t="shared" si="9"/>
        <v>6.3427583108758456E-2</v>
      </c>
    </row>
    <row r="109" spans="1:8" x14ac:dyDescent="0.3">
      <c r="A109" s="2">
        <v>21320</v>
      </c>
      <c r="B109">
        <v>3.9593849947978883E-2</v>
      </c>
      <c r="C109" s="15">
        <f t="shared" si="5"/>
        <v>6.2847380869807748E-2</v>
      </c>
      <c r="D109" s="15">
        <f t="shared" si="6"/>
        <v>100</v>
      </c>
      <c r="E109" s="2">
        <f t="shared" si="7"/>
        <v>99.685763095650955</v>
      </c>
      <c r="F109" s="2">
        <v>5</v>
      </c>
      <c r="G109" s="2">
        <f t="shared" si="8"/>
        <v>4.6857630956509615</v>
      </c>
      <c r="H109" s="2">
        <f t="shared" si="9"/>
        <v>6.1761812746170167E-2</v>
      </c>
    </row>
    <row r="110" spans="1:8" x14ac:dyDescent="0.3">
      <c r="A110" s="2">
        <v>21520</v>
      </c>
      <c r="B110">
        <v>5.005437347395203E-2</v>
      </c>
      <c r="C110" s="15">
        <f t="shared" si="5"/>
        <v>7.9451386466590529E-2</v>
      </c>
      <c r="D110" s="15">
        <f t="shared" si="6"/>
        <v>100</v>
      </c>
      <c r="E110" s="2">
        <f t="shared" si="7"/>
        <v>99.602743067667049</v>
      </c>
      <c r="F110" s="2">
        <v>5</v>
      </c>
      <c r="G110" s="2">
        <f t="shared" si="8"/>
        <v>4.6027430676670473</v>
      </c>
      <c r="H110" s="2">
        <f t="shared" si="9"/>
        <v>7.8804986671805202E-2</v>
      </c>
    </row>
    <row r="111" spans="1:8" x14ac:dyDescent="0.3">
      <c r="A111" s="2">
        <v>21720</v>
      </c>
      <c r="B111">
        <v>6.0584272590395394E-2</v>
      </c>
      <c r="C111" s="15">
        <f t="shared" si="5"/>
        <v>9.6165512048246651E-2</v>
      </c>
      <c r="D111" s="15">
        <f t="shared" si="6"/>
        <v>100</v>
      </c>
      <c r="E111" s="2">
        <f t="shared" si="7"/>
        <v>99.519172439758762</v>
      </c>
      <c r="F111" s="2">
        <v>5</v>
      </c>
      <c r="G111" s="2">
        <f t="shared" si="8"/>
        <v>4.5191724397587665</v>
      </c>
      <c r="H111" s="2">
        <f t="shared" si="9"/>
        <v>9.6289151352970892E-2</v>
      </c>
    </row>
    <row r="112" spans="1:8" x14ac:dyDescent="0.3">
      <c r="A112" s="2">
        <v>21920</v>
      </c>
      <c r="B112">
        <v>4.0733837828127457E-2</v>
      </c>
      <c r="C112" s="15">
        <f t="shared" si="5"/>
        <v>6.4656885441472148E-2</v>
      </c>
      <c r="D112" s="15">
        <f t="shared" si="6"/>
        <v>100</v>
      </c>
      <c r="E112" s="2">
        <f t="shared" si="7"/>
        <v>99.676715572792645</v>
      </c>
      <c r="F112" s="2">
        <v>5</v>
      </c>
      <c r="G112" s="2">
        <f t="shared" si="8"/>
        <v>4.6767155727926397</v>
      </c>
      <c r="H112" s="2">
        <f t="shared" si="9"/>
        <v>6.3603768364306673E-2</v>
      </c>
    </row>
    <row r="113" spans="1:8" x14ac:dyDescent="0.3">
      <c r="A113" s="2">
        <v>22120</v>
      </c>
      <c r="B113">
        <v>2.6494412214689001E-2</v>
      </c>
      <c r="C113" s="15">
        <f t="shared" si="5"/>
        <v>4.2054622562998412E-2</v>
      </c>
      <c r="D113" s="15">
        <f t="shared" si="6"/>
        <v>100</v>
      </c>
      <c r="E113" s="2">
        <f t="shared" si="7"/>
        <v>99.789726887185012</v>
      </c>
      <c r="F113" s="2">
        <v>5</v>
      </c>
      <c r="G113" s="2">
        <f t="shared" si="8"/>
        <v>4.7897268871850081</v>
      </c>
      <c r="H113" s="2">
        <f t="shared" si="9"/>
        <v>4.0859574954762064E-2</v>
      </c>
    </row>
    <row r="114" spans="1:8" x14ac:dyDescent="0.3">
      <c r="A114" s="2">
        <v>22320</v>
      </c>
      <c r="B114">
        <v>3.6171231491272764E-2</v>
      </c>
      <c r="C114" s="15">
        <f t="shared" si="5"/>
        <v>5.7414653160750416E-2</v>
      </c>
      <c r="D114" s="15">
        <f t="shared" si="6"/>
        <v>100</v>
      </c>
      <c r="E114" s="2">
        <f t="shared" si="7"/>
        <v>99.712926734196245</v>
      </c>
      <c r="F114" s="2">
        <v>5</v>
      </c>
      <c r="G114" s="2">
        <f t="shared" si="8"/>
        <v>4.7129267341962482</v>
      </c>
      <c r="H114" s="2">
        <f t="shared" si="9"/>
        <v>5.6253948970054708E-2</v>
      </c>
    </row>
    <row r="115" spans="1:8" x14ac:dyDescent="0.3">
      <c r="A115" s="2">
        <v>22520</v>
      </c>
      <c r="B115">
        <v>2.8406555591689794E-2</v>
      </c>
      <c r="C115" s="15">
        <f t="shared" si="5"/>
        <v>4.508977078045999E-2</v>
      </c>
      <c r="D115" s="15">
        <f t="shared" si="6"/>
        <v>100</v>
      </c>
      <c r="E115" s="2">
        <f t="shared" si="7"/>
        <v>99.774551146097707</v>
      </c>
      <c r="F115" s="2">
        <v>5</v>
      </c>
      <c r="G115" s="2">
        <f t="shared" si="8"/>
        <v>4.7745511460976999</v>
      </c>
      <c r="H115" s="2">
        <f t="shared" si="9"/>
        <v>4.3880910012573042E-2</v>
      </c>
    </row>
    <row r="116" spans="1:8" x14ac:dyDescent="0.3">
      <c r="A116" s="2">
        <v>22720</v>
      </c>
      <c r="B116">
        <v>4.5167266541138937E-2</v>
      </c>
      <c r="C116" s="15">
        <f t="shared" si="5"/>
        <v>7.1694073874823711E-2</v>
      </c>
      <c r="D116" s="15">
        <f t="shared" si="6"/>
        <v>100</v>
      </c>
      <c r="E116" s="2">
        <f t="shared" si="7"/>
        <v>99.641529630625882</v>
      </c>
      <c r="F116" s="2">
        <v>5</v>
      </c>
      <c r="G116" s="2">
        <f t="shared" si="8"/>
        <v>4.6415296306258815</v>
      </c>
      <c r="H116" s="2">
        <f t="shared" si="9"/>
        <v>7.0802794609592004E-2</v>
      </c>
    </row>
    <row r="117" spans="1:8" x14ac:dyDescent="0.3">
      <c r="A117" s="2">
        <v>22920</v>
      </c>
      <c r="B117">
        <v>3.0297341062167048E-2</v>
      </c>
      <c r="C117" s="15">
        <f t="shared" si="5"/>
        <v>4.8091017558995315E-2</v>
      </c>
      <c r="D117" s="15">
        <f t="shared" si="6"/>
        <v>100</v>
      </c>
      <c r="E117" s="2">
        <f t="shared" si="7"/>
        <v>99.75954491220503</v>
      </c>
      <c r="F117" s="2">
        <v>5</v>
      </c>
      <c r="G117" s="2">
        <f t="shared" si="8"/>
        <v>4.7595449122050235</v>
      </c>
      <c r="H117" s="2">
        <f t="shared" si="9"/>
        <v>4.6878408987950114E-2</v>
      </c>
    </row>
    <row r="118" spans="1:8" x14ac:dyDescent="0.3">
      <c r="A118" s="2">
        <v>23120</v>
      </c>
      <c r="B118">
        <v>4.7486493192163776E-2</v>
      </c>
      <c r="C118" s="15">
        <f t="shared" si="5"/>
        <v>7.5375386019307586E-2</v>
      </c>
      <c r="D118" s="15">
        <f t="shared" si="6"/>
        <v>100</v>
      </c>
      <c r="E118" s="2">
        <f t="shared" si="7"/>
        <v>99.623123069903457</v>
      </c>
      <c r="F118" s="2">
        <v>5</v>
      </c>
      <c r="G118" s="2">
        <f t="shared" si="8"/>
        <v>4.6231230699034622</v>
      </c>
      <c r="H118" s="2">
        <f t="shared" si="9"/>
        <v>7.4591557555647309E-2</v>
      </c>
    </row>
    <row r="119" spans="1:8" x14ac:dyDescent="0.3">
      <c r="A119" s="2">
        <v>23320</v>
      </c>
      <c r="B119">
        <v>3.0665783773810934E-2</v>
      </c>
      <c r="C119" s="15">
        <f t="shared" si="5"/>
        <v>4.8675847260017356E-2</v>
      </c>
      <c r="D119" s="15">
        <f t="shared" si="6"/>
        <v>100</v>
      </c>
      <c r="E119" s="2">
        <f t="shared" si="7"/>
        <v>99.756620763699914</v>
      </c>
      <c r="F119" s="2">
        <v>5</v>
      </c>
      <c r="G119" s="2">
        <f t="shared" si="8"/>
        <v>4.7566207636999129</v>
      </c>
      <c r="H119" s="2">
        <f t="shared" si="9"/>
        <v>4.7463661048489335E-2</v>
      </c>
    </row>
    <row r="120" spans="1:8" x14ac:dyDescent="0.3">
      <c r="A120" s="2">
        <v>23520</v>
      </c>
      <c r="B120">
        <v>3.4876433230476865E-2</v>
      </c>
      <c r="C120" s="15">
        <f t="shared" si="5"/>
        <v>5.5359417826153751E-2</v>
      </c>
      <c r="D120" s="15">
        <f t="shared" si="6"/>
        <v>100</v>
      </c>
      <c r="E120" s="2">
        <f t="shared" si="7"/>
        <v>99.723202910869233</v>
      </c>
      <c r="F120" s="2">
        <v>5</v>
      </c>
      <c r="G120" s="2">
        <f t="shared" si="8"/>
        <v>4.7232029108692313</v>
      </c>
      <c r="H120" s="2">
        <f t="shared" si="9"/>
        <v>5.4178951352041087E-2</v>
      </c>
    </row>
    <row r="121" spans="1:8" x14ac:dyDescent="0.3">
      <c r="A121" s="2">
        <v>23720</v>
      </c>
      <c r="B121">
        <v>4.9016536733982416E-2</v>
      </c>
      <c r="C121" s="15">
        <f t="shared" si="5"/>
        <v>7.7804026561876849E-2</v>
      </c>
      <c r="D121" s="15">
        <f t="shared" si="6"/>
        <v>100</v>
      </c>
      <c r="E121" s="2">
        <f t="shared" si="7"/>
        <v>99.610979867190622</v>
      </c>
      <c r="F121" s="2">
        <v>5</v>
      </c>
      <c r="G121" s="2">
        <f t="shared" si="8"/>
        <v>4.6109798671906157</v>
      </c>
      <c r="H121" s="2">
        <f t="shared" si="9"/>
        <v>7.7099737632655374E-2</v>
      </c>
    </row>
    <row r="122" spans="1:8" x14ac:dyDescent="0.3">
      <c r="A122" s="2">
        <v>23920</v>
      </c>
      <c r="B122">
        <v>2.7943032729405463E-2</v>
      </c>
      <c r="C122" s="15">
        <f t="shared" si="5"/>
        <v>4.4354020205405499E-2</v>
      </c>
      <c r="D122" s="15">
        <f t="shared" si="6"/>
        <v>100</v>
      </c>
      <c r="E122" s="2">
        <f t="shared" si="7"/>
        <v>99.778229898972967</v>
      </c>
      <c r="F122" s="2">
        <v>5</v>
      </c>
      <c r="G122" s="2">
        <f t="shared" si="8"/>
        <v>4.7782298989729721</v>
      </c>
      <c r="H122" s="2">
        <f t="shared" si="9"/>
        <v>4.3147584785385239E-2</v>
      </c>
    </row>
    <row r="123" spans="1:8" x14ac:dyDescent="0.3">
      <c r="A123" s="2">
        <v>24120</v>
      </c>
      <c r="B123">
        <v>3.1335758671811743E-2</v>
      </c>
      <c r="C123" s="15">
        <f t="shared" si="5"/>
        <v>4.973929947906626E-2</v>
      </c>
      <c r="D123" s="15">
        <f t="shared" si="6"/>
        <v>100</v>
      </c>
      <c r="E123" s="2">
        <f t="shared" si="7"/>
        <v>99.751303502604671</v>
      </c>
      <c r="F123" s="2">
        <v>5</v>
      </c>
      <c r="G123" s="2">
        <f t="shared" si="8"/>
        <v>4.751303502604669</v>
      </c>
      <c r="H123" s="2">
        <f t="shared" si="9"/>
        <v>4.8528847825072718E-2</v>
      </c>
    </row>
    <row r="124" spans="1:8" x14ac:dyDescent="0.3">
      <c r="A124" s="2">
        <v>24320</v>
      </c>
      <c r="B124">
        <v>3.4895900023047967E-2</v>
      </c>
      <c r="C124" s="15">
        <f t="shared" si="5"/>
        <v>5.5390317496901535E-2</v>
      </c>
      <c r="D124" s="15">
        <f t="shared" si="6"/>
        <v>100</v>
      </c>
      <c r="E124" s="2">
        <f t="shared" si="7"/>
        <v>99.723048412515496</v>
      </c>
      <c r="F124" s="2">
        <v>5</v>
      </c>
      <c r="G124" s="2">
        <f t="shared" si="8"/>
        <v>4.7230484125154923</v>
      </c>
      <c r="H124" s="2">
        <f t="shared" si="9"/>
        <v>5.4210113119240955E-2</v>
      </c>
    </row>
    <row r="125" spans="1:8" x14ac:dyDescent="0.3">
      <c r="A125" s="2">
        <v>24520</v>
      </c>
      <c r="B125">
        <v>4.7948671838873753E-2</v>
      </c>
      <c r="C125" s="15">
        <f t="shared" si="5"/>
        <v>7.6109002918847229E-2</v>
      </c>
      <c r="D125" s="15">
        <f t="shared" si="6"/>
        <v>100</v>
      </c>
      <c r="E125" s="2">
        <f t="shared" si="7"/>
        <v>99.619454985405767</v>
      </c>
      <c r="F125" s="2">
        <v>5</v>
      </c>
      <c r="G125" s="2">
        <f t="shared" si="8"/>
        <v>4.6194549854057634</v>
      </c>
      <c r="H125" s="2">
        <f t="shared" si="9"/>
        <v>7.5348473532760904E-2</v>
      </c>
    </row>
    <row r="126" spans="1:8" x14ac:dyDescent="0.3">
      <c r="A126" s="2">
        <v>24720</v>
      </c>
      <c r="B126">
        <v>3.4189888597847697E-2</v>
      </c>
      <c r="C126" s="15">
        <f t="shared" si="5"/>
        <v>5.4269664441028091E-2</v>
      </c>
      <c r="D126" s="15">
        <f t="shared" si="6"/>
        <v>100</v>
      </c>
      <c r="E126" s="2">
        <f t="shared" si="7"/>
        <v>99.728651677794858</v>
      </c>
      <c r="F126" s="2">
        <v>5</v>
      </c>
      <c r="G126" s="2">
        <f t="shared" si="8"/>
        <v>4.7286516777948595</v>
      </c>
      <c r="H126" s="2">
        <f t="shared" si="9"/>
        <v>5.3080636724523171E-2</v>
      </c>
    </row>
    <row r="127" spans="1:8" x14ac:dyDescent="0.3">
      <c r="A127" s="2">
        <v>24920</v>
      </c>
      <c r="B127">
        <v>4.4491696328637836E-2</v>
      </c>
      <c r="C127" s="15">
        <f t="shared" si="5"/>
        <v>7.0621740204187045E-2</v>
      </c>
      <c r="D127" s="15">
        <f t="shared" si="6"/>
        <v>100</v>
      </c>
      <c r="E127" s="2">
        <f t="shared" si="7"/>
        <v>99.646891298979071</v>
      </c>
      <c r="F127" s="2">
        <v>5</v>
      </c>
      <c r="G127" s="2">
        <f t="shared" si="8"/>
        <v>4.6468912989790647</v>
      </c>
      <c r="H127" s="2">
        <f t="shared" si="9"/>
        <v>6.9702118247083042E-2</v>
      </c>
    </row>
    <row r="128" spans="1:8" x14ac:dyDescent="0.3">
      <c r="A128" s="2">
        <v>25120</v>
      </c>
      <c r="B128">
        <v>4.9710201659237556E-2</v>
      </c>
      <c r="C128" s="15">
        <f t="shared" si="5"/>
        <v>7.8905081998789775E-2</v>
      </c>
      <c r="D128" s="15">
        <f t="shared" si="6"/>
        <v>100</v>
      </c>
      <c r="E128" s="2">
        <f t="shared" si="7"/>
        <v>99.605474590006054</v>
      </c>
      <c r="F128" s="2">
        <v>5</v>
      </c>
      <c r="G128" s="2">
        <f t="shared" si="8"/>
        <v>4.6054745900060512</v>
      </c>
      <c r="H128" s="2">
        <f t="shared" si="9"/>
        <v>7.8239131173117926E-2</v>
      </c>
    </row>
    <row r="129" spans="1:8" x14ac:dyDescent="0.3">
      <c r="A129" s="2">
        <v>25320</v>
      </c>
      <c r="B129">
        <v>3.6171325104559823E-2</v>
      </c>
      <c r="C129" s="15">
        <f t="shared" si="5"/>
        <v>5.7414801753269559E-2</v>
      </c>
      <c r="D129" s="15">
        <f t="shared" si="6"/>
        <v>100</v>
      </c>
      <c r="E129" s="2">
        <f t="shared" si="7"/>
        <v>99.712925991233647</v>
      </c>
      <c r="F129" s="2">
        <v>5</v>
      </c>
      <c r="G129" s="2">
        <f t="shared" si="8"/>
        <v>4.7129259912336519</v>
      </c>
      <c r="H129" s="2">
        <f t="shared" si="9"/>
        <v>5.6254099162621592E-2</v>
      </c>
    </row>
    <row r="130" spans="1:8" x14ac:dyDescent="0.3">
      <c r="A130" s="2">
        <v>25520</v>
      </c>
      <c r="B130">
        <v>7.0522823041912555E-2</v>
      </c>
      <c r="C130" s="15">
        <f t="shared" si="5"/>
        <v>0.11194098895541675</v>
      </c>
      <c r="D130" s="15">
        <f t="shared" si="6"/>
        <v>100</v>
      </c>
      <c r="E130" s="2">
        <f t="shared" si="7"/>
        <v>99.440295055222919</v>
      </c>
      <c r="F130" s="2">
        <v>5</v>
      </c>
      <c r="G130" s="2">
        <f t="shared" si="8"/>
        <v>4.4402950552229159</v>
      </c>
      <c r="H130" s="2">
        <f t="shared" si="9"/>
        <v>0.11310431269722741</v>
      </c>
    </row>
    <row r="131" spans="1:8" x14ac:dyDescent="0.3">
      <c r="A131" s="2">
        <v>25720</v>
      </c>
      <c r="B131">
        <v>5.3540302925901818E-2</v>
      </c>
      <c r="C131" s="15">
        <f t="shared" ref="C131:C194" si="10">B131/$J$27</f>
        <v>8.4984607818891778E-2</v>
      </c>
      <c r="D131" s="15">
        <f t="shared" ref="D131:D194" si="11">$J$28</f>
        <v>100</v>
      </c>
      <c r="E131" s="2">
        <f t="shared" si="7"/>
        <v>99.575076960905548</v>
      </c>
      <c r="F131" s="2">
        <v>5</v>
      </c>
      <c r="G131" s="2">
        <f t="shared" si="8"/>
        <v>4.5750769609055411</v>
      </c>
      <c r="H131" s="2">
        <f t="shared" si="9"/>
        <v>8.4556107765421371E-2</v>
      </c>
    </row>
    <row r="132" spans="1:8" x14ac:dyDescent="0.3">
      <c r="A132" s="2">
        <v>25920</v>
      </c>
      <c r="B132">
        <v>4.8091993230116072E-2</v>
      </c>
      <c r="C132" s="15">
        <f t="shared" si="10"/>
        <v>7.6336497190660435E-2</v>
      </c>
      <c r="D132" s="15">
        <f t="shared" si="11"/>
        <v>100</v>
      </c>
      <c r="E132" s="2">
        <f t="shared" ref="E132:E195" si="12">D132-(F132*C132)</f>
        <v>99.618317514046694</v>
      </c>
      <c r="F132" s="2">
        <v>5</v>
      </c>
      <c r="G132" s="2">
        <f t="shared" ref="G132:G195" si="13">F132-(F132*C132)</f>
        <v>4.6183175140466979</v>
      </c>
      <c r="H132" s="2">
        <f t="shared" ref="H132:H195" si="14">LN((F132*E132)/(D132*G132))</f>
        <v>7.5583320593385475E-2</v>
      </c>
    </row>
    <row r="133" spans="1:8" x14ac:dyDescent="0.3">
      <c r="A133" s="2">
        <v>26120</v>
      </c>
      <c r="B133">
        <v>4.7850997822840566E-2</v>
      </c>
      <c r="C133" s="15">
        <f t="shared" si="10"/>
        <v>7.5953964798159634E-2</v>
      </c>
      <c r="D133" s="15">
        <f t="shared" si="11"/>
        <v>100</v>
      </c>
      <c r="E133" s="2">
        <f t="shared" si="12"/>
        <v>99.620230176009201</v>
      </c>
      <c r="F133" s="2">
        <v>5</v>
      </c>
      <c r="G133" s="2">
        <f t="shared" si="13"/>
        <v>4.6202301760092022</v>
      </c>
      <c r="H133" s="2">
        <f t="shared" si="14"/>
        <v>7.5188459129017657E-2</v>
      </c>
    </row>
    <row r="134" spans="1:8" x14ac:dyDescent="0.3">
      <c r="A134" s="2">
        <v>26320</v>
      </c>
      <c r="B134">
        <v>5.3318571252232577E-2</v>
      </c>
      <c r="C134" s="15">
        <f t="shared" si="10"/>
        <v>8.4632652781321552E-2</v>
      </c>
      <c r="D134" s="15">
        <f t="shared" si="11"/>
        <v>100</v>
      </c>
      <c r="E134" s="2">
        <f t="shared" si="12"/>
        <v>99.576836736093398</v>
      </c>
      <c r="F134" s="2">
        <v>5</v>
      </c>
      <c r="G134" s="2">
        <f t="shared" si="13"/>
        <v>4.5768367360933926</v>
      </c>
      <c r="H134" s="2">
        <f t="shared" si="14"/>
        <v>8.4189210569834166E-2</v>
      </c>
    </row>
    <row r="135" spans="1:8" x14ac:dyDescent="0.3">
      <c r="A135" s="2">
        <v>26520</v>
      </c>
      <c r="B135">
        <v>5.7937694133914905E-2</v>
      </c>
      <c r="C135" s="15">
        <f t="shared" si="10"/>
        <v>9.1964593863356994E-2</v>
      </c>
      <c r="D135" s="15">
        <f t="shared" si="11"/>
        <v>100</v>
      </c>
      <c r="E135" s="2">
        <f t="shared" si="12"/>
        <v>99.540177030683211</v>
      </c>
      <c r="F135" s="2">
        <v>5</v>
      </c>
      <c r="G135" s="2">
        <f t="shared" si="13"/>
        <v>4.540177030683215</v>
      </c>
      <c r="H135" s="2">
        <f t="shared" si="14"/>
        <v>9.1863073527125388E-2</v>
      </c>
    </row>
    <row r="136" spans="1:8" x14ac:dyDescent="0.3">
      <c r="A136" s="2">
        <v>26720</v>
      </c>
      <c r="B136">
        <v>4.9194466087099153E-2</v>
      </c>
      <c r="C136" s="15">
        <f t="shared" si="10"/>
        <v>7.8086454106506595E-2</v>
      </c>
      <c r="D136" s="15">
        <f t="shared" si="11"/>
        <v>100</v>
      </c>
      <c r="E136" s="2">
        <f t="shared" si="12"/>
        <v>99.609567729467472</v>
      </c>
      <c r="F136" s="2">
        <v>5</v>
      </c>
      <c r="G136" s="2">
        <f t="shared" si="13"/>
        <v>4.6095677294674671</v>
      </c>
      <c r="H136" s="2">
        <f t="shared" si="14"/>
        <v>7.7391863363118291E-2</v>
      </c>
    </row>
    <row r="137" spans="1:8" x14ac:dyDescent="0.3">
      <c r="A137" s="2">
        <v>26920</v>
      </c>
      <c r="B137">
        <v>2.303544310313763E-2</v>
      </c>
      <c r="C137" s="15">
        <f t="shared" si="10"/>
        <v>3.6564195401805763E-2</v>
      </c>
      <c r="D137" s="15">
        <f t="shared" si="11"/>
        <v>100</v>
      </c>
      <c r="E137" s="2">
        <f t="shared" si="12"/>
        <v>99.81717902299097</v>
      </c>
      <c r="F137" s="2">
        <v>5</v>
      </c>
      <c r="G137" s="2">
        <f t="shared" si="13"/>
        <v>4.8171790229909712</v>
      </c>
      <c r="H137" s="2">
        <f t="shared" si="14"/>
        <v>3.5419537660394004E-2</v>
      </c>
    </row>
    <row r="138" spans="1:8" x14ac:dyDescent="0.3">
      <c r="A138" s="2">
        <v>27120</v>
      </c>
      <c r="B138">
        <v>3.5980739048704365E-2</v>
      </c>
      <c r="C138" s="15">
        <f t="shared" si="10"/>
        <v>5.7112284204292645E-2</v>
      </c>
      <c r="D138" s="15">
        <f t="shared" si="11"/>
        <v>100</v>
      </c>
      <c r="E138" s="2">
        <f t="shared" si="12"/>
        <v>99.71443857897853</v>
      </c>
      <c r="F138" s="2">
        <v>5</v>
      </c>
      <c r="G138" s="2">
        <f t="shared" si="13"/>
        <v>4.7144385789785366</v>
      </c>
      <c r="H138" s="2">
        <f t="shared" si="14"/>
        <v>5.5948375449505774E-2</v>
      </c>
    </row>
    <row r="139" spans="1:8" x14ac:dyDescent="0.3">
      <c r="A139" s="2">
        <v>27320</v>
      </c>
      <c r="B139">
        <v>5.0079072902623666E-2</v>
      </c>
      <c r="C139" s="15">
        <f t="shared" si="10"/>
        <v>7.9490591908926447E-2</v>
      </c>
      <c r="D139" s="15">
        <f t="shared" si="11"/>
        <v>100</v>
      </c>
      <c r="E139" s="2">
        <f t="shared" si="12"/>
        <v>99.602547040455363</v>
      </c>
      <c r="F139" s="2">
        <v>5</v>
      </c>
      <c r="G139" s="2">
        <f t="shared" si="13"/>
        <v>4.6025470404553674</v>
      </c>
      <c r="H139" s="2">
        <f t="shared" si="14"/>
        <v>7.8845608700796502E-2</v>
      </c>
    </row>
    <row r="140" spans="1:8" x14ac:dyDescent="0.3">
      <c r="A140" s="2">
        <v>27520</v>
      </c>
      <c r="B140">
        <v>4.5086436119748115E-2</v>
      </c>
      <c r="C140" s="15">
        <f t="shared" si="10"/>
        <v>7.15657716186478E-2</v>
      </c>
      <c r="D140" s="15">
        <f t="shared" si="11"/>
        <v>100</v>
      </c>
      <c r="E140" s="2">
        <f t="shared" si="12"/>
        <v>99.642171141906758</v>
      </c>
      <c r="F140" s="2">
        <v>5</v>
      </c>
      <c r="G140" s="2">
        <f t="shared" si="13"/>
        <v>4.6421711419067613</v>
      </c>
      <c r="H140" s="2">
        <f t="shared" si="14"/>
        <v>7.0671031152343924E-2</v>
      </c>
    </row>
    <row r="141" spans="1:8" x14ac:dyDescent="0.3">
      <c r="A141" s="2">
        <v>27720</v>
      </c>
      <c r="B141">
        <v>3.4152044070147221E-2</v>
      </c>
      <c r="C141" s="15">
        <f t="shared" si="10"/>
        <v>5.4209593762138443E-2</v>
      </c>
      <c r="D141" s="15">
        <f t="shared" si="11"/>
        <v>100</v>
      </c>
      <c r="E141" s="2">
        <f t="shared" si="12"/>
        <v>99.728952031189309</v>
      </c>
      <c r="F141" s="2">
        <v>5</v>
      </c>
      <c r="G141" s="2">
        <f t="shared" si="13"/>
        <v>4.7289520311893076</v>
      </c>
      <c r="H141" s="2">
        <f t="shared" si="14"/>
        <v>5.3020132676535811E-2</v>
      </c>
    </row>
    <row r="142" spans="1:8" x14ac:dyDescent="0.3">
      <c r="A142" s="2">
        <v>27920</v>
      </c>
      <c r="B142">
        <v>3.8797111965008374E-2</v>
      </c>
      <c r="C142" s="15">
        <f t="shared" si="10"/>
        <v>6.1582717404775195E-2</v>
      </c>
      <c r="D142" s="15">
        <f t="shared" si="11"/>
        <v>100</v>
      </c>
      <c r="E142" s="2">
        <f t="shared" si="12"/>
        <v>99.692086412976124</v>
      </c>
      <c r="F142" s="2">
        <v>5</v>
      </c>
      <c r="G142" s="2">
        <f t="shared" si="13"/>
        <v>4.6920864129761242</v>
      </c>
      <c r="H142" s="2">
        <f t="shared" si="14"/>
        <v>6.0476678561832059E-2</v>
      </c>
    </row>
    <row r="143" spans="1:8" x14ac:dyDescent="0.3">
      <c r="A143" s="2">
        <v>28120</v>
      </c>
      <c r="B143">
        <v>5.3461485490428125E-2</v>
      </c>
      <c r="C143" s="15">
        <f t="shared" si="10"/>
        <v>8.4859500778457345E-2</v>
      </c>
      <c r="D143" s="15">
        <f t="shared" si="11"/>
        <v>100</v>
      </c>
      <c r="E143" s="2">
        <f t="shared" si="12"/>
        <v>99.575702496107709</v>
      </c>
      <c r="F143" s="2">
        <v>5</v>
      </c>
      <c r="G143" s="2">
        <f t="shared" si="13"/>
        <v>4.5757024961077128</v>
      </c>
      <c r="H143" s="2">
        <f t="shared" si="14"/>
        <v>8.4425672431900467E-2</v>
      </c>
    </row>
    <row r="144" spans="1:8" x14ac:dyDescent="0.3">
      <c r="A144" s="2">
        <v>28320</v>
      </c>
      <c r="B144">
        <v>4.3836285920413318E-2</v>
      </c>
      <c r="C144" s="15">
        <f t="shared" si="10"/>
        <v>6.9581406222878284E-2</v>
      </c>
      <c r="D144" s="15">
        <f t="shared" si="11"/>
        <v>100</v>
      </c>
      <c r="E144" s="2">
        <f t="shared" si="12"/>
        <v>99.652092968885611</v>
      </c>
      <c r="F144" s="2">
        <v>5</v>
      </c>
      <c r="G144" s="2">
        <f t="shared" si="13"/>
        <v>4.6520929688856087</v>
      </c>
      <c r="H144" s="2">
        <f t="shared" si="14"/>
        <v>6.8635556914421122E-2</v>
      </c>
    </row>
    <row r="145" spans="1:8" x14ac:dyDescent="0.3">
      <c r="A145" s="2">
        <v>28520</v>
      </c>
      <c r="B145">
        <v>4.3595768190304439E-2</v>
      </c>
      <c r="C145" s="15">
        <f t="shared" si="10"/>
        <v>6.9199632048102283E-2</v>
      </c>
      <c r="D145" s="15">
        <f t="shared" si="11"/>
        <v>100</v>
      </c>
      <c r="E145" s="2">
        <f t="shared" si="12"/>
        <v>99.654001839759488</v>
      </c>
      <c r="F145" s="2">
        <v>5</v>
      </c>
      <c r="G145" s="2">
        <f t="shared" si="13"/>
        <v>4.6540018397594887</v>
      </c>
      <c r="H145" s="2">
        <f t="shared" si="14"/>
        <v>6.8244471065222495E-2</v>
      </c>
    </row>
    <row r="146" spans="1:8" x14ac:dyDescent="0.3">
      <c r="A146" s="2">
        <v>28720</v>
      </c>
      <c r="B146">
        <v>6.5952721523752172E-2</v>
      </c>
      <c r="C146" s="15">
        <f t="shared" si="10"/>
        <v>0.10468685956151139</v>
      </c>
      <c r="D146" s="15">
        <f t="shared" si="11"/>
        <v>100</v>
      </c>
      <c r="E146" s="2">
        <f t="shared" si="12"/>
        <v>99.476565702192445</v>
      </c>
      <c r="F146" s="2">
        <v>5</v>
      </c>
      <c r="G146" s="2">
        <f t="shared" si="13"/>
        <v>4.4765657021924428</v>
      </c>
      <c r="H146" s="2">
        <f t="shared" si="14"/>
        <v>0.10533365417141528</v>
      </c>
    </row>
    <row r="147" spans="1:8" x14ac:dyDescent="0.3">
      <c r="A147" s="2">
        <v>28920</v>
      </c>
      <c r="B147">
        <v>6.3322024147380696E-2</v>
      </c>
      <c r="C147" s="15">
        <f t="shared" si="10"/>
        <v>0.10051114944028681</v>
      </c>
      <c r="D147" s="15">
        <f t="shared" si="11"/>
        <v>100</v>
      </c>
      <c r="E147" s="2">
        <f t="shared" si="12"/>
        <v>99.497444252798573</v>
      </c>
      <c r="F147" s="2">
        <v>5</v>
      </c>
      <c r="G147" s="2">
        <f t="shared" si="13"/>
        <v>4.4974442527985659</v>
      </c>
      <c r="H147" s="2">
        <f t="shared" si="14"/>
        <v>0.10089039276659668</v>
      </c>
    </row>
    <row r="148" spans="1:8" x14ac:dyDescent="0.3">
      <c r="A148" s="2">
        <v>29120</v>
      </c>
      <c r="B148">
        <v>6.9285589051268026E-2</v>
      </c>
      <c r="C148" s="15">
        <f t="shared" si="10"/>
        <v>0.10997712547820322</v>
      </c>
      <c r="D148" s="15">
        <f t="shared" si="11"/>
        <v>100</v>
      </c>
      <c r="E148" s="2">
        <f t="shared" si="12"/>
        <v>99.450114372608979</v>
      </c>
      <c r="F148" s="2">
        <v>5</v>
      </c>
      <c r="G148" s="2">
        <f t="shared" si="13"/>
        <v>4.4501143726089838</v>
      </c>
      <c r="H148" s="2">
        <f t="shared" si="14"/>
        <v>0.11099408423895178</v>
      </c>
    </row>
    <row r="149" spans="1:8" x14ac:dyDescent="0.3">
      <c r="A149" s="2">
        <v>29320</v>
      </c>
      <c r="B149">
        <v>5.9717190003162904E-2</v>
      </c>
      <c r="C149" s="15">
        <f t="shared" si="10"/>
        <v>9.4789190481210955E-2</v>
      </c>
      <c r="D149" s="15">
        <f t="shared" si="11"/>
        <v>100</v>
      </c>
      <c r="E149" s="2">
        <f t="shared" si="12"/>
        <v>99.526054047593945</v>
      </c>
      <c r="F149" s="2">
        <v>5</v>
      </c>
      <c r="G149" s="2">
        <f t="shared" si="13"/>
        <v>4.526054047593945</v>
      </c>
      <c r="H149" s="2">
        <f t="shared" si="14"/>
        <v>9.4836697337784048E-2</v>
      </c>
    </row>
    <row r="150" spans="1:8" x14ac:dyDescent="0.3">
      <c r="A150" s="2">
        <v>29520</v>
      </c>
      <c r="B150">
        <v>4.2269155003661338E-2</v>
      </c>
      <c r="C150" s="15">
        <f t="shared" si="10"/>
        <v>6.7093896831208477E-2</v>
      </c>
      <c r="D150" s="15">
        <f t="shared" si="11"/>
        <v>100</v>
      </c>
      <c r="E150" s="2">
        <f t="shared" si="12"/>
        <v>99.664530515843964</v>
      </c>
      <c r="F150" s="2">
        <v>5</v>
      </c>
      <c r="G150" s="2">
        <f t="shared" si="13"/>
        <v>4.6645305158439578</v>
      </c>
      <c r="H150" s="2">
        <f t="shared" si="14"/>
        <v>6.6090388443174553E-2</v>
      </c>
    </row>
    <row r="151" spans="1:8" x14ac:dyDescent="0.3">
      <c r="A151" s="2">
        <v>29720</v>
      </c>
      <c r="B151">
        <v>5.070943386535523E-2</v>
      </c>
      <c r="C151" s="15">
        <f t="shared" si="10"/>
        <v>8.0491164865643228E-2</v>
      </c>
      <c r="D151" s="15">
        <f t="shared" si="11"/>
        <v>100</v>
      </c>
      <c r="E151" s="2">
        <f t="shared" si="12"/>
        <v>99.597544175671786</v>
      </c>
      <c r="F151" s="2">
        <v>5</v>
      </c>
      <c r="G151" s="2">
        <f t="shared" si="13"/>
        <v>4.5975441756717839</v>
      </c>
      <c r="H151" s="2">
        <f t="shared" si="14"/>
        <v>7.9882947782643696E-2</v>
      </c>
    </row>
    <row r="152" spans="1:8" x14ac:dyDescent="0.3">
      <c r="A152" s="2">
        <v>29920</v>
      </c>
      <c r="B152">
        <v>4.3330989883533982E-2</v>
      </c>
      <c r="C152" s="15">
        <f t="shared" si="10"/>
        <v>6.8779349021482514E-2</v>
      </c>
      <c r="D152" s="15">
        <f t="shared" si="11"/>
        <v>100</v>
      </c>
      <c r="E152" s="2">
        <f t="shared" si="12"/>
        <v>99.656103254892585</v>
      </c>
      <c r="F152" s="2">
        <v>5</v>
      </c>
      <c r="G152" s="2">
        <f t="shared" si="13"/>
        <v>4.6561032548925878</v>
      </c>
      <c r="H152" s="2">
        <f t="shared" si="14"/>
        <v>6.7814131221083554E-2</v>
      </c>
    </row>
    <row r="153" spans="1:8" x14ac:dyDescent="0.3">
      <c r="A153" s="2">
        <v>30120</v>
      </c>
      <c r="B153">
        <v>5.440766299414098E-2</v>
      </c>
      <c r="C153" s="15">
        <f t="shared" si="10"/>
        <v>8.6361369831969806E-2</v>
      </c>
      <c r="D153" s="15">
        <f t="shared" si="11"/>
        <v>100</v>
      </c>
      <c r="E153" s="2">
        <f t="shared" si="12"/>
        <v>99.568193150840145</v>
      </c>
      <c r="F153" s="2">
        <v>5</v>
      </c>
      <c r="G153" s="2">
        <f t="shared" si="13"/>
        <v>4.568193150840151</v>
      </c>
      <c r="H153" s="2">
        <f t="shared" si="14"/>
        <v>8.5992739241044266E-2</v>
      </c>
    </row>
    <row r="154" spans="1:8" x14ac:dyDescent="0.3">
      <c r="A154" s="2">
        <v>30320</v>
      </c>
      <c r="B154">
        <v>4.9964725427277479E-2</v>
      </c>
      <c r="C154" s="15">
        <f t="shared" si="10"/>
        <v>7.9309087979805515E-2</v>
      </c>
      <c r="D154" s="15">
        <f t="shared" si="11"/>
        <v>100</v>
      </c>
      <c r="E154" s="2">
        <f t="shared" si="12"/>
        <v>99.603454560100971</v>
      </c>
      <c r="F154" s="2">
        <v>5</v>
      </c>
      <c r="G154" s="2">
        <f t="shared" si="13"/>
        <v>4.6034545601009729</v>
      </c>
      <c r="H154" s="2">
        <f t="shared" si="14"/>
        <v>7.8657561804971576E-2</v>
      </c>
    </row>
    <row r="155" spans="1:8" x14ac:dyDescent="0.3">
      <c r="A155" s="2">
        <v>30520</v>
      </c>
      <c r="B155">
        <v>6.5298222112052814E-2</v>
      </c>
      <c r="C155" s="15">
        <f t="shared" si="10"/>
        <v>0.10364797160643303</v>
      </c>
      <c r="D155" s="15">
        <f t="shared" si="11"/>
        <v>100</v>
      </c>
      <c r="E155" s="2">
        <f t="shared" si="12"/>
        <v>99.48176014196784</v>
      </c>
      <c r="F155" s="2">
        <v>5</v>
      </c>
      <c r="G155" s="2">
        <f t="shared" si="13"/>
        <v>4.4817601419678343</v>
      </c>
      <c r="H155" s="2">
        <f t="shared" si="14"/>
        <v>0.1042261805517848</v>
      </c>
    </row>
    <row r="156" spans="1:8" x14ac:dyDescent="0.3">
      <c r="A156" s="2">
        <v>30720</v>
      </c>
      <c r="B156">
        <v>5.0975741071637583E-2</v>
      </c>
      <c r="C156" s="15">
        <f t="shared" si="10"/>
        <v>8.0913874716885048E-2</v>
      </c>
      <c r="D156" s="15">
        <f t="shared" si="11"/>
        <v>100</v>
      </c>
      <c r="E156" s="2">
        <f t="shared" si="12"/>
        <v>99.595430626415578</v>
      </c>
      <c r="F156" s="2">
        <v>5</v>
      </c>
      <c r="G156" s="2">
        <f t="shared" si="13"/>
        <v>4.5954306264155749</v>
      </c>
      <c r="H156" s="2">
        <f t="shared" si="14"/>
        <v>8.0321545019077289E-2</v>
      </c>
    </row>
    <row r="157" spans="1:8" x14ac:dyDescent="0.3">
      <c r="A157" s="2">
        <v>30920</v>
      </c>
      <c r="B157">
        <v>6.9772717256326305E-2</v>
      </c>
      <c r="C157" s="15">
        <f t="shared" si="10"/>
        <v>0.11075034485131159</v>
      </c>
      <c r="D157" s="15">
        <f t="shared" si="11"/>
        <v>100</v>
      </c>
      <c r="E157" s="2">
        <f t="shared" si="12"/>
        <v>99.446248275743443</v>
      </c>
      <c r="F157" s="2">
        <v>5</v>
      </c>
      <c r="G157" s="2">
        <f t="shared" si="13"/>
        <v>4.4462482757434421</v>
      </c>
      <c r="H157" s="2">
        <f t="shared" si="14"/>
        <v>0.11182434982555102</v>
      </c>
    </row>
    <row r="158" spans="1:8" x14ac:dyDescent="0.3">
      <c r="A158" s="2">
        <v>31120</v>
      </c>
      <c r="B158">
        <v>6.0359028403044933E-2</v>
      </c>
      <c r="C158" s="15">
        <f t="shared" si="10"/>
        <v>9.5807981592134814E-2</v>
      </c>
      <c r="D158" s="15">
        <f t="shared" si="11"/>
        <v>100</v>
      </c>
      <c r="E158" s="2">
        <f t="shared" si="12"/>
        <v>99.520960092039331</v>
      </c>
      <c r="F158" s="2">
        <v>5</v>
      </c>
      <c r="G158" s="2">
        <f t="shared" si="13"/>
        <v>4.520960092039326</v>
      </c>
      <c r="H158" s="2">
        <f t="shared" si="14"/>
        <v>9.5911621585829346E-2</v>
      </c>
    </row>
    <row r="159" spans="1:8" x14ac:dyDescent="0.3">
      <c r="A159" s="2">
        <v>31320</v>
      </c>
      <c r="B159">
        <v>5.7461181953863474E-2</v>
      </c>
      <c r="C159" s="15">
        <f t="shared" si="10"/>
        <v>9.1208225323592809E-2</v>
      </c>
      <c r="D159" s="15">
        <f t="shared" si="11"/>
        <v>100</v>
      </c>
      <c r="E159" s="2">
        <f t="shared" si="12"/>
        <v>99.543958873382039</v>
      </c>
      <c r="F159" s="2">
        <v>5</v>
      </c>
      <c r="G159" s="2">
        <f t="shared" si="13"/>
        <v>4.543958873382036</v>
      </c>
      <c r="H159" s="2">
        <f t="shared" si="14"/>
        <v>9.1068440143410312E-2</v>
      </c>
    </row>
    <row r="160" spans="1:8" x14ac:dyDescent="0.3">
      <c r="A160" s="2">
        <v>31520</v>
      </c>
      <c r="B160">
        <v>5.1482983460559795E-2</v>
      </c>
      <c r="C160" s="15">
        <f t="shared" si="10"/>
        <v>8.1719021365967925E-2</v>
      </c>
      <c r="D160" s="15">
        <f t="shared" si="11"/>
        <v>100</v>
      </c>
      <c r="E160" s="2">
        <f t="shared" si="12"/>
        <v>99.591404893170164</v>
      </c>
      <c r="F160" s="2">
        <v>5</v>
      </c>
      <c r="G160" s="2">
        <f t="shared" si="13"/>
        <v>4.5914048931701608</v>
      </c>
      <c r="H160" s="2">
        <f t="shared" si="14"/>
        <v>8.1157536875661948E-2</v>
      </c>
    </row>
    <row r="161" spans="1:8" x14ac:dyDescent="0.3">
      <c r="A161" s="2">
        <v>31720</v>
      </c>
      <c r="B161">
        <v>4.5107776032168333E-2</v>
      </c>
      <c r="C161" s="15">
        <f t="shared" si="10"/>
        <v>7.1599644495505294E-2</v>
      </c>
      <c r="D161" s="15">
        <f t="shared" si="11"/>
        <v>100</v>
      </c>
      <c r="E161" s="2">
        <f t="shared" si="12"/>
        <v>99.642001777522466</v>
      </c>
      <c r="F161" s="2">
        <v>5</v>
      </c>
      <c r="G161" s="2">
        <f t="shared" si="13"/>
        <v>4.6420017775224736</v>
      </c>
      <c r="H161" s="2">
        <f t="shared" si="14"/>
        <v>7.0705815963909013E-2</v>
      </c>
    </row>
    <row r="162" spans="1:8" x14ac:dyDescent="0.3">
      <c r="A162" s="2">
        <v>31920</v>
      </c>
      <c r="B162">
        <v>6.4356971339647337E-2</v>
      </c>
      <c r="C162" s="15">
        <f t="shared" si="10"/>
        <v>0.10215392276134498</v>
      </c>
      <c r="D162" s="15">
        <f t="shared" si="11"/>
        <v>100</v>
      </c>
      <c r="E162" s="2">
        <f t="shared" si="12"/>
        <v>99.48923038619327</v>
      </c>
      <c r="F162" s="2">
        <v>5</v>
      </c>
      <c r="G162" s="2">
        <f t="shared" si="13"/>
        <v>4.4892303861932747</v>
      </c>
      <c r="H162" s="2">
        <f t="shared" si="14"/>
        <v>0.10263584655837546</v>
      </c>
    </row>
    <row r="163" spans="1:8" x14ac:dyDescent="0.3">
      <c r="A163" s="2">
        <v>32120</v>
      </c>
      <c r="B163">
        <v>4.8488360348099745E-2</v>
      </c>
      <c r="C163" s="15">
        <f t="shared" si="10"/>
        <v>7.6965651346190073E-2</v>
      </c>
      <c r="D163" s="15">
        <f t="shared" si="11"/>
        <v>100</v>
      </c>
      <c r="E163" s="2">
        <f t="shared" si="12"/>
        <v>99.615171743269045</v>
      </c>
      <c r="F163" s="2">
        <v>5</v>
      </c>
      <c r="G163" s="2">
        <f t="shared" si="13"/>
        <v>4.61517174326905</v>
      </c>
      <c r="H163" s="2">
        <f t="shared" si="14"/>
        <v>7.6233124770478361E-2</v>
      </c>
    </row>
    <row r="164" spans="1:8" x14ac:dyDescent="0.3">
      <c r="A164" s="2">
        <v>32320</v>
      </c>
      <c r="B164">
        <v>6.0756346437074067E-2</v>
      </c>
      <c r="C164" s="15">
        <f t="shared" si="10"/>
        <v>9.6438645138212806E-2</v>
      </c>
      <c r="D164" s="15">
        <f t="shared" si="11"/>
        <v>100</v>
      </c>
      <c r="E164" s="2">
        <f t="shared" si="12"/>
        <v>99.517806774308937</v>
      </c>
      <c r="F164" s="2">
        <v>5</v>
      </c>
      <c r="G164" s="2">
        <f t="shared" si="13"/>
        <v>4.5178067743089363</v>
      </c>
      <c r="H164" s="2">
        <f t="shared" si="14"/>
        <v>9.6577667993877472E-2</v>
      </c>
    </row>
    <row r="165" spans="1:8" x14ac:dyDescent="0.3">
      <c r="A165" s="2">
        <v>32520</v>
      </c>
      <c r="B165">
        <v>3.1964052843454098E-2</v>
      </c>
      <c r="C165" s="15">
        <f t="shared" si="10"/>
        <v>5.0736591815006504E-2</v>
      </c>
      <c r="D165" s="15">
        <f t="shared" si="11"/>
        <v>100</v>
      </c>
      <c r="E165" s="2">
        <f t="shared" si="12"/>
        <v>99.746317040924964</v>
      </c>
      <c r="F165" s="2">
        <v>5</v>
      </c>
      <c r="G165" s="2">
        <f t="shared" si="13"/>
        <v>4.7463170409249678</v>
      </c>
      <c r="H165" s="2">
        <f t="shared" si="14"/>
        <v>4.9528902144464738E-2</v>
      </c>
    </row>
    <row r="166" spans="1:8" x14ac:dyDescent="0.3">
      <c r="A166" s="2">
        <v>32720</v>
      </c>
      <c r="B166">
        <v>2.9615337822469303E-2</v>
      </c>
      <c r="C166" s="15">
        <f t="shared" si="10"/>
        <v>4.7008472734078259E-2</v>
      </c>
      <c r="D166" s="15">
        <f t="shared" si="11"/>
        <v>100</v>
      </c>
      <c r="E166" s="2">
        <f t="shared" si="12"/>
        <v>99.764957636329612</v>
      </c>
      <c r="F166" s="2">
        <v>5</v>
      </c>
      <c r="G166" s="2">
        <f t="shared" si="13"/>
        <v>4.7649576363296084</v>
      </c>
      <c r="H166" s="2">
        <f t="shared" si="14"/>
        <v>4.5796075741071307E-2</v>
      </c>
    </row>
    <row r="167" spans="1:8" x14ac:dyDescent="0.3">
      <c r="A167" s="2">
        <v>32920</v>
      </c>
      <c r="B167">
        <v>2.0681980702863478E-2</v>
      </c>
      <c r="C167" s="15">
        <f t="shared" si="10"/>
        <v>3.2828540798195999E-2</v>
      </c>
      <c r="D167" s="15">
        <f t="shared" si="11"/>
        <v>100</v>
      </c>
      <c r="E167" s="2">
        <f t="shared" si="12"/>
        <v>99.835857296009024</v>
      </c>
      <c r="F167" s="2">
        <v>5</v>
      </c>
      <c r="G167" s="2">
        <f t="shared" si="13"/>
        <v>4.8358572960090198</v>
      </c>
      <c r="H167" s="2">
        <f t="shared" si="14"/>
        <v>3.1736713142695501E-2</v>
      </c>
    </row>
    <row r="168" spans="1:8" x14ac:dyDescent="0.3">
      <c r="A168" s="2">
        <v>33120</v>
      </c>
      <c r="B168">
        <v>4.7207956802446369E-2</v>
      </c>
      <c r="C168" s="15">
        <f t="shared" si="10"/>
        <v>7.4933264765787891E-2</v>
      </c>
      <c r="D168" s="15">
        <f t="shared" si="11"/>
        <v>100</v>
      </c>
      <c r="E168" s="2">
        <f t="shared" si="12"/>
        <v>99.625333676171067</v>
      </c>
      <c r="F168" s="2">
        <v>5</v>
      </c>
      <c r="G168" s="2">
        <f t="shared" si="13"/>
        <v>4.6253336761710608</v>
      </c>
      <c r="H168" s="2">
        <f t="shared" si="14"/>
        <v>7.4135698311321177E-2</v>
      </c>
    </row>
    <row r="169" spans="1:8" x14ac:dyDescent="0.3">
      <c r="A169" s="2">
        <v>33320</v>
      </c>
      <c r="B169">
        <v>5.395534094054686E-2</v>
      </c>
      <c r="C169" s="15">
        <f t="shared" si="10"/>
        <v>8.5643398318328345E-2</v>
      </c>
      <c r="D169" s="15">
        <f t="shared" si="11"/>
        <v>100</v>
      </c>
      <c r="E169" s="2">
        <f t="shared" si="12"/>
        <v>99.57178300840836</v>
      </c>
      <c r="F169" s="2">
        <v>5</v>
      </c>
      <c r="G169" s="2">
        <f t="shared" si="13"/>
        <v>4.5717830084083584</v>
      </c>
      <c r="H169" s="2">
        <f t="shared" si="14"/>
        <v>8.5243263942012204E-2</v>
      </c>
    </row>
    <row r="170" spans="1:8" x14ac:dyDescent="0.3">
      <c r="A170" s="2">
        <v>33520</v>
      </c>
      <c r="B170">
        <v>4.7657337806801654E-2</v>
      </c>
      <c r="C170" s="15">
        <f t="shared" si="10"/>
        <v>7.5646567947304219E-2</v>
      </c>
      <c r="D170" s="15">
        <f t="shared" si="11"/>
        <v>100</v>
      </c>
      <c r="E170" s="2">
        <f t="shared" si="12"/>
        <v>99.621767160263474</v>
      </c>
      <c r="F170" s="2">
        <v>5</v>
      </c>
      <c r="G170" s="2">
        <f t="shared" si="13"/>
        <v>4.6217671602634791</v>
      </c>
      <c r="H170" s="2">
        <f t="shared" si="14"/>
        <v>7.4871278764833918E-2</v>
      </c>
    </row>
    <row r="171" spans="1:8" x14ac:dyDescent="0.3">
      <c r="A171" s="2">
        <v>33720</v>
      </c>
      <c r="B171">
        <v>6.0959729056432842E-2</v>
      </c>
      <c r="C171" s="15">
        <f t="shared" si="10"/>
        <v>9.6761474692750538E-2</v>
      </c>
      <c r="D171" s="15">
        <f t="shared" si="11"/>
        <v>100</v>
      </c>
      <c r="E171" s="2">
        <f t="shared" si="12"/>
        <v>99.516192626536252</v>
      </c>
      <c r="F171" s="2">
        <v>5</v>
      </c>
      <c r="G171" s="2">
        <f t="shared" si="13"/>
        <v>4.5161926265362471</v>
      </c>
      <c r="H171" s="2">
        <f t="shared" si="14"/>
        <v>9.6918797719850458E-2</v>
      </c>
    </row>
    <row r="172" spans="1:8" x14ac:dyDescent="0.3">
      <c r="A172" s="2">
        <v>33920</v>
      </c>
      <c r="B172">
        <v>6.0406463165741782E-2</v>
      </c>
      <c r="C172" s="15">
        <f t="shared" si="10"/>
        <v>9.5883274866256793E-2</v>
      </c>
      <c r="D172" s="15">
        <f t="shared" si="11"/>
        <v>100</v>
      </c>
      <c r="E172" s="2">
        <f t="shared" si="12"/>
        <v>99.520583625668721</v>
      </c>
      <c r="F172" s="2">
        <v>5</v>
      </c>
      <c r="G172" s="2">
        <f t="shared" si="13"/>
        <v>4.5205836256687162</v>
      </c>
      <c r="H172" s="2">
        <f t="shared" si="14"/>
        <v>9.5991113593574026E-2</v>
      </c>
    </row>
    <row r="173" spans="1:8" x14ac:dyDescent="0.3">
      <c r="A173" s="2">
        <v>34120</v>
      </c>
      <c r="B173">
        <v>4.5172660810017508E-2</v>
      </c>
      <c r="C173" s="15">
        <f t="shared" si="10"/>
        <v>7.1702636206376999E-2</v>
      </c>
      <c r="D173" s="15">
        <f t="shared" si="11"/>
        <v>100</v>
      </c>
      <c r="E173" s="2">
        <f t="shared" si="12"/>
        <v>99.641486818968119</v>
      </c>
      <c r="F173" s="2">
        <v>5</v>
      </c>
      <c r="G173" s="2">
        <f t="shared" si="13"/>
        <v>4.6414868189681151</v>
      </c>
      <c r="H173" s="2">
        <f t="shared" si="14"/>
        <v>7.0811588604976758E-2</v>
      </c>
    </row>
    <row r="174" spans="1:8" x14ac:dyDescent="0.3">
      <c r="A174" s="2">
        <v>34320</v>
      </c>
      <c r="B174">
        <v>7.0096902498579486E-2</v>
      </c>
      <c r="C174" s="15">
        <f t="shared" si="10"/>
        <v>0.11126492460091982</v>
      </c>
      <c r="D174" s="15">
        <f t="shared" si="11"/>
        <v>100</v>
      </c>
      <c r="E174" s="2">
        <f t="shared" si="12"/>
        <v>99.443675376995401</v>
      </c>
      <c r="F174" s="2">
        <v>5</v>
      </c>
      <c r="G174" s="2">
        <f t="shared" si="13"/>
        <v>4.4436753769954009</v>
      </c>
      <c r="H174" s="2">
        <f t="shared" si="14"/>
        <v>0.11237731208708442</v>
      </c>
    </row>
    <row r="175" spans="1:8" x14ac:dyDescent="0.3">
      <c r="A175" s="2">
        <v>34520</v>
      </c>
      <c r="B175">
        <v>5.9814046689730241E-2</v>
      </c>
      <c r="C175" s="15">
        <f t="shared" si="10"/>
        <v>9.4942931253540058E-2</v>
      </c>
      <c r="D175" s="15">
        <f t="shared" si="11"/>
        <v>100</v>
      </c>
      <c r="E175" s="2">
        <f t="shared" si="12"/>
        <v>99.525285343732293</v>
      </c>
      <c r="F175" s="2">
        <v>5</v>
      </c>
      <c r="G175" s="2">
        <f t="shared" si="13"/>
        <v>4.5252853437322997</v>
      </c>
      <c r="H175" s="2">
        <f t="shared" si="14"/>
        <v>9.4998827832034879E-2</v>
      </c>
    </row>
    <row r="176" spans="1:8" x14ac:dyDescent="0.3">
      <c r="A176" s="2">
        <v>34720</v>
      </c>
      <c r="B176">
        <v>6.7876105965814296E-2</v>
      </c>
      <c r="C176" s="15">
        <f t="shared" si="10"/>
        <v>0.10773985073938777</v>
      </c>
      <c r="D176" s="15">
        <f t="shared" si="11"/>
        <v>100</v>
      </c>
      <c r="E176" s="2">
        <f t="shared" si="12"/>
        <v>99.461300746303067</v>
      </c>
      <c r="F176" s="2">
        <v>5</v>
      </c>
      <c r="G176" s="2">
        <f t="shared" si="13"/>
        <v>4.4613007463030616</v>
      </c>
      <c r="H176" s="2">
        <f t="shared" si="14"/>
        <v>0.10859598706741044</v>
      </c>
    </row>
    <row r="177" spans="1:8" x14ac:dyDescent="0.3">
      <c r="A177" s="2">
        <v>34920</v>
      </c>
      <c r="B177">
        <v>3.6922242157286803E-2</v>
      </c>
      <c r="C177" s="15">
        <f t="shared" si="10"/>
        <v>5.8606733582994924E-2</v>
      </c>
      <c r="D177" s="15">
        <f t="shared" si="11"/>
        <v>100</v>
      </c>
      <c r="E177" s="2">
        <f t="shared" si="12"/>
        <v>99.706966332085031</v>
      </c>
      <c r="F177" s="2">
        <v>5</v>
      </c>
      <c r="G177" s="2">
        <f t="shared" si="13"/>
        <v>4.7069663320850257</v>
      </c>
      <c r="H177" s="2">
        <f t="shared" si="14"/>
        <v>5.7459664252204452E-2</v>
      </c>
    </row>
    <row r="178" spans="1:8" x14ac:dyDescent="0.3">
      <c r="A178" s="2">
        <v>35120</v>
      </c>
      <c r="B178">
        <v>4.7320389327691205E-2</v>
      </c>
      <c r="C178" s="15">
        <f t="shared" si="10"/>
        <v>7.5111729091573334E-2</v>
      </c>
      <c r="D178" s="15">
        <f t="shared" si="11"/>
        <v>100</v>
      </c>
      <c r="E178" s="2">
        <f t="shared" si="12"/>
        <v>99.624441354542128</v>
      </c>
      <c r="F178" s="2">
        <v>5</v>
      </c>
      <c r="G178" s="2">
        <f t="shared" si="13"/>
        <v>4.6244413545421335</v>
      </c>
      <c r="H178" s="2">
        <f t="shared" si="14"/>
        <v>7.4319680596228302E-2</v>
      </c>
    </row>
    <row r="179" spans="1:8" x14ac:dyDescent="0.3">
      <c r="A179" s="2">
        <v>35320</v>
      </c>
      <c r="B179">
        <v>5.0239301801801799E-2</v>
      </c>
      <c r="C179" s="15">
        <f t="shared" si="10"/>
        <v>7.9744923494923486E-2</v>
      </c>
      <c r="D179" s="15">
        <f t="shared" si="11"/>
        <v>100</v>
      </c>
      <c r="E179" s="2">
        <f t="shared" si="12"/>
        <v>99.601275382525387</v>
      </c>
      <c r="F179" s="2">
        <v>5</v>
      </c>
      <c r="G179" s="2">
        <f t="shared" si="13"/>
        <v>4.6012753825253823</v>
      </c>
      <c r="H179" s="2">
        <f t="shared" si="14"/>
        <v>7.9109173862867407E-2</v>
      </c>
    </row>
    <row r="180" spans="1:8" x14ac:dyDescent="0.3">
      <c r="A180" s="2">
        <v>35520</v>
      </c>
      <c r="B180">
        <v>6.891695557991577E-2</v>
      </c>
      <c r="C180" s="15">
        <f t="shared" si="10"/>
        <v>0.10939199298399328</v>
      </c>
      <c r="D180" s="15">
        <f t="shared" si="11"/>
        <v>100</v>
      </c>
      <c r="E180" s="2">
        <f t="shared" si="12"/>
        <v>99.453040035080036</v>
      </c>
      <c r="F180" s="2">
        <v>5</v>
      </c>
      <c r="G180" s="2">
        <f t="shared" si="13"/>
        <v>4.4530400350800337</v>
      </c>
      <c r="H180" s="2">
        <f t="shared" si="14"/>
        <v>0.11036628287093049</v>
      </c>
    </row>
    <row r="181" spans="1:8" x14ac:dyDescent="0.3">
      <c r="A181" s="2">
        <v>35720</v>
      </c>
      <c r="B181">
        <v>6.2419952029434365E-2</v>
      </c>
      <c r="C181" s="15">
        <f t="shared" si="10"/>
        <v>9.9079288935610105E-2</v>
      </c>
      <c r="D181" s="15">
        <f t="shared" si="11"/>
        <v>100</v>
      </c>
      <c r="E181" s="2">
        <f t="shared" si="12"/>
        <v>99.50460355532195</v>
      </c>
      <c r="F181" s="2">
        <v>5</v>
      </c>
      <c r="G181" s="2">
        <f t="shared" si="13"/>
        <v>4.5046035553219497</v>
      </c>
      <c r="H181" s="2">
        <f t="shared" si="14"/>
        <v>9.9371750278364812E-2</v>
      </c>
    </row>
    <row r="182" spans="1:8" x14ac:dyDescent="0.3">
      <c r="A182" s="2">
        <v>35920</v>
      </c>
      <c r="B182">
        <v>7.3188538531990061E-2</v>
      </c>
      <c r="C182" s="15">
        <f t="shared" si="10"/>
        <v>0.1161722833841112</v>
      </c>
      <c r="D182" s="15">
        <f t="shared" si="11"/>
        <v>100</v>
      </c>
      <c r="E182" s="2">
        <f t="shared" si="12"/>
        <v>99.419138583079445</v>
      </c>
      <c r="F182" s="2">
        <v>5</v>
      </c>
      <c r="G182" s="2">
        <f t="shared" si="13"/>
        <v>4.4191385830794436</v>
      </c>
      <c r="H182" s="2">
        <f t="shared" si="14"/>
        <v>0.11766757626220398</v>
      </c>
    </row>
    <row r="183" spans="1:8" x14ac:dyDescent="0.3">
      <c r="A183" s="2">
        <v>36120</v>
      </c>
      <c r="B183">
        <v>6.0426900511325807E-2</v>
      </c>
      <c r="C183" s="15">
        <f t="shared" si="10"/>
        <v>9.5915715097342549E-2</v>
      </c>
      <c r="D183" s="15">
        <f t="shared" si="11"/>
        <v>100</v>
      </c>
      <c r="E183" s="2">
        <f t="shared" si="12"/>
        <v>99.520421424513287</v>
      </c>
      <c r="F183" s="2">
        <v>5</v>
      </c>
      <c r="G183" s="2">
        <f t="shared" si="13"/>
        <v>4.5204214245132874</v>
      </c>
      <c r="H183" s="2">
        <f t="shared" si="14"/>
        <v>9.6025364989217793E-2</v>
      </c>
    </row>
    <row r="184" spans="1:8" x14ac:dyDescent="0.3">
      <c r="A184" s="2">
        <v>36320</v>
      </c>
      <c r="B184">
        <v>4.2759116156744076E-2</v>
      </c>
      <c r="C184" s="15">
        <f t="shared" si="10"/>
        <v>6.787161294721282E-2</v>
      </c>
      <c r="D184" s="15">
        <f t="shared" si="11"/>
        <v>100</v>
      </c>
      <c r="E184" s="2">
        <f t="shared" si="12"/>
        <v>99.660641935263939</v>
      </c>
      <c r="F184" s="2">
        <v>5</v>
      </c>
      <c r="G184" s="2">
        <f t="shared" si="13"/>
        <v>4.6606419352639357</v>
      </c>
      <c r="H184" s="2">
        <f t="shared" si="14"/>
        <v>6.6885367532642334E-2</v>
      </c>
    </row>
    <row r="185" spans="1:8" x14ac:dyDescent="0.3">
      <c r="A185" s="2">
        <v>36520</v>
      </c>
      <c r="B185">
        <v>5.9660826461619354E-2</v>
      </c>
      <c r="C185" s="15">
        <f t="shared" si="10"/>
        <v>9.4699724542252936E-2</v>
      </c>
      <c r="D185" s="15">
        <f t="shared" si="11"/>
        <v>100</v>
      </c>
      <c r="E185" s="2">
        <f t="shared" si="12"/>
        <v>99.526501377288739</v>
      </c>
      <c r="F185" s="2">
        <v>5</v>
      </c>
      <c r="G185" s="2">
        <f t="shared" si="13"/>
        <v>4.526501377288735</v>
      </c>
      <c r="H185" s="2">
        <f t="shared" si="14"/>
        <v>9.4742362441630437E-2</v>
      </c>
    </row>
    <row r="186" spans="1:8" x14ac:dyDescent="0.3">
      <c r="A186" s="2">
        <v>36720</v>
      </c>
      <c r="B186">
        <v>8.552272469798243E-2</v>
      </c>
      <c r="C186" s="15">
        <f t="shared" si="10"/>
        <v>0.13575035666346416</v>
      </c>
      <c r="D186" s="15">
        <f t="shared" si="11"/>
        <v>100</v>
      </c>
      <c r="E186" s="2">
        <f t="shared" si="12"/>
        <v>99.321248216682676</v>
      </c>
      <c r="F186" s="2">
        <v>5</v>
      </c>
      <c r="G186" s="2">
        <f t="shared" si="13"/>
        <v>4.3212482166826796</v>
      </c>
      <c r="H186" s="2">
        <f t="shared" si="14"/>
        <v>0.13908295506560303</v>
      </c>
    </row>
    <row r="187" spans="1:8" x14ac:dyDescent="0.3">
      <c r="A187" s="2">
        <v>36920</v>
      </c>
      <c r="B187">
        <v>6.6780565413005644E-2</v>
      </c>
      <c r="C187" s="15">
        <f t="shared" si="10"/>
        <v>0.10600089748096134</v>
      </c>
      <c r="D187" s="15">
        <f t="shared" si="11"/>
        <v>100</v>
      </c>
      <c r="E187" s="2">
        <f t="shared" si="12"/>
        <v>99.46999551259519</v>
      </c>
      <c r="F187" s="2">
        <v>5</v>
      </c>
      <c r="G187" s="2">
        <f t="shared" si="13"/>
        <v>4.4699955125951938</v>
      </c>
      <c r="H187" s="2">
        <f t="shared" si="14"/>
        <v>0.10673636776590185</v>
      </c>
    </row>
    <row r="188" spans="1:8" x14ac:dyDescent="0.3">
      <c r="A188" s="2">
        <v>37120</v>
      </c>
      <c r="B188">
        <v>6.7635120964259721E-2</v>
      </c>
      <c r="C188" s="15">
        <f t="shared" si="10"/>
        <v>0.10735733486390432</v>
      </c>
      <c r="D188" s="15">
        <f t="shared" si="11"/>
        <v>100</v>
      </c>
      <c r="E188" s="2">
        <f t="shared" si="12"/>
        <v>99.463213325680485</v>
      </c>
      <c r="F188" s="2">
        <v>5</v>
      </c>
      <c r="G188" s="2">
        <f t="shared" si="13"/>
        <v>4.4632133256804787</v>
      </c>
      <c r="H188" s="2">
        <f t="shared" si="14"/>
        <v>0.10818660370593439</v>
      </c>
    </row>
    <row r="189" spans="1:8" x14ac:dyDescent="0.3">
      <c r="A189" s="2">
        <v>37320</v>
      </c>
      <c r="B189">
        <v>5.8454804570604049E-2</v>
      </c>
      <c r="C189" s="15">
        <f t="shared" si="10"/>
        <v>9.2785404080323888E-2</v>
      </c>
      <c r="D189" s="15">
        <f t="shared" si="11"/>
        <v>100</v>
      </c>
      <c r="E189" s="2">
        <f t="shared" si="12"/>
        <v>99.536072979598387</v>
      </c>
      <c r="F189" s="2">
        <v>5</v>
      </c>
      <c r="G189" s="2">
        <f t="shared" si="13"/>
        <v>4.536072979598381</v>
      </c>
      <c r="H189" s="2">
        <f t="shared" si="14"/>
        <v>9.2726192143686798E-2</v>
      </c>
    </row>
    <row r="190" spans="1:8" x14ac:dyDescent="0.3">
      <c r="A190" s="2">
        <v>37520</v>
      </c>
      <c r="B190">
        <v>7.2104759620715705E-2</v>
      </c>
      <c r="C190" s="15">
        <f t="shared" si="10"/>
        <v>0.11445199939796144</v>
      </c>
      <c r="D190" s="15">
        <f t="shared" si="11"/>
        <v>100</v>
      </c>
      <c r="E190" s="2">
        <f t="shared" si="12"/>
        <v>99.427740003010186</v>
      </c>
      <c r="F190" s="2">
        <v>5</v>
      </c>
      <c r="G190" s="2">
        <f t="shared" si="13"/>
        <v>4.427740003010193</v>
      </c>
      <c r="H190" s="2">
        <f t="shared" si="14"/>
        <v>0.1158095791029881</v>
      </c>
    </row>
    <row r="191" spans="1:8" x14ac:dyDescent="0.3">
      <c r="A191" s="2">
        <v>37720</v>
      </c>
      <c r="B191">
        <v>7.176632881320881E-2</v>
      </c>
      <c r="C191" s="15">
        <f t="shared" si="10"/>
        <v>0.11391480764001398</v>
      </c>
      <c r="D191" s="15">
        <f t="shared" si="11"/>
        <v>100</v>
      </c>
      <c r="E191" s="2">
        <f t="shared" si="12"/>
        <v>99.430425961799926</v>
      </c>
      <c r="F191" s="2">
        <v>5</v>
      </c>
      <c r="G191" s="2">
        <f t="shared" si="13"/>
        <v>4.43042596179993</v>
      </c>
      <c r="H191" s="2">
        <f t="shared" si="14"/>
        <v>0.11523015612609504</v>
      </c>
    </row>
    <row r="192" spans="1:8" x14ac:dyDescent="0.3">
      <c r="A192" s="2">
        <v>37920</v>
      </c>
      <c r="B192">
        <v>6.7839221948333153E-2</v>
      </c>
      <c r="C192" s="15">
        <f t="shared" si="10"/>
        <v>0.1076813046798939</v>
      </c>
      <c r="D192" s="15">
        <f t="shared" si="11"/>
        <v>100</v>
      </c>
      <c r="E192" s="2">
        <f t="shared" si="12"/>
        <v>99.461593476600527</v>
      </c>
      <c r="F192" s="2">
        <v>5</v>
      </c>
      <c r="G192" s="2">
        <f t="shared" si="13"/>
        <v>4.4615934766005303</v>
      </c>
      <c r="H192" s="2">
        <f t="shared" si="14"/>
        <v>0.1085333169141396</v>
      </c>
    </row>
    <row r="193" spans="1:8" x14ac:dyDescent="0.3">
      <c r="A193" s="2">
        <v>38120</v>
      </c>
      <c r="B193">
        <v>5.4084178398620814E-2</v>
      </c>
      <c r="C193" s="15">
        <f t="shared" si="10"/>
        <v>8.5847902220033037E-2</v>
      </c>
      <c r="D193" s="15">
        <f t="shared" si="11"/>
        <v>100</v>
      </c>
      <c r="E193" s="2">
        <f t="shared" si="12"/>
        <v>99.570760488899836</v>
      </c>
      <c r="F193" s="2">
        <v>5</v>
      </c>
      <c r="G193" s="2">
        <f t="shared" si="13"/>
        <v>4.5707604888998352</v>
      </c>
      <c r="H193" s="2">
        <f t="shared" si="14"/>
        <v>8.545667853676174E-2</v>
      </c>
    </row>
    <row r="194" spans="1:8" x14ac:dyDescent="0.3">
      <c r="A194" s="2">
        <v>38320</v>
      </c>
      <c r="B194">
        <v>5.4166645381774334E-2</v>
      </c>
      <c r="C194" s="15">
        <f t="shared" si="10"/>
        <v>8.5978802193292597E-2</v>
      </c>
      <c r="D194" s="15">
        <f t="shared" si="11"/>
        <v>100</v>
      </c>
      <c r="E194" s="2">
        <f t="shared" si="12"/>
        <v>99.570105989033536</v>
      </c>
      <c r="F194" s="2">
        <v>5</v>
      </c>
      <c r="G194" s="2">
        <f t="shared" si="13"/>
        <v>4.5701059890335367</v>
      </c>
      <c r="H194" s="2">
        <f t="shared" si="14"/>
        <v>8.5593308327111109E-2</v>
      </c>
    </row>
    <row r="195" spans="1:8" x14ac:dyDescent="0.3">
      <c r="A195" s="2">
        <v>38520</v>
      </c>
      <c r="B195">
        <v>6.9372140402747862E-2</v>
      </c>
      <c r="C195" s="15">
        <f t="shared" ref="C195:C258" si="15">B195/$J$27</f>
        <v>0.11011450857579026</v>
      </c>
      <c r="D195" s="15">
        <f t="shared" ref="D195:D258" si="16">$J$28</f>
        <v>100</v>
      </c>
      <c r="E195" s="2">
        <f t="shared" si="12"/>
        <v>99.449427457121047</v>
      </c>
      <c r="F195" s="2">
        <v>5</v>
      </c>
      <c r="G195" s="2">
        <f t="shared" si="13"/>
        <v>4.4494274571210486</v>
      </c>
      <c r="H195" s="2">
        <f t="shared" si="14"/>
        <v>0.11114154805715976</v>
      </c>
    </row>
    <row r="196" spans="1:8" x14ac:dyDescent="0.3">
      <c r="A196" s="2">
        <v>38720</v>
      </c>
      <c r="B196">
        <v>5.7061641311786072E-2</v>
      </c>
      <c r="C196" s="15">
        <f t="shared" si="15"/>
        <v>9.0574033828231856E-2</v>
      </c>
      <c r="D196" s="15">
        <f t="shared" si="16"/>
        <v>100</v>
      </c>
      <c r="E196" s="2">
        <f t="shared" ref="E196:E259" si="17">D196-(F196*C196)</f>
        <v>99.547129830858836</v>
      </c>
      <c r="F196" s="2">
        <v>5</v>
      </c>
      <c r="G196" s="2">
        <f t="shared" ref="G196:G259" si="18">F196-(F196*C196)</f>
        <v>4.5471298308588404</v>
      </c>
      <c r="H196" s="2">
        <f t="shared" ref="H196:H259" si="19">LN((F196*E196)/(D196*G196))</f>
        <v>9.0402697591581621E-2</v>
      </c>
    </row>
    <row r="197" spans="1:8" x14ac:dyDescent="0.3">
      <c r="A197" s="2">
        <v>38920</v>
      </c>
      <c r="B197">
        <v>4.4100320031350011E-2</v>
      </c>
      <c r="C197" s="15">
        <f t="shared" si="15"/>
        <v>7.0000507986269861E-2</v>
      </c>
      <c r="D197" s="15">
        <f t="shared" si="16"/>
        <v>100</v>
      </c>
      <c r="E197" s="2">
        <f t="shared" si="17"/>
        <v>99.649997460068647</v>
      </c>
      <c r="F197" s="2">
        <v>5</v>
      </c>
      <c r="G197" s="2">
        <f t="shared" si="18"/>
        <v>4.6499974600686507</v>
      </c>
      <c r="H197" s="2">
        <f t="shared" si="19"/>
        <v>6.906507423896889E-2</v>
      </c>
    </row>
    <row r="198" spans="1:8" x14ac:dyDescent="0.3">
      <c r="A198" s="2">
        <v>39120</v>
      </c>
      <c r="B198">
        <v>4.5310667621449398E-2</v>
      </c>
      <c r="C198" s="15">
        <f t="shared" si="15"/>
        <v>7.192169463722127E-2</v>
      </c>
      <c r="D198" s="15">
        <f t="shared" si="16"/>
        <v>100</v>
      </c>
      <c r="E198" s="2">
        <f t="shared" si="17"/>
        <v>99.6403915268139</v>
      </c>
      <c r="F198" s="2">
        <v>5</v>
      </c>
      <c r="G198" s="2">
        <f t="shared" si="18"/>
        <v>4.640391526813894</v>
      </c>
      <c r="H198" s="2">
        <f t="shared" si="19"/>
        <v>7.1036602789135483E-2</v>
      </c>
    </row>
    <row r="199" spans="1:8" x14ac:dyDescent="0.3">
      <c r="A199" s="2">
        <v>39320</v>
      </c>
      <c r="B199">
        <v>5.4632871620580961E-2</v>
      </c>
      <c r="C199" s="15">
        <f t="shared" si="15"/>
        <v>8.6718843842192E-2</v>
      </c>
      <c r="D199" s="15">
        <f t="shared" si="16"/>
        <v>100</v>
      </c>
      <c r="E199" s="2">
        <f t="shared" si="17"/>
        <v>99.56640578078904</v>
      </c>
      <c r="F199" s="2">
        <v>5</v>
      </c>
      <c r="G199" s="2">
        <f t="shared" si="18"/>
        <v>4.5664057807890401</v>
      </c>
      <c r="H199" s="2">
        <f t="shared" si="19"/>
        <v>8.6366128543782422E-2</v>
      </c>
    </row>
    <row r="200" spans="1:8" x14ac:dyDescent="0.3">
      <c r="A200" s="2">
        <v>39520</v>
      </c>
      <c r="B200">
        <v>6.5757430648560475E-2</v>
      </c>
      <c r="C200" s="15">
        <f t="shared" si="15"/>
        <v>0.10437687404533409</v>
      </c>
      <c r="D200" s="15">
        <f t="shared" si="16"/>
        <v>100</v>
      </c>
      <c r="E200" s="2">
        <f t="shared" si="17"/>
        <v>99.478115629773328</v>
      </c>
      <c r="F200" s="2">
        <v>5</v>
      </c>
      <c r="G200" s="2">
        <f t="shared" si="18"/>
        <v>4.4781156297733293</v>
      </c>
      <c r="H200" s="2">
        <f t="shared" si="19"/>
        <v>0.10500306341207828</v>
      </c>
    </row>
    <row r="201" spans="1:8" x14ac:dyDescent="0.3">
      <c r="A201" s="2">
        <v>39720</v>
      </c>
      <c r="B201">
        <v>7.2428685137559734E-2</v>
      </c>
      <c r="C201" s="15">
        <f t="shared" si="15"/>
        <v>0.11496616688501544</v>
      </c>
      <c r="D201" s="15">
        <f t="shared" si="16"/>
        <v>100</v>
      </c>
      <c r="E201" s="2">
        <f t="shared" si="17"/>
        <v>99.425169165574928</v>
      </c>
      <c r="F201" s="2">
        <v>5</v>
      </c>
      <c r="G201" s="2">
        <f t="shared" si="18"/>
        <v>4.425169165574923</v>
      </c>
      <c r="H201" s="2">
        <f t="shared" si="19"/>
        <v>0.11636451173971857</v>
      </c>
    </row>
    <row r="202" spans="1:8" x14ac:dyDescent="0.3">
      <c r="A202" s="2">
        <v>39920</v>
      </c>
      <c r="B202">
        <v>7.7192144522799419E-2</v>
      </c>
      <c r="C202" s="15">
        <f t="shared" si="15"/>
        <v>0.12252721352825305</v>
      </c>
      <c r="D202" s="15">
        <f t="shared" si="16"/>
        <v>100</v>
      </c>
      <c r="E202" s="2">
        <f t="shared" si="17"/>
        <v>99.387363932358738</v>
      </c>
      <c r="F202" s="2">
        <v>5</v>
      </c>
      <c r="G202" s="2">
        <f t="shared" si="18"/>
        <v>4.3873639323587348</v>
      </c>
      <c r="H202" s="2">
        <f t="shared" si="19"/>
        <v>0.12456413286748207</v>
      </c>
    </row>
    <row r="203" spans="1:8" x14ac:dyDescent="0.3">
      <c r="A203" s="2">
        <v>40120</v>
      </c>
      <c r="B203">
        <v>6.2946281013415331E-2</v>
      </c>
      <c r="C203" s="15">
        <f t="shared" si="15"/>
        <v>9.9914731767325918E-2</v>
      </c>
      <c r="D203" s="15">
        <f t="shared" si="16"/>
        <v>100</v>
      </c>
      <c r="E203" s="2">
        <f t="shared" si="17"/>
        <v>99.500426341163376</v>
      </c>
      <c r="F203" s="2">
        <v>5</v>
      </c>
      <c r="G203" s="2">
        <f t="shared" si="18"/>
        <v>4.5004263411633705</v>
      </c>
      <c r="H203" s="2">
        <f t="shared" si="19"/>
        <v>0.10025752066795117</v>
      </c>
    </row>
    <row r="204" spans="1:8" x14ac:dyDescent="0.3">
      <c r="A204" s="2">
        <v>40320</v>
      </c>
      <c r="B204">
        <v>6.2196230869856525E-2</v>
      </c>
      <c r="C204" s="15">
        <f t="shared" si="15"/>
        <v>9.8724175983899251E-2</v>
      </c>
      <c r="D204" s="15">
        <f t="shared" si="16"/>
        <v>100</v>
      </c>
      <c r="E204" s="2">
        <f t="shared" si="17"/>
        <v>99.50637912008051</v>
      </c>
      <c r="F204" s="2">
        <v>5</v>
      </c>
      <c r="G204" s="2">
        <f t="shared" si="18"/>
        <v>4.5063791200805037</v>
      </c>
      <c r="H204" s="2">
        <f t="shared" si="19"/>
        <v>9.899550511985189E-2</v>
      </c>
    </row>
    <row r="205" spans="1:8" x14ac:dyDescent="0.3">
      <c r="A205" s="2">
        <v>40520</v>
      </c>
      <c r="B205">
        <v>4.7235100624206786E-2</v>
      </c>
      <c r="C205" s="15">
        <f t="shared" si="15"/>
        <v>7.4976350197153624E-2</v>
      </c>
      <c r="D205" s="15">
        <f t="shared" si="16"/>
        <v>100</v>
      </c>
      <c r="E205" s="2">
        <f t="shared" si="17"/>
        <v>99.625118249014236</v>
      </c>
      <c r="F205" s="2">
        <v>5</v>
      </c>
      <c r="G205" s="2">
        <f t="shared" si="18"/>
        <v>4.625118249014232</v>
      </c>
      <c r="H205" s="2">
        <f t="shared" si="19"/>
        <v>7.4180112504877591E-2</v>
      </c>
    </row>
    <row r="206" spans="1:8" x14ac:dyDescent="0.3">
      <c r="A206" s="2">
        <v>40720</v>
      </c>
      <c r="B206">
        <v>5.1695460207191971E-2</v>
      </c>
      <c r="C206" s="15">
        <f t="shared" si="15"/>
        <v>8.2056286043161855E-2</v>
      </c>
      <c r="D206" s="15">
        <f t="shared" si="16"/>
        <v>100</v>
      </c>
      <c r="E206" s="2">
        <f t="shared" si="17"/>
        <v>99.589718569784196</v>
      </c>
      <c r="F206" s="2">
        <v>5</v>
      </c>
      <c r="G206" s="2">
        <f t="shared" si="18"/>
        <v>4.5897185697841909</v>
      </c>
      <c r="H206" s="2">
        <f t="shared" si="19"/>
        <v>8.1507950077083932E-2</v>
      </c>
    </row>
    <row r="207" spans="1:8" x14ac:dyDescent="0.3">
      <c r="A207" s="2">
        <v>40920</v>
      </c>
      <c r="B207">
        <v>5.235063599317788E-2</v>
      </c>
      <c r="C207" s="15">
        <f t="shared" si="15"/>
        <v>8.3096247608218862E-2</v>
      </c>
      <c r="D207" s="15">
        <f t="shared" si="16"/>
        <v>100</v>
      </c>
      <c r="E207" s="2">
        <f t="shared" si="17"/>
        <v>99.584518761958904</v>
      </c>
      <c r="F207" s="2">
        <v>5</v>
      </c>
      <c r="G207" s="2">
        <f t="shared" si="18"/>
        <v>4.5845187619589058</v>
      </c>
      <c r="H207" s="2">
        <f t="shared" si="19"/>
        <v>8.2589303862519156E-2</v>
      </c>
    </row>
    <row r="208" spans="1:8" x14ac:dyDescent="0.3">
      <c r="A208" s="2">
        <v>41120</v>
      </c>
      <c r="B208">
        <v>7.7249907944756474E-2</v>
      </c>
      <c r="C208" s="15">
        <f t="shared" si="15"/>
        <v>0.12261890149961345</v>
      </c>
      <c r="D208" s="15">
        <f t="shared" si="16"/>
        <v>100</v>
      </c>
      <c r="E208" s="2">
        <f t="shared" si="17"/>
        <v>99.386905492501938</v>
      </c>
      <c r="F208" s="2">
        <v>5</v>
      </c>
      <c r="G208" s="2">
        <f t="shared" si="18"/>
        <v>4.3869054925019331</v>
      </c>
      <c r="H208" s="2">
        <f t="shared" si="19"/>
        <v>0.12466401661621605</v>
      </c>
    </row>
    <row r="209" spans="1:8" x14ac:dyDescent="0.3">
      <c r="A209" s="2">
        <v>41320</v>
      </c>
      <c r="B209">
        <v>6.6339173374129048E-2</v>
      </c>
      <c r="C209" s="15">
        <f t="shared" si="15"/>
        <v>0.10530027519703024</v>
      </c>
      <c r="D209" s="15">
        <f t="shared" si="16"/>
        <v>100</v>
      </c>
      <c r="E209" s="2">
        <f t="shared" si="17"/>
        <v>99.473498624014852</v>
      </c>
      <c r="F209" s="2">
        <v>5</v>
      </c>
      <c r="G209" s="2">
        <f t="shared" si="18"/>
        <v>4.4734986240148489</v>
      </c>
      <c r="H209" s="2">
        <f t="shared" si="19"/>
        <v>0.10598819722735982</v>
      </c>
    </row>
    <row r="210" spans="1:8" x14ac:dyDescent="0.3">
      <c r="A210" s="2">
        <v>41520</v>
      </c>
      <c r="B210">
        <v>5.8387092603844816E-2</v>
      </c>
      <c r="C210" s="15">
        <f t="shared" si="15"/>
        <v>9.2677924768007638E-2</v>
      </c>
      <c r="D210" s="15">
        <f t="shared" si="16"/>
        <v>100</v>
      </c>
      <c r="E210" s="2">
        <f t="shared" si="17"/>
        <v>99.536610376159956</v>
      </c>
      <c r="F210" s="2">
        <v>5</v>
      </c>
      <c r="G210" s="2">
        <f t="shared" si="18"/>
        <v>4.5366103761599614</v>
      </c>
      <c r="H210" s="2">
        <f t="shared" si="19"/>
        <v>9.2613126396744086E-2</v>
      </c>
    </row>
    <row r="211" spans="1:8" x14ac:dyDescent="0.3">
      <c r="A211" s="2">
        <v>41720</v>
      </c>
      <c r="B211">
        <v>6.8968441829803315E-2</v>
      </c>
      <c r="C211" s="15">
        <f t="shared" si="15"/>
        <v>0.10947371719016399</v>
      </c>
      <c r="D211" s="15">
        <f t="shared" si="16"/>
        <v>100</v>
      </c>
      <c r="E211" s="2">
        <f t="shared" si="17"/>
        <v>99.452631414049179</v>
      </c>
      <c r="F211" s="2">
        <v>5</v>
      </c>
      <c r="G211" s="2">
        <f t="shared" si="18"/>
        <v>4.4526314140491801</v>
      </c>
      <c r="H211" s="2">
        <f t="shared" si="19"/>
        <v>0.11045394065274441</v>
      </c>
    </row>
    <row r="212" spans="1:8" x14ac:dyDescent="0.3">
      <c r="A212" s="2">
        <v>41920</v>
      </c>
      <c r="B212">
        <v>6.9194884900342812E-2</v>
      </c>
      <c r="C212" s="15">
        <f t="shared" si="15"/>
        <v>0.10983315063546478</v>
      </c>
      <c r="D212" s="15">
        <f t="shared" si="16"/>
        <v>100</v>
      </c>
      <c r="E212" s="2">
        <f t="shared" si="17"/>
        <v>99.45083424682268</v>
      </c>
      <c r="F212" s="2">
        <v>5</v>
      </c>
      <c r="G212" s="2">
        <f t="shared" si="18"/>
        <v>4.4508342468226765</v>
      </c>
      <c r="H212" s="2">
        <f t="shared" si="19"/>
        <v>0.11083957051263624</v>
      </c>
    </row>
    <row r="213" spans="1:8" x14ac:dyDescent="0.3">
      <c r="A213" s="2">
        <v>42120</v>
      </c>
      <c r="B213">
        <v>6.6203222116991936E-2</v>
      </c>
      <c r="C213" s="15">
        <f t="shared" si="15"/>
        <v>0.10508447955078085</v>
      </c>
      <c r="D213" s="15">
        <f t="shared" si="16"/>
        <v>100</v>
      </c>
      <c r="E213" s="2">
        <f t="shared" si="17"/>
        <v>99.4745776022461</v>
      </c>
      <c r="F213" s="2">
        <v>5</v>
      </c>
      <c r="G213" s="2">
        <f t="shared" si="18"/>
        <v>4.4745776022460957</v>
      </c>
      <c r="H213" s="2">
        <f t="shared" si="19"/>
        <v>0.10575787976730922</v>
      </c>
    </row>
    <row r="214" spans="1:8" x14ac:dyDescent="0.3">
      <c r="A214" s="2">
        <v>42320</v>
      </c>
      <c r="B214">
        <v>7.4027243827650274E-2</v>
      </c>
      <c r="C214" s="15">
        <f t="shared" si="15"/>
        <v>0.11750356163119091</v>
      </c>
      <c r="D214" s="15">
        <f t="shared" si="16"/>
        <v>100</v>
      </c>
      <c r="E214" s="2">
        <f t="shared" si="17"/>
        <v>99.412482191844049</v>
      </c>
      <c r="F214" s="2">
        <v>5</v>
      </c>
      <c r="G214" s="2">
        <f t="shared" si="18"/>
        <v>4.4124821918440453</v>
      </c>
      <c r="H214" s="2">
        <f t="shared" si="19"/>
        <v>0.11910802118671306</v>
      </c>
    </row>
    <row r="215" spans="1:8" x14ac:dyDescent="0.3">
      <c r="A215" s="2">
        <v>42520</v>
      </c>
      <c r="B215">
        <v>5.9988240900943839E-2</v>
      </c>
      <c r="C215" s="15">
        <f t="shared" si="15"/>
        <v>9.5219430001498157E-2</v>
      </c>
      <c r="D215" s="15">
        <f t="shared" si="16"/>
        <v>100</v>
      </c>
      <c r="E215" s="2">
        <f t="shared" si="17"/>
        <v>99.52390284999251</v>
      </c>
      <c r="F215" s="2">
        <v>5</v>
      </c>
      <c r="G215" s="2">
        <f t="shared" si="18"/>
        <v>4.5239028499925089</v>
      </c>
      <c r="H215" s="2">
        <f t="shared" si="19"/>
        <v>9.5290487745534086E-2</v>
      </c>
    </row>
    <row r="216" spans="1:8" x14ac:dyDescent="0.3">
      <c r="A216" s="2">
        <v>42720</v>
      </c>
      <c r="B216">
        <v>5.9241001342330485E-2</v>
      </c>
      <c r="C216" s="15">
        <f t="shared" si="15"/>
        <v>9.403333546401664E-2</v>
      </c>
      <c r="D216" s="15">
        <f t="shared" si="16"/>
        <v>100</v>
      </c>
      <c r="E216" s="2">
        <f t="shared" si="17"/>
        <v>99.52983332267992</v>
      </c>
      <c r="F216" s="2">
        <v>5</v>
      </c>
      <c r="G216" s="2">
        <f t="shared" si="18"/>
        <v>4.5298333226799166</v>
      </c>
      <c r="H216" s="2">
        <f t="shared" si="19"/>
        <v>9.4040013350922144E-2</v>
      </c>
    </row>
    <row r="217" spans="1:8" x14ac:dyDescent="0.3">
      <c r="A217" s="2">
        <v>42920</v>
      </c>
      <c r="B217">
        <v>6.8395562905723573E-2</v>
      </c>
      <c r="C217" s="15">
        <f t="shared" si="15"/>
        <v>0.1085643855646406</v>
      </c>
      <c r="D217" s="15">
        <f t="shared" si="16"/>
        <v>100</v>
      </c>
      <c r="E217" s="2">
        <f t="shared" si="17"/>
        <v>99.457178072176802</v>
      </c>
      <c r="F217" s="2">
        <v>5</v>
      </c>
      <c r="G217" s="2">
        <f t="shared" si="18"/>
        <v>4.4571780721767968</v>
      </c>
      <c r="H217" s="2">
        <f t="shared" si="19"/>
        <v>0.10947906030260973</v>
      </c>
    </row>
    <row r="218" spans="1:8" x14ac:dyDescent="0.3">
      <c r="A218" s="2">
        <v>43120</v>
      </c>
      <c r="B218">
        <v>6.8921308463351413E-2</v>
      </c>
      <c r="C218" s="15">
        <f t="shared" si="15"/>
        <v>0.10939890232278002</v>
      </c>
      <c r="D218" s="15">
        <f t="shared" si="16"/>
        <v>100</v>
      </c>
      <c r="E218" s="2">
        <f t="shared" si="17"/>
        <v>99.453005488386097</v>
      </c>
      <c r="F218" s="2">
        <v>5</v>
      </c>
      <c r="G218" s="2">
        <f t="shared" si="18"/>
        <v>4.4530054883860997</v>
      </c>
      <c r="H218" s="2">
        <f t="shared" si="19"/>
        <v>0.11037369353616415</v>
      </c>
    </row>
    <row r="219" spans="1:8" x14ac:dyDescent="0.3">
      <c r="A219" s="2">
        <v>43320</v>
      </c>
      <c r="B219">
        <v>6.8697518665202004E-2</v>
      </c>
      <c r="C219" s="15">
        <f t="shared" si="15"/>
        <v>0.10904368042095557</v>
      </c>
      <c r="D219" s="15">
        <f t="shared" si="16"/>
        <v>100</v>
      </c>
      <c r="E219" s="2">
        <f t="shared" si="17"/>
        <v>99.45478159789522</v>
      </c>
      <c r="F219" s="2">
        <v>5</v>
      </c>
      <c r="G219" s="2">
        <f t="shared" si="18"/>
        <v>4.4547815978952219</v>
      </c>
      <c r="H219" s="2">
        <f t="shared" si="19"/>
        <v>0.10999277533185453</v>
      </c>
    </row>
    <row r="220" spans="1:8" x14ac:dyDescent="0.3">
      <c r="A220" s="2">
        <v>43520</v>
      </c>
      <c r="B220">
        <v>8.1540590525213077E-2</v>
      </c>
      <c r="C220" s="15">
        <f t="shared" si="15"/>
        <v>0.12942950877017947</v>
      </c>
      <c r="D220" s="15">
        <f t="shared" si="16"/>
        <v>100</v>
      </c>
      <c r="E220" s="2">
        <f t="shared" si="17"/>
        <v>99.352852456149108</v>
      </c>
      <c r="F220" s="2">
        <v>5</v>
      </c>
      <c r="G220" s="2">
        <f t="shared" si="18"/>
        <v>4.3528524561491029</v>
      </c>
      <c r="H220" s="2">
        <f t="shared" si="19"/>
        <v>0.13211403897109719</v>
      </c>
    </row>
    <row r="221" spans="1:8" x14ac:dyDescent="0.3">
      <c r="A221" s="2">
        <v>43720</v>
      </c>
      <c r="B221">
        <v>8.7253478930132133E-2</v>
      </c>
      <c r="C221" s="15">
        <f t="shared" si="15"/>
        <v>0.13849758560338435</v>
      </c>
      <c r="D221" s="15">
        <f t="shared" si="16"/>
        <v>100</v>
      </c>
      <c r="E221" s="2">
        <f t="shared" si="17"/>
        <v>99.307512071983084</v>
      </c>
      <c r="F221" s="2">
        <v>5</v>
      </c>
      <c r="G221" s="2">
        <f t="shared" si="18"/>
        <v>4.3075120719830782</v>
      </c>
      <c r="H221" s="2">
        <f t="shared" si="19"/>
        <v>0.14212845294175386</v>
      </c>
    </row>
    <row r="222" spans="1:8" x14ac:dyDescent="0.3">
      <c r="A222" s="2">
        <v>43920</v>
      </c>
      <c r="B222">
        <v>6.9706813893867306E-2</v>
      </c>
      <c r="C222" s="15">
        <f t="shared" si="15"/>
        <v>0.11064573633947192</v>
      </c>
      <c r="D222" s="15">
        <f t="shared" si="16"/>
        <v>100</v>
      </c>
      <c r="E222" s="2">
        <f t="shared" si="17"/>
        <v>99.446771318302638</v>
      </c>
      <c r="F222" s="2">
        <v>5</v>
      </c>
      <c r="G222" s="2">
        <f t="shared" si="18"/>
        <v>4.4467713183026403</v>
      </c>
      <c r="H222" s="2">
        <f t="shared" si="19"/>
        <v>0.11171197944933735</v>
      </c>
    </row>
    <row r="223" spans="1:8" x14ac:dyDescent="0.3">
      <c r="A223" s="2">
        <v>44120</v>
      </c>
      <c r="B223">
        <v>7.7859299021484613E-2</v>
      </c>
      <c r="C223" s="15">
        <f t="shared" si="15"/>
        <v>0.12358618892299145</v>
      </c>
      <c r="D223" s="15">
        <f t="shared" si="16"/>
        <v>100</v>
      </c>
      <c r="E223" s="2">
        <f t="shared" si="17"/>
        <v>99.382069055385045</v>
      </c>
      <c r="F223" s="2">
        <v>5</v>
      </c>
      <c r="G223" s="2">
        <f t="shared" si="18"/>
        <v>4.3820690553850428</v>
      </c>
      <c r="H223" s="2">
        <f t="shared" si="19"/>
        <v>0.12571843211613234</v>
      </c>
    </row>
    <row r="224" spans="1:8" x14ac:dyDescent="0.3">
      <c r="A224" s="2">
        <v>44320</v>
      </c>
      <c r="B224">
        <v>6.5802775235703492E-2</v>
      </c>
      <c r="C224" s="15">
        <f t="shared" si="15"/>
        <v>0.10444884958048173</v>
      </c>
      <c r="D224" s="15">
        <f t="shared" si="16"/>
        <v>100</v>
      </c>
      <c r="E224" s="2">
        <f t="shared" si="17"/>
        <v>99.477755752097593</v>
      </c>
      <c r="F224" s="2">
        <v>5</v>
      </c>
      <c r="G224" s="2">
        <f t="shared" si="18"/>
        <v>4.4777557520975915</v>
      </c>
      <c r="H224" s="2">
        <f t="shared" si="19"/>
        <v>0.10507981261887918</v>
      </c>
    </row>
    <row r="225" spans="1:8" x14ac:dyDescent="0.3">
      <c r="A225" s="2">
        <v>44520</v>
      </c>
      <c r="B225">
        <v>6.808696445562494E-2</v>
      </c>
      <c r="C225" s="15">
        <f t="shared" si="15"/>
        <v>0.10807454675496023</v>
      </c>
      <c r="D225" s="15">
        <f t="shared" si="16"/>
        <v>100</v>
      </c>
      <c r="E225" s="2">
        <f t="shared" si="17"/>
        <v>99.459627266225198</v>
      </c>
      <c r="F225" s="2">
        <v>5</v>
      </c>
      <c r="G225" s="2">
        <f t="shared" si="18"/>
        <v>4.4596272662251986</v>
      </c>
      <c r="H225" s="2">
        <f t="shared" si="19"/>
        <v>0.1089543422065862</v>
      </c>
    </row>
    <row r="226" spans="1:8" x14ac:dyDescent="0.3">
      <c r="A226" s="2">
        <v>44720</v>
      </c>
      <c r="B226">
        <v>8.409483074420003E-2</v>
      </c>
      <c r="C226" s="15">
        <f t="shared" si="15"/>
        <v>0.13348385832412704</v>
      </c>
      <c r="D226" s="15">
        <f t="shared" si="16"/>
        <v>100</v>
      </c>
      <c r="E226" s="2">
        <f t="shared" si="17"/>
        <v>99.332580708379368</v>
      </c>
      <c r="F226" s="2">
        <v>5</v>
      </c>
      <c r="G226" s="2">
        <f t="shared" si="18"/>
        <v>4.332580708379365</v>
      </c>
      <c r="H226" s="2">
        <f t="shared" si="19"/>
        <v>0.13657797646616018</v>
      </c>
    </row>
    <row r="227" spans="1:8" x14ac:dyDescent="0.3">
      <c r="A227" s="2">
        <v>44920</v>
      </c>
      <c r="B227">
        <v>6.6737329365151449E-2</v>
      </c>
      <c r="C227" s="15">
        <f t="shared" si="15"/>
        <v>0.10593226883357373</v>
      </c>
      <c r="D227" s="15">
        <f t="shared" si="16"/>
        <v>100</v>
      </c>
      <c r="E227" s="2">
        <f t="shared" si="17"/>
        <v>99.470338655832137</v>
      </c>
      <c r="F227" s="2">
        <v>5</v>
      </c>
      <c r="G227" s="2">
        <f t="shared" si="18"/>
        <v>4.4703386558321316</v>
      </c>
      <c r="H227" s="2">
        <f t="shared" si="19"/>
        <v>0.10666305452043867</v>
      </c>
    </row>
    <row r="228" spans="1:8" x14ac:dyDescent="0.3">
      <c r="A228" s="2">
        <v>45120</v>
      </c>
      <c r="B228">
        <v>7.6628382548299706E-2</v>
      </c>
      <c r="C228" s="15">
        <f t="shared" si="15"/>
        <v>0.12163235325126938</v>
      </c>
      <c r="D228" s="15">
        <f t="shared" si="16"/>
        <v>100</v>
      </c>
      <c r="E228" s="2">
        <f t="shared" si="17"/>
        <v>99.391838233743655</v>
      </c>
      <c r="F228" s="2">
        <v>5</v>
      </c>
      <c r="G228" s="2">
        <f t="shared" si="18"/>
        <v>4.3918382337436528</v>
      </c>
      <c r="H228" s="2">
        <f t="shared" si="19"/>
        <v>0.1235898549094558</v>
      </c>
    </row>
    <row r="229" spans="1:8" x14ac:dyDescent="0.3">
      <c r="A229" s="2">
        <v>45320</v>
      </c>
      <c r="B229">
        <v>8.6789895543663689E-2</v>
      </c>
      <c r="C229" s="15">
        <f t="shared" si="15"/>
        <v>0.13776173895819632</v>
      </c>
      <c r="D229" s="15">
        <f t="shared" si="16"/>
        <v>100</v>
      </c>
      <c r="E229" s="2">
        <f t="shared" si="17"/>
        <v>99.311191305209022</v>
      </c>
      <c r="F229" s="2">
        <v>5</v>
      </c>
      <c r="G229" s="2">
        <f t="shared" si="18"/>
        <v>4.3111913052090181</v>
      </c>
      <c r="H229" s="2">
        <f t="shared" si="19"/>
        <v>0.14131172226885788</v>
      </c>
    </row>
    <row r="230" spans="1:8" x14ac:dyDescent="0.3">
      <c r="A230" s="2">
        <v>45520</v>
      </c>
      <c r="B230">
        <v>6.5686192839656779E-2</v>
      </c>
      <c r="C230" s="15">
        <f t="shared" si="15"/>
        <v>0.10426379815818536</v>
      </c>
      <c r="D230" s="15">
        <f t="shared" si="16"/>
        <v>100</v>
      </c>
      <c r="E230" s="2">
        <f t="shared" si="17"/>
        <v>99.478681009209069</v>
      </c>
      <c r="F230" s="2">
        <v>5</v>
      </c>
      <c r="G230" s="2">
        <f t="shared" si="18"/>
        <v>4.4786810092090734</v>
      </c>
      <c r="H230" s="2">
        <f t="shared" si="19"/>
        <v>0.10488250094909696</v>
      </c>
    </row>
    <row r="231" spans="1:8" x14ac:dyDescent="0.3">
      <c r="A231" s="2">
        <v>45720</v>
      </c>
      <c r="B231">
        <v>6.3956683203112027E-2</v>
      </c>
      <c r="C231" s="15">
        <f t="shared" si="15"/>
        <v>0.10151854476684449</v>
      </c>
      <c r="D231" s="15">
        <f t="shared" si="16"/>
        <v>100</v>
      </c>
      <c r="E231" s="2">
        <f t="shared" si="17"/>
        <v>99.492407276165778</v>
      </c>
      <c r="F231" s="2">
        <v>5</v>
      </c>
      <c r="G231" s="2">
        <f t="shared" si="18"/>
        <v>4.4924072761657774</v>
      </c>
      <c r="H231" s="2">
        <f t="shared" si="19"/>
        <v>0.10196035915005107</v>
      </c>
    </row>
    <row r="232" spans="1:8" x14ac:dyDescent="0.3">
      <c r="A232" s="2">
        <v>45920</v>
      </c>
      <c r="B232">
        <v>8.7989603876343594E-2</v>
      </c>
      <c r="C232" s="15">
        <f t="shared" si="15"/>
        <v>0.1396660378989581</v>
      </c>
      <c r="D232" s="15">
        <f t="shared" si="16"/>
        <v>100</v>
      </c>
      <c r="E232" s="2">
        <f t="shared" si="17"/>
        <v>99.301669810505203</v>
      </c>
      <c r="F232" s="2">
        <v>5</v>
      </c>
      <c r="G232" s="2">
        <f t="shared" si="18"/>
        <v>4.30166981050521</v>
      </c>
      <c r="H232" s="2">
        <f t="shared" si="19"/>
        <v>0.14342683782734295</v>
      </c>
    </row>
    <row r="233" spans="1:8" x14ac:dyDescent="0.3">
      <c r="A233" s="2">
        <v>46120</v>
      </c>
      <c r="B233">
        <v>6.7731349477777689E-2</v>
      </c>
      <c r="C233" s="15">
        <f t="shared" si="15"/>
        <v>0.10751007853615506</v>
      </c>
      <c r="D233" s="15">
        <f t="shared" si="16"/>
        <v>100</v>
      </c>
      <c r="E233" s="2">
        <f t="shared" si="17"/>
        <v>99.462449607319229</v>
      </c>
      <c r="F233" s="2">
        <v>5</v>
      </c>
      <c r="G233" s="2">
        <f t="shared" si="18"/>
        <v>4.4624496073192246</v>
      </c>
      <c r="H233" s="2">
        <f t="shared" si="19"/>
        <v>0.10835005393496999</v>
      </c>
    </row>
    <row r="234" spans="1:8" x14ac:dyDescent="0.3">
      <c r="A234" s="2">
        <v>46320</v>
      </c>
      <c r="B234">
        <v>8.5928249665408116E-2</v>
      </c>
      <c r="C234" s="15">
        <f t="shared" si="15"/>
        <v>0.13639404708794939</v>
      </c>
      <c r="D234" s="15">
        <f t="shared" si="16"/>
        <v>100</v>
      </c>
      <c r="E234" s="2">
        <f t="shared" si="17"/>
        <v>99.318029764560251</v>
      </c>
      <c r="F234" s="2">
        <v>5</v>
      </c>
      <c r="G234" s="2">
        <f t="shared" si="18"/>
        <v>4.3180297645602526</v>
      </c>
      <c r="H234" s="2">
        <f t="shared" si="19"/>
        <v>0.1397956244369048</v>
      </c>
    </row>
    <row r="235" spans="1:8" x14ac:dyDescent="0.3">
      <c r="A235" s="2">
        <v>46520</v>
      </c>
      <c r="B235">
        <v>8.0513613957610891E-2</v>
      </c>
      <c r="C235" s="15">
        <f t="shared" si="15"/>
        <v>0.12779938723430301</v>
      </c>
      <c r="D235" s="15">
        <f t="shared" si="16"/>
        <v>100</v>
      </c>
      <c r="E235" s="2">
        <f t="shared" si="17"/>
        <v>99.361003063828491</v>
      </c>
      <c r="F235" s="2">
        <v>5</v>
      </c>
      <c r="G235" s="2">
        <f t="shared" si="18"/>
        <v>4.3610030638284849</v>
      </c>
      <c r="H235" s="2">
        <f t="shared" si="19"/>
        <v>0.13032534841589014</v>
      </c>
    </row>
    <row r="236" spans="1:8" x14ac:dyDescent="0.3">
      <c r="A236" s="2">
        <v>46720</v>
      </c>
      <c r="B236">
        <v>8.1121191023352468E-2</v>
      </c>
      <c r="C236" s="15">
        <f t="shared" si="15"/>
        <v>0.12876379527516266</v>
      </c>
      <c r="D236" s="15">
        <f t="shared" si="16"/>
        <v>100</v>
      </c>
      <c r="E236" s="2">
        <f t="shared" si="17"/>
        <v>99.356181023624188</v>
      </c>
      <c r="F236" s="2">
        <v>5</v>
      </c>
      <c r="G236" s="2">
        <f t="shared" si="18"/>
        <v>4.3561810236241865</v>
      </c>
      <c r="H236" s="2">
        <f t="shared" si="19"/>
        <v>0.13138314662686942</v>
      </c>
    </row>
    <row r="237" spans="1:8" x14ac:dyDescent="0.3">
      <c r="A237" s="2">
        <v>46920</v>
      </c>
      <c r="B237">
        <v>8.7702487938943877E-2</v>
      </c>
      <c r="C237" s="15">
        <f t="shared" si="15"/>
        <v>0.13921029831578394</v>
      </c>
      <c r="D237" s="15">
        <f t="shared" si="16"/>
        <v>100</v>
      </c>
      <c r="E237" s="2">
        <f t="shared" si="17"/>
        <v>99.303948508421087</v>
      </c>
      <c r="F237" s="2">
        <v>5</v>
      </c>
      <c r="G237" s="2">
        <f t="shared" si="18"/>
        <v>4.3039485084210805</v>
      </c>
      <c r="H237" s="2">
        <f t="shared" si="19"/>
        <v>0.1429202010036941</v>
      </c>
    </row>
    <row r="238" spans="1:8" x14ac:dyDescent="0.3">
      <c r="A238" s="2">
        <v>47120</v>
      </c>
      <c r="B238">
        <v>8.0339156731898717E-2</v>
      </c>
      <c r="C238" s="15">
        <f t="shared" si="15"/>
        <v>0.12752247100301384</v>
      </c>
      <c r="D238" s="15">
        <f t="shared" si="16"/>
        <v>100</v>
      </c>
      <c r="E238" s="2">
        <f t="shared" si="17"/>
        <v>99.362387644984935</v>
      </c>
      <c r="F238" s="2">
        <v>5</v>
      </c>
      <c r="G238" s="2">
        <f t="shared" si="18"/>
        <v>4.3623876449849313</v>
      </c>
      <c r="H238" s="2">
        <f t="shared" si="19"/>
        <v>0.13002184212022416</v>
      </c>
    </row>
    <row r="239" spans="1:8" x14ac:dyDescent="0.3">
      <c r="A239" s="2">
        <v>47320</v>
      </c>
      <c r="B239">
        <v>7.5696103681178309E-2</v>
      </c>
      <c r="C239" s="15">
        <f t="shared" si="15"/>
        <v>0.12015254552567986</v>
      </c>
      <c r="D239" s="15">
        <f t="shared" si="16"/>
        <v>100</v>
      </c>
      <c r="E239" s="2">
        <f t="shared" si="17"/>
        <v>99.399237272371607</v>
      </c>
      <c r="F239" s="2">
        <v>5</v>
      </c>
      <c r="G239" s="2">
        <f t="shared" si="18"/>
        <v>4.3992372723716002</v>
      </c>
      <c r="H239" s="2">
        <f t="shared" si="19"/>
        <v>0.12198098805333378</v>
      </c>
    </row>
    <row r="240" spans="1:8" x14ac:dyDescent="0.3">
      <c r="A240" s="2">
        <v>47520</v>
      </c>
      <c r="B240">
        <v>6.1017286786810093E-2</v>
      </c>
      <c r="C240" s="15">
        <f t="shared" si="15"/>
        <v>9.6852836169539824E-2</v>
      </c>
      <c r="D240" s="15">
        <f t="shared" si="16"/>
        <v>100</v>
      </c>
      <c r="E240" s="2">
        <f t="shared" si="17"/>
        <v>99.515735819152297</v>
      </c>
      <c r="F240" s="2">
        <v>5</v>
      </c>
      <c r="G240" s="2">
        <f t="shared" si="18"/>
        <v>4.5157358191523009</v>
      </c>
      <c r="H240" s="2">
        <f t="shared" si="19"/>
        <v>9.7015361325345564E-2</v>
      </c>
    </row>
    <row r="241" spans="1:8" x14ac:dyDescent="0.3">
      <c r="A241" s="2">
        <v>47720</v>
      </c>
      <c r="B241">
        <v>7.3600020442320724E-2</v>
      </c>
      <c r="C241" s="15">
        <f t="shared" si="15"/>
        <v>0.11682542927352496</v>
      </c>
      <c r="D241" s="15">
        <f t="shared" si="16"/>
        <v>100</v>
      </c>
      <c r="E241" s="2">
        <f t="shared" si="17"/>
        <v>99.415872853632379</v>
      </c>
      <c r="F241" s="2">
        <v>5</v>
      </c>
      <c r="G241" s="2">
        <f t="shared" si="18"/>
        <v>4.4158728536323757</v>
      </c>
      <c r="H241" s="2">
        <f t="shared" si="19"/>
        <v>0.11837399765876441</v>
      </c>
    </row>
    <row r="242" spans="1:8" x14ac:dyDescent="0.3">
      <c r="A242" s="2">
        <v>47920</v>
      </c>
      <c r="B242">
        <v>7.7094092879513826E-2</v>
      </c>
      <c r="C242" s="15">
        <f t="shared" si="15"/>
        <v>0.12237157599922829</v>
      </c>
      <c r="D242" s="15">
        <f t="shared" si="16"/>
        <v>100</v>
      </c>
      <c r="E242" s="2">
        <f t="shared" si="17"/>
        <v>99.388142120003863</v>
      </c>
      <c r="F242" s="2">
        <v>5</v>
      </c>
      <c r="G242" s="2">
        <f t="shared" si="18"/>
        <v>4.3881421200038586</v>
      </c>
      <c r="H242" s="2">
        <f t="shared" si="19"/>
        <v>0.12439460820382255</v>
      </c>
    </row>
    <row r="243" spans="1:8" x14ac:dyDescent="0.3">
      <c r="A243" s="2">
        <v>48120</v>
      </c>
      <c r="B243">
        <v>8.1104489388551707E-2</v>
      </c>
      <c r="C243" s="15">
        <f t="shared" si="15"/>
        <v>0.12873728474373286</v>
      </c>
      <c r="D243" s="15">
        <f t="shared" si="16"/>
        <v>100</v>
      </c>
      <c r="E243" s="2">
        <f t="shared" si="17"/>
        <v>99.356313576281337</v>
      </c>
      <c r="F243" s="2">
        <v>5</v>
      </c>
      <c r="G243" s="2">
        <f t="shared" si="18"/>
        <v>4.3563135762813356</v>
      </c>
      <c r="H243" s="2">
        <f t="shared" si="19"/>
        <v>0.13135405256638924</v>
      </c>
    </row>
    <row r="244" spans="1:8" x14ac:dyDescent="0.3">
      <c r="A244" s="2">
        <v>48320</v>
      </c>
      <c r="B244">
        <v>7.6006901210153258E-2</v>
      </c>
      <c r="C244" s="15">
        <f t="shared" si="15"/>
        <v>0.1206458749367512</v>
      </c>
      <c r="D244" s="15">
        <f t="shared" si="16"/>
        <v>100</v>
      </c>
      <c r="E244" s="2">
        <f t="shared" si="17"/>
        <v>99.39677062531625</v>
      </c>
      <c r="F244" s="2">
        <v>5</v>
      </c>
      <c r="G244" s="2">
        <f t="shared" si="18"/>
        <v>4.3967706253162442</v>
      </c>
      <c r="H244" s="2">
        <f t="shared" si="19"/>
        <v>0.12251702824168009</v>
      </c>
    </row>
    <row r="245" spans="1:8" x14ac:dyDescent="0.3">
      <c r="A245" s="2">
        <v>48520</v>
      </c>
      <c r="B245">
        <v>7.7629691577259186E-2</v>
      </c>
      <c r="C245" s="15">
        <f t="shared" si="15"/>
        <v>0.12322173266231616</v>
      </c>
      <c r="D245" s="15">
        <f t="shared" si="16"/>
        <v>100</v>
      </c>
      <c r="E245" s="2">
        <f t="shared" si="17"/>
        <v>99.383891336688421</v>
      </c>
      <c r="F245" s="2">
        <v>5</v>
      </c>
      <c r="G245" s="2">
        <f t="shared" si="18"/>
        <v>4.3838913366884196</v>
      </c>
      <c r="H245" s="2">
        <f t="shared" si="19"/>
        <v>0.12532100498931512</v>
      </c>
    </row>
    <row r="246" spans="1:8" x14ac:dyDescent="0.3">
      <c r="A246" s="2">
        <v>48720</v>
      </c>
      <c r="B246">
        <v>5.9832813078673087E-2</v>
      </c>
      <c r="C246" s="15">
        <f t="shared" si="15"/>
        <v>9.4972719172496958E-2</v>
      </c>
      <c r="D246" s="15">
        <f t="shared" si="16"/>
        <v>100</v>
      </c>
      <c r="E246" s="2">
        <f t="shared" si="17"/>
        <v>99.525136404137513</v>
      </c>
      <c r="F246" s="2">
        <v>5</v>
      </c>
      <c r="G246" s="2">
        <f t="shared" si="18"/>
        <v>4.5251364041375153</v>
      </c>
      <c r="H246" s="2">
        <f t="shared" si="19"/>
        <v>9.5030244624617219E-2</v>
      </c>
    </row>
    <row r="247" spans="1:8" x14ac:dyDescent="0.3">
      <c r="A247" s="2">
        <v>48920</v>
      </c>
      <c r="B247">
        <v>7.5707969554510868E-2</v>
      </c>
      <c r="C247" s="15">
        <f t="shared" si="15"/>
        <v>0.12017138024525534</v>
      </c>
      <c r="D247" s="15">
        <f t="shared" si="16"/>
        <v>100</v>
      </c>
      <c r="E247" s="2">
        <f t="shared" si="17"/>
        <v>99.39914309877372</v>
      </c>
      <c r="F247" s="2">
        <v>5</v>
      </c>
      <c r="G247" s="2">
        <f t="shared" si="18"/>
        <v>4.399143098773723</v>
      </c>
      <c r="H247" s="2">
        <f t="shared" si="19"/>
        <v>0.12200144765547748</v>
      </c>
    </row>
    <row r="248" spans="1:8" x14ac:dyDescent="0.3">
      <c r="A248" s="2">
        <v>49120</v>
      </c>
      <c r="B248">
        <v>6.8291171969539877E-2</v>
      </c>
      <c r="C248" s="15">
        <f t="shared" si="15"/>
        <v>0.10839868566593631</v>
      </c>
      <c r="D248" s="15">
        <f t="shared" si="16"/>
        <v>100</v>
      </c>
      <c r="E248" s="2">
        <f t="shared" si="17"/>
        <v>99.458006571670325</v>
      </c>
      <c r="F248" s="2">
        <v>5</v>
      </c>
      <c r="G248" s="2">
        <f t="shared" si="18"/>
        <v>4.4580065716703183</v>
      </c>
      <c r="H248" s="2">
        <f t="shared" si="19"/>
        <v>0.10930152792656497</v>
      </c>
    </row>
    <row r="249" spans="1:8" x14ac:dyDescent="0.3">
      <c r="A249" s="2">
        <v>49320</v>
      </c>
      <c r="B249">
        <v>9.1892136224509549E-2</v>
      </c>
      <c r="C249" s="15">
        <f t="shared" si="15"/>
        <v>0.1458605336896977</v>
      </c>
      <c r="D249" s="15">
        <f t="shared" si="16"/>
        <v>100</v>
      </c>
      <c r="E249" s="2">
        <f t="shared" si="17"/>
        <v>99.270697331551517</v>
      </c>
      <c r="F249" s="2">
        <v>5</v>
      </c>
      <c r="G249" s="2">
        <f t="shared" si="18"/>
        <v>4.2706973315515118</v>
      </c>
      <c r="H249" s="2">
        <f t="shared" si="19"/>
        <v>0.150341038214196</v>
      </c>
    </row>
    <row r="250" spans="1:8" x14ac:dyDescent="0.3">
      <c r="A250" s="2">
        <v>49520</v>
      </c>
      <c r="B250">
        <v>6.7988988828446062E-2</v>
      </c>
      <c r="C250" s="15">
        <f t="shared" si="15"/>
        <v>0.10791902988642232</v>
      </c>
      <c r="D250" s="15">
        <f t="shared" si="16"/>
        <v>100</v>
      </c>
      <c r="E250" s="2">
        <f t="shared" si="17"/>
        <v>99.460404850567883</v>
      </c>
      <c r="F250" s="2">
        <v>5</v>
      </c>
      <c r="G250" s="2">
        <f t="shared" si="18"/>
        <v>4.4604048505678886</v>
      </c>
      <c r="H250" s="2">
        <f t="shared" si="19"/>
        <v>0.10878781462839948</v>
      </c>
    </row>
    <row r="251" spans="1:8" x14ac:dyDescent="0.3">
      <c r="A251" s="2">
        <v>49720</v>
      </c>
      <c r="B251">
        <v>7.6606231858270771E-2</v>
      </c>
      <c r="C251" s="15">
        <f t="shared" si="15"/>
        <v>0.12159719342582662</v>
      </c>
      <c r="D251" s="15">
        <f t="shared" si="16"/>
        <v>100</v>
      </c>
      <c r="E251" s="2">
        <f t="shared" si="17"/>
        <v>99.392014032870861</v>
      </c>
      <c r="F251" s="2">
        <v>5</v>
      </c>
      <c r="G251" s="2">
        <f t="shared" si="18"/>
        <v>4.3920140328708666</v>
      </c>
      <c r="H251" s="2">
        <f t="shared" si="19"/>
        <v>0.12355159585911953</v>
      </c>
    </row>
    <row r="252" spans="1:8" x14ac:dyDescent="0.3">
      <c r="A252" s="2">
        <v>49920</v>
      </c>
      <c r="B252">
        <v>7.6317385759168826E-2</v>
      </c>
      <c r="C252" s="15">
        <f t="shared" si="15"/>
        <v>0.12113870755423624</v>
      </c>
      <c r="D252" s="15">
        <f t="shared" si="16"/>
        <v>100</v>
      </c>
      <c r="E252" s="2">
        <f t="shared" si="17"/>
        <v>99.394306462228812</v>
      </c>
      <c r="F252" s="2">
        <v>5</v>
      </c>
      <c r="G252" s="2">
        <f t="shared" si="18"/>
        <v>4.394306462228819</v>
      </c>
      <c r="H252" s="2">
        <f t="shared" si="19"/>
        <v>0.12305284227149409</v>
      </c>
    </row>
    <row r="253" spans="1:8" x14ac:dyDescent="0.3">
      <c r="A253" s="2">
        <v>50120</v>
      </c>
      <c r="B253">
        <v>7.3307575749686271E-2</v>
      </c>
      <c r="C253" s="15">
        <f t="shared" si="15"/>
        <v>0.11636123134870836</v>
      </c>
      <c r="D253" s="15">
        <f t="shared" si="16"/>
        <v>100</v>
      </c>
      <c r="E253" s="2">
        <f t="shared" si="17"/>
        <v>99.418193843256461</v>
      </c>
      <c r="F253" s="2">
        <v>5</v>
      </c>
      <c r="G253" s="2">
        <f t="shared" si="18"/>
        <v>4.418193843256458</v>
      </c>
      <c r="H253" s="2">
        <f t="shared" si="19"/>
        <v>0.11787188018276629</v>
      </c>
    </row>
    <row r="254" spans="1:8" x14ac:dyDescent="0.3">
      <c r="A254" s="2">
        <v>50320</v>
      </c>
      <c r="B254">
        <v>8.7314594876541474E-2</v>
      </c>
      <c r="C254" s="15">
        <f t="shared" si="15"/>
        <v>0.13859459504212931</v>
      </c>
      <c r="D254" s="15">
        <f t="shared" si="16"/>
        <v>100</v>
      </c>
      <c r="E254" s="2">
        <f t="shared" si="17"/>
        <v>99.307027024789349</v>
      </c>
      <c r="F254" s="2">
        <v>5</v>
      </c>
      <c r="G254" s="2">
        <f t="shared" si="18"/>
        <v>4.3070270247893534</v>
      </c>
      <c r="H254" s="2">
        <f t="shared" si="19"/>
        <v>0.14223617992798851</v>
      </c>
    </row>
    <row r="255" spans="1:8" x14ac:dyDescent="0.3">
      <c r="A255" s="2">
        <v>50520</v>
      </c>
      <c r="B255">
        <v>0.10139217644545452</v>
      </c>
      <c r="C255" s="15">
        <f t="shared" si="15"/>
        <v>0.16093996261183258</v>
      </c>
      <c r="D255" s="15">
        <f t="shared" si="16"/>
        <v>100</v>
      </c>
      <c r="E255" s="2">
        <f t="shared" si="17"/>
        <v>99.195300186940841</v>
      </c>
      <c r="F255" s="2">
        <v>5</v>
      </c>
      <c r="G255" s="2">
        <f t="shared" si="18"/>
        <v>4.1953001869408375</v>
      </c>
      <c r="H255" s="2">
        <f t="shared" si="19"/>
        <v>0.16739346683816322</v>
      </c>
    </row>
    <row r="256" spans="1:8" x14ac:dyDescent="0.3">
      <c r="A256" s="2">
        <v>50720</v>
      </c>
      <c r="B256">
        <v>8.5745873867132283E-2</v>
      </c>
      <c r="C256" s="15">
        <f t="shared" si="15"/>
        <v>0.13610456169386076</v>
      </c>
      <c r="D256" s="15">
        <f t="shared" si="16"/>
        <v>100</v>
      </c>
      <c r="E256" s="2">
        <f t="shared" si="17"/>
        <v>99.319477191530694</v>
      </c>
      <c r="F256" s="2">
        <v>5</v>
      </c>
      <c r="G256" s="2">
        <f t="shared" si="18"/>
        <v>4.3194771915306962</v>
      </c>
      <c r="H256" s="2">
        <f t="shared" si="19"/>
        <v>0.13947504873960548</v>
      </c>
    </row>
    <row r="257" spans="1:8" x14ac:dyDescent="0.3">
      <c r="A257" s="2">
        <v>50920</v>
      </c>
      <c r="B257">
        <v>9.237637007882149E-2</v>
      </c>
      <c r="C257" s="15">
        <f t="shared" si="15"/>
        <v>0.1466291588552722</v>
      </c>
      <c r="D257" s="15">
        <f t="shared" si="16"/>
        <v>100</v>
      </c>
      <c r="E257" s="2">
        <f t="shared" si="17"/>
        <v>99.266854205723632</v>
      </c>
      <c r="F257" s="2">
        <v>5</v>
      </c>
      <c r="G257" s="2">
        <f t="shared" si="18"/>
        <v>4.2668542057236394</v>
      </c>
      <c r="H257" s="2">
        <f t="shared" si="19"/>
        <v>0.151202611513086</v>
      </c>
    </row>
    <row r="258" spans="1:8" x14ac:dyDescent="0.3">
      <c r="A258" s="2">
        <v>51120</v>
      </c>
      <c r="B258">
        <v>8.6728403090289521E-2</v>
      </c>
      <c r="C258" s="15">
        <f t="shared" si="15"/>
        <v>0.13766413188934845</v>
      </c>
      <c r="D258" s="15">
        <f t="shared" si="16"/>
        <v>100</v>
      </c>
      <c r="E258" s="2">
        <f t="shared" si="17"/>
        <v>99.311679340553255</v>
      </c>
      <c r="F258" s="2">
        <v>5</v>
      </c>
      <c r="G258" s="2">
        <f t="shared" si="18"/>
        <v>4.3116793405532574</v>
      </c>
      <c r="H258" s="2">
        <f t="shared" si="19"/>
        <v>0.14120344089759895</v>
      </c>
    </row>
    <row r="259" spans="1:8" x14ac:dyDescent="0.3">
      <c r="A259" s="2">
        <v>51320</v>
      </c>
      <c r="B259">
        <v>8.5954158131162889E-2</v>
      </c>
      <c r="C259" s="15">
        <f t="shared" ref="C259:C322" si="20">B259/$J$27</f>
        <v>0.13643517163676649</v>
      </c>
      <c r="D259" s="15">
        <f t="shared" ref="D259:D322" si="21">$J$28</f>
        <v>100</v>
      </c>
      <c r="E259" s="2">
        <f t="shared" si="17"/>
        <v>99.317824141816175</v>
      </c>
      <c r="F259" s="2">
        <v>5</v>
      </c>
      <c r="G259" s="2">
        <f t="shared" si="18"/>
        <v>4.3178241418161676</v>
      </c>
      <c r="H259" s="2">
        <f t="shared" si="19"/>
        <v>0.13984117479745184</v>
      </c>
    </row>
    <row r="260" spans="1:8" x14ac:dyDescent="0.3">
      <c r="A260" s="2">
        <v>51520</v>
      </c>
      <c r="B260">
        <v>8.4119157651780199E-2</v>
      </c>
      <c r="C260" s="15">
        <f t="shared" si="20"/>
        <v>0.13352247246314317</v>
      </c>
      <c r="D260" s="15">
        <f t="shared" si="21"/>
        <v>100</v>
      </c>
      <c r="E260" s="2">
        <f t="shared" ref="E260:E323" si="22">D260-(F260*C260)</f>
        <v>99.332387637684278</v>
      </c>
      <c r="F260" s="2">
        <v>5</v>
      </c>
      <c r="G260" s="2">
        <f t="shared" ref="G260:G323" si="23">F260-(F260*C260)</f>
        <v>4.3323876376842838</v>
      </c>
      <c r="H260" s="2">
        <f t="shared" ref="H260:H323" si="24">LN((F260*E260)/(D260*G260))</f>
        <v>0.13662059629329212</v>
      </c>
    </row>
    <row r="261" spans="1:8" x14ac:dyDescent="0.3">
      <c r="A261" s="2">
        <v>51720</v>
      </c>
      <c r="B261">
        <v>7.0178546029343494E-2</v>
      </c>
      <c r="C261" s="15">
        <f t="shared" si="20"/>
        <v>0.11139451750689443</v>
      </c>
      <c r="D261" s="15">
        <f t="shared" si="21"/>
        <v>100</v>
      </c>
      <c r="E261" s="2">
        <f t="shared" si="22"/>
        <v>99.443027412465526</v>
      </c>
      <c r="F261" s="2">
        <v>5</v>
      </c>
      <c r="G261" s="2">
        <f t="shared" si="23"/>
        <v>4.4430274124655282</v>
      </c>
      <c r="H261" s="2">
        <f t="shared" si="24"/>
        <v>0.11251662405486287</v>
      </c>
    </row>
    <row r="262" spans="1:8" x14ac:dyDescent="0.3">
      <c r="A262" s="2">
        <v>51920</v>
      </c>
      <c r="B262">
        <v>7.3842325493749236E-2</v>
      </c>
      <c r="C262" s="15">
        <f t="shared" si="20"/>
        <v>0.11721004046626862</v>
      </c>
      <c r="D262" s="15">
        <f t="shared" si="21"/>
        <v>100</v>
      </c>
      <c r="E262" s="2">
        <f t="shared" si="22"/>
        <v>99.41394979766865</v>
      </c>
      <c r="F262" s="2">
        <v>5</v>
      </c>
      <c r="G262" s="2">
        <f t="shared" si="23"/>
        <v>4.413949797668657</v>
      </c>
      <c r="H262" s="2">
        <f t="shared" si="24"/>
        <v>0.11879023594128407</v>
      </c>
    </row>
    <row r="263" spans="1:8" x14ac:dyDescent="0.3">
      <c r="A263" s="2">
        <v>52120</v>
      </c>
      <c r="B263">
        <v>6.9301932665760096E-2</v>
      </c>
      <c r="C263" s="15">
        <f t="shared" si="20"/>
        <v>0.11000306772342873</v>
      </c>
      <c r="D263" s="15">
        <f t="shared" si="21"/>
        <v>100</v>
      </c>
      <c r="E263" s="2">
        <f t="shared" si="22"/>
        <v>99.449984661382857</v>
      </c>
      <c r="F263" s="2">
        <v>5</v>
      </c>
      <c r="G263" s="2">
        <f t="shared" si="23"/>
        <v>4.4499846613828566</v>
      </c>
      <c r="H263" s="2">
        <f t="shared" si="24"/>
        <v>0.11102192821956602</v>
      </c>
    </row>
    <row r="264" spans="1:8" x14ac:dyDescent="0.3">
      <c r="A264" s="2">
        <v>52320</v>
      </c>
      <c r="B264">
        <v>9.2815423183911117E-2</v>
      </c>
      <c r="C264" s="15">
        <f t="shared" si="20"/>
        <v>0.14732606854589067</v>
      </c>
      <c r="D264" s="15">
        <f t="shared" si="21"/>
        <v>100</v>
      </c>
      <c r="E264" s="2">
        <f t="shared" si="22"/>
        <v>99.263369657270545</v>
      </c>
      <c r="F264" s="2">
        <v>5</v>
      </c>
      <c r="G264" s="2">
        <f t="shared" si="23"/>
        <v>4.2633696572705464</v>
      </c>
      <c r="H264" s="2">
        <f t="shared" si="24"/>
        <v>0.15198449684997289</v>
      </c>
    </row>
    <row r="265" spans="1:8" x14ac:dyDescent="0.3">
      <c r="A265" s="2">
        <v>52520</v>
      </c>
      <c r="B265">
        <v>7.2284189520558428E-2</v>
      </c>
      <c r="C265" s="15">
        <f t="shared" si="20"/>
        <v>0.11473680876279116</v>
      </c>
      <c r="D265" s="15">
        <f t="shared" si="21"/>
        <v>100</v>
      </c>
      <c r="E265" s="2">
        <f t="shared" si="22"/>
        <v>99.426315956186045</v>
      </c>
      <c r="F265" s="2">
        <v>5</v>
      </c>
      <c r="G265" s="2">
        <f t="shared" si="23"/>
        <v>4.4263159561860439</v>
      </c>
      <c r="H265" s="2">
        <f t="shared" si="24"/>
        <v>0.11611692764274688</v>
      </c>
    </row>
    <row r="266" spans="1:8" x14ac:dyDescent="0.3">
      <c r="A266" s="2">
        <v>52720</v>
      </c>
      <c r="B266">
        <v>7.6180592956506879E-2</v>
      </c>
      <c r="C266" s="15">
        <f t="shared" si="20"/>
        <v>0.12092157612143949</v>
      </c>
      <c r="D266" s="15">
        <f t="shared" si="21"/>
        <v>100</v>
      </c>
      <c r="E266" s="2">
        <f t="shared" si="22"/>
        <v>99.39539211939281</v>
      </c>
      <c r="F266" s="2">
        <v>5</v>
      </c>
      <c r="G266" s="2">
        <f t="shared" si="23"/>
        <v>4.3953921193928025</v>
      </c>
      <c r="H266" s="2">
        <f t="shared" si="24"/>
        <v>0.12281673549940461</v>
      </c>
    </row>
    <row r="267" spans="1:8" x14ac:dyDescent="0.3">
      <c r="A267" s="2">
        <v>52920</v>
      </c>
      <c r="B267">
        <v>6.5282574217321893E-2</v>
      </c>
      <c r="C267" s="15">
        <f t="shared" si="20"/>
        <v>0.10362313367828872</v>
      </c>
      <c r="D267" s="15">
        <f t="shared" si="21"/>
        <v>100</v>
      </c>
      <c r="E267" s="2">
        <f t="shared" si="22"/>
        <v>99.481884331608555</v>
      </c>
      <c r="F267" s="2">
        <v>5</v>
      </c>
      <c r="G267" s="2">
        <f t="shared" si="23"/>
        <v>4.4818843316085566</v>
      </c>
      <c r="H267" s="2">
        <f t="shared" si="24"/>
        <v>0.10419971928586662</v>
      </c>
    </row>
    <row r="268" spans="1:8" x14ac:dyDescent="0.3">
      <c r="A268" s="2">
        <v>53120</v>
      </c>
      <c r="B268">
        <v>6.93542827970281E-2</v>
      </c>
      <c r="C268" s="15">
        <f t="shared" si="20"/>
        <v>0.11008616316988587</v>
      </c>
      <c r="D268" s="15">
        <f t="shared" si="21"/>
        <v>100</v>
      </c>
      <c r="E268" s="2">
        <f t="shared" si="22"/>
        <v>99.449569184150576</v>
      </c>
      <c r="F268" s="2">
        <v>5</v>
      </c>
      <c r="G268" s="2">
        <f t="shared" si="23"/>
        <v>4.4495691841505707</v>
      </c>
      <c r="H268" s="2">
        <f t="shared" si="24"/>
        <v>0.11111112081112082</v>
      </c>
    </row>
    <row r="269" spans="1:8" x14ac:dyDescent="0.3">
      <c r="A269" s="2">
        <v>53320</v>
      </c>
      <c r="B269">
        <v>0.1000898555873955</v>
      </c>
      <c r="C269" s="15">
        <f t="shared" si="20"/>
        <v>0.15887278664665952</v>
      </c>
      <c r="D269" s="15">
        <f t="shared" si="21"/>
        <v>100</v>
      </c>
      <c r="E269" s="2">
        <f t="shared" si="22"/>
        <v>99.205636066766701</v>
      </c>
      <c r="F269" s="2">
        <v>5</v>
      </c>
      <c r="G269" s="2">
        <f t="shared" si="23"/>
        <v>4.2056360667667025</v>
      </c>
      <c r="H269" s="2">
        <f t="shared" si="24"/>
        <v>0.16503700793488216</v>
      </c>
    </row>
    <row r="270" spans="1:8" x14ac:dyDescent="0.3">
      <c r="A270" s="2">
        <v>53520</v>
      </c>
      <c r="B270">
        <v>9.5752962989520699E-2</v>
      </c>
      <c r="C270" s="15">
        <f t="shared" si="20"/>
        <v>0.15198883014209635</v>
      </c>
      <c r="D270" s="15">
        <f t="shared" si="21"/>
        <v>100</v>
      </c>
      <c r="E270" s="2">
        <f t="shared" si="22"/>
        <v>99.240055849289519</v>
      </c>
      <c r="F270" s="2">
        <v>5</v>
      </c>
      <c r="G270" s="2">
        <f t="shared" si="23"/>
        <v>4.2400558492895186</v>
      </c>
      <c r="H270" s="2">
        <f t="shared" si="24"/>
        <v>0.15723300688003647</v>
      </c>
    </row>
    <row r="271" spans="1:8" x14ac:dyDescent="0.3">
      <c r="A271" s="2">
        <v>53720</v>
      </c>
      <c r="B271">
        <v>8.9689124931802963E-2</v>
      </c>
      <c r="C271" s="15">
        <f t="shared" si="20"/>
        <v>0.14236369036794122</v>
      </c>
      <c r="D271" s="15">
        <f t="shared" si="21"/>
        <v>100</v>
      </c>
      <c r="E271" s="2">
        <f t="shared" si="22"/>
        <v>99.288181548160296</v>
      </c>
      <c r="F271" s="2">
        <v>5</v>
      </c>
      <c r="G271" s="2">
        <f t="shared" si="23"/>
        <v>4.2881815481602938</v>
      </c>
      <c r="H271" s="2">
        <f t="shared" si="24"/>
        <v>0.14643151124305395</v>
      </c>
    </row>
    <row r="272" spans="1:8" x14ac:dyDescent="0.3">
      <c r="A272" s="2">
        <v>53920</v>
      </c>
      <c r="B272">
        <v>6.8200673023576575E-2</v>
      </c>
      <c r="C272" s="15">
        <f t="shared" si="20"/>
        <v>0.10825503654535965</v>
      </c>
      <c r="D272" s="15">
        <f t="shared" si="21"/>
        <v>100</v>
      </c>
      <c r="E272" s="2">
        <f t="shared" si="22"/>
        <v>99.458724817273207</v>
      </c>
      <c r="F272" s="2">
        <v>5</v>
      </c>
      <c r="G272" s="2">
        <f t="shared" si="23"/>
        <v>4.4587248172732021</v>
      </c>
      <c r="H272" s="2">
        <f t="shared" si="24"/>
        <v>0.1091476488486402</v>
      </c>
    </row>
    <row r="273" spans="1:8" x14ac:dyDescent="0.3">
      <c r="A273" s="2">
        <v>54120</v>
      </c>
      <c r="B273">
        <v>8.9320726599513262E-2</v>
      </c>
      <c r="C273" s="15">
        <f t="shared" si="20"/>
        <v>0.14177893111033851</v>
      </c>
      <c r="D273" s="15">
        <f t="shared" si="21"/>
        <v>100</v>
      </c>
      <c r="E273" s="2">
        <f t="shared" si="22"/>
        <v>99.291105344448312</v>
      </c>
      <c r="F273" s="2">
        <v>5</v>
      </c>
      <c r="G273" s="2">
        <f t="shared" si="23"/>
        <v>4.2911053444483072</v>
      </c>
      <c r="H273" s="2">
        <f t="shared" si="24"/>
        <v>0.14577936411381059</v>
      </c>
    </row>
    <row r="274" spans="1:8" x14ac:dyDescent="0.3">
      <c r="A274" s="2">
        <v>54320</v>
      </c>
      <c r="B274">
        <v>0.11958258255112302</v>
      </c>
      <c r="C274" s="15">
        <f t="shared" si="20"/>
        <v>0.18981362309702066</v>
      </c>
      <c r="D274" s="15">
        <f t="shared" si="21"/>
        <v>100</v>
      </c>
      <c r="E274" s="2">
        <f t="shared" si="22"/>
        <v>99.050931884514895</v>
      </c>
      <c r="F274" s="2">
        <v>5</v>
      </c>
      <c r="G274" s="2">
        <f t="shared" si="23"/>
        <v>4.0509318845148972</v>
      </c>
      <c r="H274" s="2">
        <f t="shared" si="24"/>
        <v>0.20095495817696535</v>
      </c>
    </row>
    <row r="275" spans="1:8" x14ac:dyDescent="0.3">
      <c r="A275" s="2">
        <v>54520</v>
      </c>
      <c r="B275">
        <v>9.1084733543051424E-2</v>
      </c>
      <c r="C275" s="15">
        <f t="shared" si="20"/>
        <v>0.14457894213182765</v>
      </c>
      <c r="D275" s="15">
        <f t="shared" si="21"/>
        <v>100</v>
      </c>
      <c r="E275" s="2">
        <f t="shared" si="22"/>
        <v>99.277105289340867</v>
      </c>
      <c r="F275" s="2">
        <v>5</v>
      </c>
      <c r="G275" s="2">
        <f t="shared" si="23"/>
        <v>4.2771052893408621</v>
      </c>
      <c r="H275" s="2">
        <f t="shared" si="24"/>
        <v>0.14890626336967167</v>
      </c>
    </row>
    <row r="276" spans="1:8" x14ac:dyDescent="0.3">
      <c r="A276" s="2">
        <v>54720</v>
      </c>
      <c r="B276">
        <v>7.844184671555561E-2</v>
      </c>
      <c r="C276" s="15">
        <f t="shared" si="20"/>
        <v>0.12451086780246923</v>
      </c>
      <c r="D276" s="15">
        <f t="shared" si="21"/>
        <v>100</v>
      </c>
      <c r="E276" s="2">
        <f t="shared" si="22"/>
        <v>99.377445660987661</v>
      </c>
      <c r="F276" s="2">
        <v>5</v>
      </c>
      <c r="G276" s="2">
        <f t="shared" si="23"/>
        <v>4.3774456609876538</v>
      </c>
      <c r="H276" s="2">
        <f t="shared" si="24"/>
        <v>0.12672753769427356</v>
      </c>
    </row>
    <row r="277" spans="1:8" x14ac:dyDescent="0.3">
      <c r="A277" s="2">
        <v>54920</v>
      </c>
      <c r="B277">
        <v>8.6770851529851242E-2</v>
      </c>
      <c r="C277" s="15">
        <f t="shared" si="20"/>
        <v>0.13773151036484324</v>
      </c>
      <c r="D277" s="15">
        <f t="shared" si="21"/>
        <v>100</v>
      </c>
      <c r="E277" s="2">
        <f t="shared" si="22"/>
        <v>99.311342448175779</v>
      </c>
      <c r="F277" s="2">
        <v>5</v>
      </c>
      <c r="G277" s="2">
        <f t="shared" si="23"/>
        <v>4.3113424481757843</v>
      </c>
      <c r="H277" s="2">
        <f t="shared" si="24"/>
        <v>0.14127818651151627</v>
      </c>
    </row>
    <row r="278" spans="1:8" x14ac:dyDescent="0.3">
      <c r="A278" s="2">
        <v>55120</v>
      </c>
      <c r="B278">
        <v>0.104492436740418</v>
      </c>
      <c r="C278" s="15">
        <f t="shared" si="20"/>
        <v>0.16586101069907619</v>
      </c>
      <c r="D278" s="15">
        <f t="shared" si="21"/>
        <v>100</v>
      </c>
      <c r="E278" s="2">
        <f t="shared" si="22"/>
        <v>99.170694946504625</v>
      </c>
      <c r="F278" s="2">
        <v>5</v>
      </c>
      <c r="G278" s="2">
        <f t="shared" si="23"/>
        <v>4.1706949465046188</v>
      </c>
      <c r="H278" s="2">
        <f t="shared" si="24"/>
        <v>0.17302760748431115</v>
      </c>
    </row>
    <row r="279" spans="1:8" x14ac:dyDescent="0.3">
      <c r="A279" s="2">
        <v>55320</v>
      </c>
      <c r="B279">
        <v>6.6462493773341735E-2</v>
      </c>
      <c r="C279" s="15">
        <f t="shared" si="20"/>
        <v>0.10549602186244719</v>
      </c>
      <c r="D279" s="15">
        <f t="shared" si="21"/>
        <v>100</v>
      </c>
      <c r="E279" s="2">
        <f t="shared" si="22"/>
        <v>99.472519890687764</v>
      </c>
      <c r="F279" s="2">
        <v>5</v>
      </c>
      <c r="G279" s="2">
        <f t="shared" si="23"/>
        <v>4.4725198906877637</v>
      </c>
      <c r="H279" s="2">
        <f t="shared" si="24"/>
        <v>0.10619716674032706</v>
      </c>
    </row>
    <row r="280" spans="1:8" x14ac:dyDescent="0.3">
      <c r="A280" s="2">
        <v>55520</v>
      </c>
      <c r="B280">
        <v>7.8171866986473812E-2</v>
      </c>
      <c r="C280" s="15">
        <f t="shared" si="20"/>
        <v>0.12408232854995843</v>
      </c>
      <c r="D280" s="15">
        <f t="shared" si="21"/>
        <v>100</v>
      </c>
      <c r="E280" s="2">
        <f t="shared" si="22"/>
        <v>99.379588357250213</v>
      </c>
      <c r="F280" s="2">
        <v>5</v>
      </c>
      <c r="G280" s="2">
        <f t="shared" si="23"/>
        <v>4.3795883572502081</v>
      </c>
      <c r="H280" s="2">
        <f t="shared" si="24"/>
        <v>0.12625973289426429</v>
      </c>
    </row>
    <row r="281" spans="1:8" x14ac:dyDescent="0.3">
      <c r="A281" s="2">
        <v>55720</v>
      </c>
      <c r="B281">
        <v>0.10400697534267653</v>
      </c>
      <c r="C281" s="15">
        <f t="shared" si="20"/>
        <v>0.16509043705186749</v>
      </c>
      <c r="D281" s="15">
        <f t="shared" si="21"/>
        <v>100</v>
      </c>
      <c r="E281" s="2">
        <f t="shared" si="22"/>
        <v>99.174547814740663</v>
      </c>
      <c r="F281" s="2">
        <v>5</v>
      </c>
      <c r="G281" s="2">
        <f t="shared" si="23"/>
        <v>4.1745478147406629</v>
      </c>
      <c r="H281" s="2">
        <f t="shared" si="24"/>
        <v>0.17214308877724974</v>
      </c>
    </row>
    <row r="282" spans="1:8" x14ac:dyDescent="0.3">
      <c r="A282" s="2">
        <v>55920</v>
      </c>
      <c r="B282">
        <v>9.3586114135656179E-2</v>
      </c>
      <c r="C282" s="15">
        <f t="shared" si="20"/>
        <v>0.14854938751691457</v>
      </c>
      <c r="D282" s="15">
        <f t="shared" si="21"/>
        <v>100</v>
      </c>
      <c r="E282" s="2">
        <f t="shared" si="22"/>
        <v>99.25725306241543</v>
      </c>
      <c r="F282" s="2">
        <v>5</v>
      </c>
      <c r="G282" s="2">
        <f t="shared" si="23"/>
        <v>4.257253062415427</v>
      </c>
      <c r="H282" s="2">
        <f t="shared" si="24"/>
        <v>0.15335859079216033</v>
      </c>
    </row>
    <row r="283" spans="1:8" x14ac:dyDescent="0.3">
      <c r="A283" s="2">
        <v>56120</v>
      </c>
      <c r="B283">
        <v>8.4256941051945936E-2</v>
      </c>
      <c r="C283" s="15">
        <f t="shared" si="20"/>
        <v>0.13374117627293006</v>
      </c>
      <c r="D283" s="15">
        <f t="shared" si="21"/>
        <v>100</v>
      </c>
      <c r="E283" s="2">
        <f t="shared" si="22"/>
        <v>99.331294118635356</v>
      </c>
      <c r="F283" s="2">
        <v>5</v>
      </c>
      <c r="G283" s="2">
        <f t="shared" si="23"/>
        <v>4.3312941186353502</v>
      </c>
      <c r="H283" s="2">
        <f t="shared" si="24"/>
        <v>0.13686202504064024</v>
      </c>
    </row>
    <row r="284" spans="1:8" x14ac:dyDescent="0.3">
      <c r="A284" s="2">
        <v>56320</v>
      </c>
      <c r="B284">
        <v>7.5592348522157862E-2</v>
      </c>
      <c r="C284" s="15">
        <f t="shared" si="20"/>
        <v>0.11998785479707597</v>
      </c>
      <c r="D284" s="15">
        <f t="shared" si="21"/>
        <v>100</v>
      </c>
      <c r="E284" s="2">
        <f t="shared" si="22"/>
        <v>99.400060726014615</v>
      </c>
      <c r="F284" s="2">
        <v>5</v>
      </c>
      <c r="G284" s="2">
        <f t="shared" si="23"/>
        <v>4.4000607260146198</v>
      </c>
      <c r="H284" s="2">
        <f t="shared" si="24"/>
        <v>0.12180210883811457</v>
      </c>
    </row>
    <row r="285" spans="1:8" x14ac:dyDescent="0.3">
      <c r="A285" s="2">
        <v>56520</v>
      </c>
      <c r="B285">
        <v>9.0269054403219057E-2</v>
      </c>
      <c r="C285" s="15">
        <f t="shared" si="20"/>
        <v>0.14328421333844293</v>
      </c>
      <c r="D285" s="15">
        <f t="shared" si="21"/>
        <v>100</v>
      </c>
      <c r="E285" s="2">
        <f t="shared" si="22"/>
        <v>99.28357893330778</v>
      </c>
      <c r="F285" s="2">
        <v>5</v>
      </c>
      <c r="G285" s="2">
        <f t="shared" si="23"/>
        <v>4.2835789333077852</v>
      </c>
      <c r="H285" s="2">
        <f t="shared" si="24"/>
        <v>0.14745905603290002</v>
      </c>
    </row>
    <row r="286" spans="1:8" x14ac:dyDescent="0.3">
      <c r="A286" s="2">
        <v>56720</v>
      </c>
      <c r="B286">
        <v>8.7101225016118625E-2</v>
      </c>
      <c r="C286" s="15">
        <f t="shared" si="20"/>
        <v>0.13825591272399781</v>
      </c>
      <c r="D286" s="15">
        <f t="shared" si="21"/>
        <v>100</v>
      </c>
      <c r="E286" s="2">
        <f t="shared" si="22"/>
        <v>99.308720436380014</v>
      </c>
      <c r="F286" s="2">
        <v>5</v>
      </c>
      <c r="G286" s="2">
        <f t="shared" si="23"/>
        <v>4.3087204363800105</v>
      </c>
      <c r="H286" s="2">
        <f t="shared" si="24"/>
        <v>0.14186013521186597</v>
      </c>
    </row>
    <row r="287" spans="1:8" x14ac:dyDescent="0.3">
      <c r="A287" s="2">
        <v>56920</v>
      </c>
      <c r="B287">
        <v>9.7144273520958169E-2</v>
      </c>
      <c r="C287" s="15">
        <f t="shared" si="20"/>
        <v>0.15419725955707644</v>
      </c>
      <c r="D287" s="15">
        <f t="shared" si="21"/>
        <v>100</v>
      </c>
      <c r="E287" s="2">
        <f t="shared" si="22"/>
        <v>99.229013702214615</v>
      </c>
      <c r="F287" s="2">
        <v>5</v>
      </c>
      <c r="G287" s="2">
        <f t="shared" si="23"/>
        <v>4.2290137022146181</v>
      </c>
      <c r="H287" s="2">
        <f t="shared" si="24"/>
        <v>0.15972937626535466</v>
      </c>
    </row>
    <row r="288" spans="1:8" x14ac:dyDescent="0.3">
      <c r="A288" s="2">
        <v>57120</v>
      </c>
      <c r="B288">
        <v>9.0917691341268356E-2</v>
      </c>
      <c r="C288" s="15">
        <f t="shared" si="20"/>
        <v>0.14431379577979103</v>
      </c>
      <c r="D288" s="15">
        <f t="shared" si="21"/>
        <v>100</v>
      </c>
      <c r="E288" s="2">
        <f t="shared" si="22"/>
        <v>99.278431021101042</v>
      </c>
      <c r="F288" s="2">
        <v>5</v>
      </c>
      <c r="G288" s="2">
        <f t="shared" si="23"/>
        <v>4.2784310211010448</v>
      </c>
      <c r="H288" s="2">
        <f t="shared" si="24"/>
        <v>0.14860970511223276</v>
      </c>
    </row>
    <row r="289" spans="1:8" x14ac:dyDescent="0.3">
      <c r="A289" s="2">
        <v>57320</v>
      </c>
      <c r="B289">
        <v>9.7093571612306473E-2</v>
      </c>
      <c r="C289" s="15">
        <f t="shared" si="20"/>
        <v>0.15411678033699441</v>
      </c>
      <c r="D289" s="15">
        <f t="shared" si="21"/>
        <v>100</v>
      </c>
      <c r="E289" s="2">
        <f t="shared" si="22"/>
        <v>99.229416098315028</v>
      </c>
      <c r="F289" s="2">
        <v>5</v>
      </c>
      <c r="G289" s="2">
        <f t="shared" si="23"/>
        <v>4.2294160983150277</v>
      </c>
      <c r="H289" s="2">
        <f t="shared" si="24"/>
        <v>0.15963828472204872</v>
      </c>
    </row>
    <row r="290" spans="1:8" x14ac:dyDescent="0.3">
      <c r="A290" s="2">
        <v>57520</v>
      </c>
      <c r="B290">
        <v>8.3556694258310346E-2</v>
      </c>
      <c r="C290" s="15">
        <f t="shared" si="20"/>
        <v>0.13262967342588944</v>
      </c>
      <c r="D290" s="15">
        <f t="shared" si="21"/>
        <v>100</v>
      </c>
      <c r="E290" s="2">
        <f t="shared" si="22"/>
        <v>99.336851632870548</v>
      </c>
      <c r="F290" s="2">
        <v>5</v>
      </c>
      <c r="G290" s="2">
        <f t="shared" si="23"/>
        <v>4.3368516328705526</v>
      </c>
      <c r="H290" s="2">
        <f t="shared" si="24"/>
        <v>0.13563568813258353</v>
      </c>
    </row>
    <row r="291" spans="1:8" x14ac:dyDescent="0.3">
      <c r="A291" s="2">
        <v>57720</v>
      </c>
      <c r="B291">
        <v>9.425816883790461E-2</v>
      </c>
      <c r="C291" s="15">
        <f t="shared" si="20"/>
        <v>0.149616141012547</v>
      </c>
      <c r="D291" s="15">
        <f t="shared" si="21"/>
        <v>100</v>
      </c>
      <c r="E291" s="2">
        <f t="shared" si="22"/>
        <v>99.251919294937267</v>
      </c>
      <c r="F291" s="2">
        <v>5</v>
      </c>
      <c r="G291" s="2">
        <f t="shared" si="23"/>
        <v>4.2519192949372648</v>
      </c>
      <c r="H291" s="2">
        <f t="shared" si="24"/>
        <v>0.1545585040055458</v>
      </c>
    </row>
    <row r="292" spans="1:8" x14ac:dyDescent="0.3">
      <c r="A292" s="2">
        <v>57920</v>
      </c>
      <c r="B292">
        <v>9.2321342987785132E-2</v>
      </c>
      <c r="C292" s="15">
        <f t="shared" si="20"/>
        <v>0.14654181426632559</v>
      </c>
      <c r="D292" s="15">
        <f t="shared" si="21"/>
        <v>100</v>
      </c>
      <c r="E292" s="2">
        <f t="shared" si="22"/>
        <v>99.267290928668373</v>
      </c>
      <c r="F292" s="2">
        <v>5</v>
      </c>
      <c r="G292" s="2">
        <f t="shared" si="23"/>
        <v>4.2672909286683716</v>
      </c>
      <c r="H292" s="2">
        <f t="shared" si="24"/>
        <v>0.15110466378381737</v>
      </c>
    </row>
    <row r="293" spans="1:8" x14ac:dyDescent="0.3">
      <c r="A293" s="2">
        <v>58120</v>
      </c>
      <c r="B293">
        <v>9.7232020198269792E-2</v>
      </c>
      <c r="C293" s="15">
        <f t="shared" si="20"/>
        <v>0.15433653999725364</v>
      </c>
      <c r="D293" s="15">
        <f t="shared" si="21"/>
        <v>100</v>
      </c>
      <c r="E293" s="2">
        <f t="shared" si="22"/>
        <v>99.228317300013728</v>
      </c>
      <c r="F293" s="2">
        <v>5</v>
      </c>
      <c r="G293" s="2">
        <f t="shared" si="23"/>
        <v>4.2283173000137317</v>
      </c>
      <c r="H293" s="2">
        <f t="shared" si="24"/>
        <v>0.15988704415618132</v>
      </c>
    </row>
    <row r="294" spans="1:8" x14ac:dyDescent="0.3">
      <c r="A294" s="2">
        <v>58320</v>
      </c>
      <c r="B294">
        <v>8.243208641411516E-2</v>
      </c>
      <c r="C294" s="15">
        <f t="shared" si="20"/>
        <v>0.13084458160970661</v>
      </c>
      <c r="D294" s="15">
        <f t="shared" si="21"/>
        <v>100</v>
      </c>
      <c r="E294" s="2">
        <f t="shared" si="22"/>
        <v>99.345777091951462</v>
      </c>
      <c r="F294" s="2">
        <v>5</v>
      </c>
      <c r="G294" s="2">
        <f t="shared" si="23"/>
        <v>4.3457770919514669</v>
      </c>
      <c r="H294" s="2">
        <f t="shared" si="24"/>
        <v>0.13366959904938303</v>
      </c>
    </row>
    <row r="295" spans="1:8" x14ac:dyDescent="0.3">
      <c r="A295" s="2">
        <v>58520</v>
      </c>
      <c r="B295">
        <v>7.5543593906389137E-2</v>
      </c>
      <c r="C295" s="15">
        <f t="shared" si="20"/>
        <v>0.11991046651807799</v>
      </c>
      <c r="D295" s="15">
        <f t="shared" si="21"/>
        <v>100</v>
      </c>
      <c r="E295" s="2">
        <f t="shared" si="22"/>
        <v>99.400447667409608</v>
      </c>
      <c r="F295" s="2">
        <v>5</v>
      </c>
      <c r="G295" s="2">
        <f t="shared" si="23"/>
        <v>4.40044766740961</v>
      </c>
      <c r="H295" s="2">
        <f t="shared" si="24"/>
        <v>0.12171806545278743</v>
      </c>
    </row>
    <row r="296" spans="1:8" x14ac:dyDescent="0.3">
      <c r="A296" s="2">
        <v>58720</v>
      </c>
      <c r="B296">
        <v>0.10749053403903205</v>
      </c>
      <c r="C296" s="15">
        <f t="shared" si="20"/>
        <v>0.17061989530005087</v>
      </c>
      <c r="D296" s="15">
        <f t="shared" si="21"/>
        <v>100</v>
      </c>
      <c r="E296" s="2">
        <f t="shared" si="22"/>
        <v>99.146900523499752</v>
      </c>
      <c r="F296" s="2">
        <v>5</v>
      </c>
      <c r="G296" s="2">
        <f t="shared" si="23"/>
        <v>4.1469005234997454</v>
      </c>
      <c r="H296" s="2">
        <f t="shared" si="24"/>
        <v>0.17850912704902847</v>
      </c>
    </row>
    <row r="297" spans="1:8" x14ac:dyDescent="0.3">
      <c r="A297" s="2">
        <v>58920</v>
      </c>
      <c r="B297">
        <v>9.5094521059076592E-2</v>
      </c>
      <c r="C297" s="15">
        <f t="shared" si="20"/>
        <v>0.15094368422075649</v>
      </c>
      <c r="D297" s="15">
        <f t="shared" si="21"/>
        <v>100</v>
      </c>
      <c r="E297" s="2">
        <f t="shared" si="22"/>
        <v>99.245281578896211</v>
      </c>
      <c r="F297" s="2">
        <v>5</v>
      </c>
      <c r="G297" s="2">
        <f t="shared" si="23"/>
        <v>4.2452815788962175</v>
      </c>
      <c r="H297" s="2">
        <f t="shared" si="24"/>
        <v>0.15605395465751662</v>
      </c>
    </row>
    <row r="298" spans="1:8" x14ac:dyDescent="0.3">
      <c r="A298" s="2">
        <v>59120</v>
      </c>
      <c r="B298">
        <v>8.562963571525764E-2</v>
      </c>
      <c r="C298" s="15">
        <f t="shared" si="20"/>
        <v>0.13592005669088514</v>
      </c>
      <c r="D298" s="15">
        <f t="shared" si="21"/>
        <v>100</v>
      </c>
      <c r="E298" s="2">
        <f t="shared" si="22"/>
        <v>99.32039971654558</v>
      </c>
      <c r="F298" s="2">
        <v>5</v>
      </c>
      <c r="G298" s="2">
        <f t="shared" si="23"/>
        <v>4.3203997165455741</v>
      </c>
      <c r="H298" s="2">
        <f t="shared" si="24"/>
        <v>0.13927078665634748</v>
      </c>
    </row>
    <row r="299" spans="1:8" x14ac:dyDescent="0.3">
      <c r="A299" s="2">
        <v>59320</v>
      </c>
      <c r="B299">
        <v>8.6389797137692764E-2</v>
      </c>
      <c r="C299" s="15">
        <f t="shared" si="20"/>
        <v>0.13712666212332184</v>
      </c>
      <c r="D299" s="15">
        <f t="shared" si="21"/>
        <v>100</v>
      </c>
      <c r="E299" s="2">
        <f t="shared" si="22"/>
        <v>99.314366689383391</v>
      </c>
      <c r="F299" s="2">
        <v>5</v>
      </c>
      <c r="G299" s="2">
        <f t="shared" si="23"/>
        <v>4.314366689383391</v>
      </c>
      <c r="H299" s="2">
        <f t="shared" si="24"/>
        <v>0.14060742247168889</v>
      </c>
    </row>
    <row r="300" spans="1:8" x14ac:dyDescent="0.3">
      <c r="A300" s="2">
        <v>59520</v>
      </c>
      <c r="B300">
        <v>7.2210279209655087E-2</v>
      </c>
      <c r="C300" s="15">
        <f t="shared" si="20"/>
        <v>0.11461949080897633</v>
      </c>
      <c r="D300" s="15">
        <f t="shared" si="21"/>
        <v>100</v>
      </c>
      <c r="E300" s="2">
        <f t="shared" si="22"/>
        <v>99.426902545955116</v>
      </c>
      <c r="F300" s="2">
        <v>5</v>
      </c>
      <c r="G300" s="2">
        <f t="shared" si="23"/>
        <v>4.4269025459551186</v>
      </c>
      <c r="H300" s="2">
        <f t="shared" si="24"/>
        <v>0.11599031290092522</v>
      </c>
    </row>
    <row r="301" spans="1:8" x14ac:dyDescent="0.3">
      <c r="A301" s="2">
        <v>59720</v>
      </c>
      <c r="B301">
        <v>6.9052057204370368E-2</v>
      </c>
      <c r="C301" s="15">
        <f t="shared" si="20"/>
        <v>0.10960644000693709</v>
      </c>
      <c r="D301" s="15">
        <f t="shared" si="21"/>
        <v>100</v>
      </c>
      <c r="E301" s="2">
        <f t="shared" si="22"/>
        <v>99.451967799965317</v>
      </c>
      <c r="F301" s="2">
        <v>5</v>
      </c>
      <c r="G301" s="2">
        <f t="shared" si="23"/>
        <v>4.4519677999653142</v>
      </c>
      <c r="H301" s="2">
        <f t="shared" si="24"/>
        <v>0.11059631770248778</v>
      </c>
    </row>
    <row r="302" spans="1:8" x14ac:dyDescent="0.3">
      <c r="A302" s="2">
        <v>59920</v>
      </c>
      <c r="B302">
        <v>8.1232283088149795E-2</v>
      </c>
      <c r="C302" s="15">
        <f t="shared" si="20"/>
        <v>0.12894013188595205</v>
      </c>
      <c r="D302" s="15">
        <f t="shared" si="21"/>
        <v>100</v>
      </c>
      <c r="E302" s="2">
        <f t="shared" si="22"/>
        <v>99.355299340570241</v>
      </c>
      <c r="F302" s="2">
        <v>5</v>
      </c>
      <c r="G302" s="2">
        <f t="shared" si="23"/>
        <v>4.35529934057024</v>
      </c>
      <c r="H302" s="2">
        <f t="shared" si="24"/>
        <v>0.13157669127689137</v>
      </c>
    </row>
    <row r="303" spans="1:8" x14ac:dyDescent="0.3">
      <c r="A303" s="2">
        <v>60120</v>
      </c>
      <c r="B303">
        <v>5.5425487667384296E-2</v>
      </c>
      <c r="C303" s="15">
        <f t="shared" si="20"/>
        <v>8.797696455140365E-2</v>
      </c>
      <c r="D303" s="15">
        <f t="shared" si="21"/>
        <v>100</v>
      </c>
      <c r="E303" s="2">
        <f t="shared" si="22"/>
        <v>99.560115177242977</v>
      </c>
      <c r="F303" s="2">
        <v>5</v>
      </c>
      <c r="G303" s="2">
        <f t="shared" si="23"/>
        <v>4.5601151772429818</v>
      </c>
      <c r="H303" s="2">
        <f t="shared" si="24"/>
        <v>8.7681479432723239E-2</v>
      </c>
    </row>
    <row r="304" spans="1:8" x14ac:dyDescent="0.3">
      <c r="A304" s="2">
        <v>60320</v>
      </c>
      <c r="B304">
        <v>7.7876822078063498E-2</v>
      </c>
      <c r="C304" s="15">
        <f t="shared" si="20"/>
        <v>0.12361400329851349</v>
      </c>
      <c r="D304" s="15">
        <f t="shared" si="21"/>
        <v>100</v>
      </c>
      <c r="E304" s="2">
        <f t="shared" si="22"/>
        <v>99.381929983507433</v>
      </c>
      <c r="F304" s="2">
        <v>5</v>
      </c>
      <c r="G304" s="2">
        <f t="shared" si="23"/>
        <v>4.3819299835074323</v>
      </c>
      <c r="H304" s="2">
        <f t="shared" si="24"/>
        <v>0.12574876983115951</v>
      </c>
    </row>
    <row r="305" spans="1:8" x14ac:dyDescent="0.3">
      <c r="A305" s="2">
        <v>60520</v>
      </c>
      <c r="B305">
        <v>8.7709450314241058E-2</v>
      </c>
      <c r="C305" s="15">
        <f t="shared" si="20"/>
        <v>0.13922134970514455</v>
      </c>
      <c r="D305" s="15">
        <f t="shared" si="21"/>
        <v>100</v>
      </c>
      <c r="E305" s="2">
        <f t="shared" si="22"/>
        <v>99.303893251474278</v>
      </c>
      <c r="F305" s="2">
        <v>5</v>
      </c>
      <c r="G305" s="2">
        <f t="shared" si="23"/>
        <v>4.3038932514742774</v>
      </c>
      <c r="H305" s="2">
        <f t="shared" si="24"/>
        <v>0.14293248330690297</v>
      </c>
    </row>
    <row r="306" spans="1:8" x14ac:dyDescent="0.3">
      <c r="A306" s="2">
        <v>60720</v>
      </c>
      <c r="B306">
        <v>8.4386150902415066E-2</v>
      </c>
      <c r="C306" s="15">
        <f t="shared" si="20"/>
        <v>0.1339462712736747</v>
      </c>
      <c r="D306" s="15">
        <f t="shared" si="21"/>
        <v>100</v>
      </c>
      <c r="E306" s="2">
        <f t="shared" si="22"/>
        <v>99.330268643631626</v>
      </c>
      <c r="F306" s="2">
        <v>5</v>
      </c>
      <c r="G306" s="2">
        <f t="shared" si="23"/>
        <v>4.3302686436316264</v>
      </c>
      <c r="H306" s="2">
        <f t="shared" si="24"/>
        <v>0.13708848872746396</v>
      </c>
    </row>
    <row r="307" spans="1:8" x14ac:dyDescent="0.3">
      <c r="A307" s="2">
        <v>60920</v>
      </c>
      <c r="B307">
        <v>8.4560867863909706E-2</v>
      </c>
      <c r="C307" s="15">
        <f t="shared" si="20"/>
        <v>0.13422359978398365</v>
      </c>
      <c r="D307" s="15">
        <f t="shared" si="21"/>
        <v>100</v>
      </c>
      <c r="E307" s="2">
        <f t="shared" si="22"/>
        <v>99.328882001080075</v>
      </c>
      <c r="F307" s="2">
        <v>5</v>
      </c>
      <c r="G307" s="2">
        <f t="shared" si="23"/>
        <v>4.3288820010800819</v>
      </c>
      <c r="H307" s="2">
        <f t="shared" si="24"/>
        <v>0.13739480089896466</v>
      </c>
    </row>
    <row r="308" spans="1:8" x14ac:dyDescent="0.3">
      <c r="A308" s="2">
        <v>61120</v>
      </c>
      <c r="B308">
        <v>7.2590761035086188E-2</v>
      </c>
      <c r="C308" s="15">
        <f t="shared" si="20"/>
        <v>0.11522343021442252</v>
      </c>
      <c r="D308" s="15">
        <f t="shared" si="21"/>
        <v>100</v>
      </c>
      <c r="E308" s="2">
        <f t="shared" si="22"/>
        <v>99.423882848927889</v>
      </c>
      <c r="F308" s="2">
        <v>5</v>
      </c>
      <c r="G308" s="2">
        <f t="shared" si="23"/>
        <v>4.423882848927887</v>
      </c>
      <c r="H308" s="2">
        <f t="shared" si="24"/>
        <v>0.11664229829174347</v>
      </c>
    </row>
    <row r="309" spans="1:8" x14ac:dyDescent="0.3">
      <c r="A309" s="2">
        <v>61320</v>
      </c>
      <c r="B309">
        <v>7.8999118637505292E-2</v>
      </c>
      <c r="C309" s="15">
        <f t="shared" si="20"/>
        <v>0.12539542640873855</v>
      </c>
      <c r="D309" s="15">
        <f t="shared" si="21"/>
        <v>100</v>
      </c>
      <c r="E309" s="2">
        <f t="shared" si="22"/>
        <v>99.373022867956308</v>
      </c>
      <c r="F309" s="2">
        <v>5</v>
      </c>
      <c r="G309" s="2">
        <f t="shared" si="23"/>
        <v>4.3730228679563075</v>
      </c>
      <c r="H309" s="2">
        <f t="shared" si="24"/>
        <v>0.12769390178510631</v>
      </c>
    </row>
    <row r="310" spans="1:8" x14ac:dyDescent="0.3">
      <c r="A310" s="2">
        <v>61520</v>
      </c>
      <c r="B310">
        <v>0.10029066744316646</v>
      </c>
      <c r="C310" s="15">
        <f t="shared" si="20"/>
        <v>0.15919153562407376</v>
      </c>
      <c r="D310" s="15">
        <f t="shared" si="21"/>
        <v>100</v>
      </c>
      <c r="E310" s="2">
        <f t="shared" si="22"/>
        <v>99.204042321879626</v>
      </c>
      <c r="F310" s="2">
        <v>5</v>
      </c>
      <c r="G310" s="2">
        <f t="shared" si="23"/>
        <v>4.2040423218796317</v>
      </c>
      <c r="H310" s="2">
        <f t="shared" si="24"/>
        <v>0.1653999691047329</v>
      </c>
    </row>
    <row r="311" spans="1:8" x14ac:dyDescent="0.3">
      <c r="A311" s="2">
        <v>61720</v>
      </c>
      <c r="B311">
        <v>6.5213135109652459E-2</v>
      </c>
      <c r="C311" s="15">
        <f t="shared" si="20"/>
        <v>0.10351291287246422</v>
      </c>
      <c r="D311" s="15">
        <f t="shared" si="21"/>
        <v>100</v>
      </c>
      <c r="E311" s="2">
        <f t="shared" si="22"/>
        <v>99.482435435637683</v>
      </c>
      <c r="F311" s="2">
        <v>5</v>
      </c>
      <c r="G311" s="2">
        <f t="shared" si="23"/>
        <v>4.4824354356376785</v>
      </c>
      <c r="H311" s="2">
        <f t="shared" si="24"/>
        <v>0.10408230399940564</v>
      </c>
    </row>
    <row r="312" spans="1:8" x14ac:dyDescent="0.3">
      <c r="A312" s="2">
        <v>61920</v>
      </c>
      <c r="B312">
        <v>8.897880519799195E-2</v>
      </c>
      <c r="C312" s="15">
        <f t="shared" si="20"/>
        <v>0.14123619872697135</v>
      </c>
      <c r="D312" s="15">
        <f t="shared" si="21"/>
        <v>100</v>
      </c>
      <c r="E312" s="2">
        <f t="shared" si="22"/>
        <v>99.29381900636514</v>
      </c>
      <c r="F312" s="2">
        <v>5</v>
      </c>
      <c r="G312" s="2">
        <f t="shared" si="23"/>
        <v>4.2938190063651431</v>
      </c>
      <c r="H312" s="2">
        <f t="shared" si="24"/>
        <v>0.14517450169305859</v>
      </c>
    </row>
    <row r="313" spans="1:8" x14ac:dyDescent="0.3">
      <c r="A313" s="2">
        <v>62120</v>
      </c>
      <c r="B313">
        <v>9.9145094649316423E-2</v>
      </c>
      <c r="C313" s="15">
        <f t="shared" si="20"/>
        <v>0.15737316611002608</v>
      </c>
      <c r="D313" s="15">
        <f t="shared" si="21"/>
        <v>100</v>
      </c>
      <c r="E313" s="2">
        <f t="shared" si="22"/>
        <v>99.213134169449873</v>
      </c>
      <c r="F313" s="2">
        <v>5</v>
      </c>
      <c r="G313" s="2">
        <f t="shared" si="23"/>
        <v>4.2131341694498694</v>
      </c>
      <c r="H313" s="2">
        <f t="shared" si="24"/>
        <v>0.16333130385002831</v>
      </c>
    </row>
    <row r="314" spans="1:8" x14ac:dyDescent="0.3">
      <c r="A314" s="2">
        <v>62320</v>
      </c>
      <c r="B314">
        <v>0.10456181720119909</v>
      </c>
      <c r="C314" s="15">
        <f t="shared" si="20"/>
        <v>0.16597113841460173</v>
      </c>
      <c r="D314" s="15">
        <f t="shared" si="21"/>
        <v>100</v>
      </c>
      <c r="E314" s="2">
        <f t="shared" si="22"/>
        <v>99.170144307926989</v>
      </c>
      <c r="F314" s="2">
        <v>5</v>
      </c>
      <c r="G314" s="2">
        <f t="shared" si="23"/>
        <v>4.1701443079269911</v>
      </c>
      <c r="H314" s="2">
        <f t="shared" si="24"/>
        <v>0.17315408937062501</v>
      </c>
    </row>
    <row r="315" spans="1:8" x14ac:dyDescent="0.3">
      <c r="A315" s="2">
        <v>62520</v>
      </c>
      <c r="B315">
        <v>9.7819340210627839E-2</v>
      </c>
      <c r="C315" s="15">
        <f t="shared" si="20"/>
        <v>0.15526879398512355</v>
      </c>
      <c r="D315" s="15">
        <f t="shared" si="21"/>
        <v>100</v>
      </c>
      <c r="E315" s="2">
        <f t="shared" si="22"/>
        <v>99.22365603007438</v>
      </c>
      <c r="F315" s="2">
        <v>5</v>
      </c>
      <c r="G315" s="2">
        <f t="shared" si="23"/>
        <v>4.2236560300743822</v>
      </c>
      <c r="H315" s="2">
        <f t="shared" si="24"/>
        <v>0.16094306953884061</v>
      </c>
    </row>
    <row r="316" spans="1:8" x14ac:dyDescent="0.3">
      <c r="A316" s="2">
        <v>62720</v>
      </c>
      <c r="B316">
        <v>9.4209966876594081E-2</v>
      </c>
      <c r="C316" s="15">
        <f t="shared" si="20"/>
        <v>0.14953962996284775</v>
      </c>
      <c r="D316" s="15">
        <f t="shared" si="21"/>
        <v>100</v>
      </c>
      <c r="E316" s="2">
        <f t="shared" si="22"/>
        <v>99.252301850185759</v>
      </c>
      <c r="F316" s="2">
        <v>5</v>
      </c>
      <c r="G316" s="2">
        <f t="shared" si="23"/>
        <v>4.252301850185761</v>
      </c>
      <c r="H316" s="2">
        <f t="shared" si="24"/>
        <v>0.15447239006356259</v>
      </c>
    </row>
    <row r="317" spans="1:8" x14ac:dyDescent="0.3">
      <c r="A317" s="2">
        <v>62920</v>
      </c>
      <c r="B317">
        <v>0.11557300948701804</v>
      </c>
      <c r="C317" s="15">
        <f t="shared" si="20"/>
        <v>0.18344922140796516</v>
      </c>
      <c r="D317" s="15">
        <f t="shared" si="21"/>
        <v>100</v>
      </c>
      <c r="E317" s="2">
        <f t="shared" si="22"/>
        <v>99.08275389296017</v>
      </c>
      <c r="F317" s="2">
        <v>5</v>
      </c>
      <c r="G317" s="2">
        <f t="shared" si="23"/>
        <v>4.0827538929601745</v>
      </c>
      <c r="H317" s="2">
        <f t="shared" si="24"/>
        <v>0.19345139083271712</v>
      </c>
    </row>
    <row r="318" spans="1:8" x14ac:dyDescent="0.3">
      <c r="A318" s="2">
        <v>63120</v>
      </c>
      <c r="B318">
        <v>9.2369293547564402E-2</v>
      </c>
      <c r="C318" s="15">
        <f t="shared" si="20"/>
        <v>0.14661792626597525</v>
      </c>
      <c r="D318" s="15">
        <f t="shared" si="21"/>
        <v>100</v>
      </c>
      <c r="E318" s="2">
        <f t="shared" si="22"/>
        <v>99.266910368670125</v>
      </c>
      <c r="F318" s="2">
        <v>5</v>
      </c>
      <c r="G318" s="2">
        <f t="shared" si="23"/>
        <v>4.266910368670124</v>
      </c>
      <c r="H318" s="2">
        <f t="shared" si="24"/>
        <v>0.15119001476496399</v>
      </c>
    </row>
    <row r="319" spans="1:8" x14ac:dyDescent="0.3">
      <c r="A319" s="2">
        <v>63320</v>
      </c>
      <c r="B319">
        <v>0.1008019693998469</v>
      </c>
      <c r="C319" s="15">
        <f t="shared" si="20"/>
        <v>0.16000312603150302</v>
      </c>
      <c r="D319" s="15">
        <f t="shared" si="21"/>
        <v>100</v>
      </c>
      <c r="E319" s="2">
        <f t="shared" si="22"/>
        <v>99.199984369842483</v>
      </c>
      <c r="F319" s="2">
        <v>5</v>
      </c>
      <c r="G319" s="2">
        <f t="shared" si="23"/>
        <v>4.1999843698424852</v>
      </c>
      <c r="H319" s="2">
        <f t="shared" si="24"/>
        <v>0.16632477935842879</v>
      </c>
    </row>
    <row r="320" spans="1:8" x14ac:dyDescent="0.3">
      <c r="A320" s="2">
        <v>63520</v>
      </c>
      <c r="B320">
        <v>0.11201933282593725</v>
      </c>
      <c r="C320" s="15">
        <f t="shared" si="20"/>
        <v>0.17780846480307499</v>
      </c>
      <c r="D320" s="15">
        <f t="shared" si="21"/>
        <v>100</v>
      </c>
      <c r="E320" s="2">
        <f t="shared" si="22"/>
        <v>99.110957675984622</v>
      </c>
      <c r="F320" s="2">
        <v>5</v>
      </c>
      <c r="G320" s="2">
        <f t="shared" si="23"/>
        <v>4.1109576759846247</v>
      </c>
      <c r="H320" s="2">
        <f t="shared" si="24"/>
        <v>0.18685172102261216</v>
      </c>
    </row>
    <row r="321" spans="1:8" x14ac:dyDescent="0.3">
      <c r="A321" s="2">
        <v>63720</v>
      </c>
      <c r="B321">
        <v>8.1422909441735553E-2</v>
      </c>
      <c r="C321" s="15">
        <f t="shared" si="20"/>
        <v>0.12924271339958024</v>
      </c>
      <c r="D321" s="15">
        <f t="shared" si="21"/>
        <v>100</v>
      </c>
      <c r="E321" s="2">
        <f t="shared" si="22"/>
        <v>99.353786433002099</v>
      </c>
      <c r="F321" s="2">
        <v>5</v>
      </c>
      <c r="G321" s="2">
        <f t="shared" si="23"/>
        <v>4.3537864330020986</v>
      </c>
      <c r="H321" s="2">
        <f t="shared" si="24"/>
        <v>0.13190889592410326</v>
      </c>
    </row>
    <row r="322" spans="1:8" x14ac:dyDescent="0.3">
      <c r="A322" s="2">
        <v>63920</v>
      </c>
      <c r="B322">
        <v>0.10319531408836012</v>
      </c>
      <c r="C322" s="15">
        <f t="shared" si="20"/>
        <v>0.16380208585453987</v>
      </c>
      <c r="D322" s="15">
        <f t="shared" si="21"/>
        <v>100</v>
      </c>
      <c r="E322" s="2">
        <f t="shared" si="22"/>
        <v>99.180989570727306</v>
      </c>
      <c r="F322" s="2">
        <v>5</v>
      </c>
      <c r="G322" s="2">
        <f t="shared" si="23"/>
        <v>4.1809895707273004</v>
      </c>
      <c r="H322" s="2">
        <f t="shared" si="24"/>
        <v>0.17066612705342482</v>
      </c>
    </row>
    <row r="323" spans="1:8" x14ac:dyDescent="0.3">
      <c r="A323" s="2">
        <v>64120</v>
      </c>
      <c r="B323">
        <v>9.6453992365198027E-2</v>
      </c>
      <c r="C323" s="15">
        <f t="shared" ref="C323:C386" si="25">B323/$J$27</f>
        <v>0.153101575182854</v>
      </c>
      <c r="D323" s="15">
        <f t="shared" ref="D323:D386" si="26">$J$28</f>
        <v>100</v>
      </c>
      <c r="E323" s="2">
        <f t="shared" si="22"/>
        <v>99.234492124085733</v>
      </c>
      <c r="F323" s="2">
        <v>5</v>
      </c>
      <c r="G323" s="2">
        <f t="shared" si="23"/>
        <v>4.2344921240857296</v>
      </c>
      <c r="H323" s="2">
        <f t="shared" si="24"/>
        <v>0.1584899857277923</v>
      </c>
    </row>
    <row r="324" spans="1:8" x14ac:dyDescent="0.3">
      <c r="A324" s="2">
        <v>64320</v>
      </c>
      <c r="B324">
        <v>9.4042091942300454E-2</v>
      </c>
      <c r="C324" s="15">
        <f t="shared" si="25"/>
        <v>0.14927316181317532</v>
      </c>
      <c r="D324" s="15">
        <f t="shared" si="26"/>
        <v>100</v>
      </c>
      <c r="E324" s="2">
        <f t="shared" ref="E324:E387" si="27">D324-(F324*C324)</f>
        <v>99.253634190934122</v>
      </c>
      <c r="F324" s="2">
        <v>5</v>
      </c>
      <c r="G324" s="2">
        <f t="shared" ref="G324:G387" si="28">F324-(F324*C324)</f>
        <v>4.2536341909341235</v>
      </c>
      <c r="H324" s="2">
        <f t="shared" ref="H324:H387" si="29">LN((F324*E324)/(D324*G324))</f>
        <v>0.1541725405836768</v>
      </c>
    </row>
    <row r="325" spans="1:8" x14ac:dyDescent="0.3">
      <c r="A325" s="2">
        <v>64520</v>
      </c>
      <c r="B325">
        <v>7.2592241999141341E-2</v>
      </c>
      <c r="C325" s="15">
        <f t="shared" si="25"/>
        <v>0.115225780951018</v>
      </c>
      <c r="D325" s="15">
        <f t="shared" si="26"/>
        <v>100</v>
      </c>
      <c r="E325" s="2">
        <f t="shared" si="27"/>
        <v>99.423871095244905</v>
      </c>
      <c r="F325" s="2">
        <v>5</v>
      </c>
      <c r="G325" s="2">
        <f t="shared" si="28"/>
        <v>4.4238710952449098</v>
      </c>
      <c r="H325" s="2">
        <f t="shared" si="29"/>
        <v>0.11664483694766828</v>
      </c>
    </row>
    <row r="326" spans="1:8" x14ac:dyDescent="0.3">
      <c r="A326" s="2">
        <v>64720</v>
      </c>
      <c r="B326">
        <v>0.1185881897885508</v>
      </c>
      <c r="C326" s="15">
        <f t="shared" si="25"/>
        <v>0.18823522188658859</v>
      </c>
      <c r="D326" s="15">
        <f t="shared" si="26"/>
        <v>100</v>
      </c>
      <c r="E326" s="2">
        <f t="shared" si="27"/>
        <v>99.058823890567055</v>
      </c>
      <c r="F326" s="2">
        <v>5</v>
      </c>
      <c r="G326" s="2">
        <f t="shared" si="28"/>
        <v>4.0588238905670568</v>
      </c>
      <c r="H326" s="2">
        <f t="shared" si="29"/>
        <v>0.19908833131660314</v>
      </c>
    </row>
    <row r="327" spans="1:8" x14ac:dyDescent="0.3">
      <c r="A327" s="2">
        <v>64920</v>
      </c>
      <c r="B327">
        <v>8.36442947447089E-2</v>
      </c>
      <c r="C327" s="15">
        <f t="shared" si="25"/>
        <v>0.13276872181699825</v>
      </c>
      <c r="D327" s="15">
        <f t="shared" si="26"/>
        <v>100</v>
      </c>
      <c r="E327" s="2">
        <f t="shared" si="27"/>
        <v>99.336156390915008</v>
      </c>
      <c r="F327" s="2">
        <v>5</v>
      </c>
      <c r="G327" s="2">
        <f t="shared" si="28"/>
        <v>4.3361563909150087</v>
      </c>
      <c r="H327" s="2">
        <f t="shared" si="29"/>
        <v>0.13578901241986663</v>
      </c>
    </row>
    <row r="328" spans="1:8" x14ac:dyDescent="0.3">
      <c r="A328" s="2">
        <v>65120</v>
      </c>
      <c r="B328">
        <v>9.6487902918055299E-2</v>
      </c>
      <c r="C328" s="15">
        <f t="shared" si="25"/>
        <v>0.15315540145723064</v>
      </c>
      <c r="D328" s="15">
        <f t="shared" si="26"/>
        <v>100</v>
      </c>
      <c r="E328" s="2">
        <f t="shared" si="27"/>
        <v>99.234222992713853</v>
      </c>
      <c r="F328" s="2">
        <v>5</v>
      </c>
      <c r="G328" s="2">
        <f t="shared" si="28"/>
        <v>4.2342229927138471</v>
      </c>
      <c r="H328" s="2">
        <f t="shared" si="29"/>
        <v>0.15855083261144387</v>
      </c>
    </row>
    <row r="329" spans="1:8" x14ac:dyDescent="0.3">
      <c r="A329" s="2">
        <v>65320</v>
      </c>
      <c r="B329">
        <v>0.1033593014744327</v>
      </c>
      <c r="C329" s="15">
        <f t="shared" si="25"/>
        <v>0.16406238329275033</v>
      </c>
      <c r="D329" s="15">
        <f t="shared" si="26"/>
        <v>100</v>
      </c>
      <c r="E329" s="2">
        <f t="shared" si="27"/>
        <v>99.179688083536249</v>
      </c>
      <c r="F329" s="2">
        <v>5</v>
      </c>
      <c r="G329" s="2">
        <f t="shared" si="28"/>
        <v>4.1796880835362487</v>
      </c>
      <c r="H329" s="2">
        <f t="shared" si="29"/>
        <v>0.17096433996000671</v>
      </c>
    </row>
    <row r="330" spans="1:8" x14ac:dyDescent="0.3">
      <c r="A330" s="2">
        <v>65520</v>
      </c>
      <c r="B330">
        <v>9.4867436494446289E-2</v>
      </c>
      <c r="C330" s="15">
        <f t="shared" si="25"/>
        <v>0.15058323253086711</v>
      </c>
      <c r="D330" s="15">
        <f t="shared" si="26"/>
        <v>100</v>
      </c>
      <c r="E330" s="2">
        <f t="shared" si="27"/>
        <v>99.24708383734567</v>
      </c>
      <c r="F330" s="2">
        <v>5</v>
      </c>
      <c r="G330" s="2">
        <f t="shared" si="28"/>
        <v>4.2470838373456647</v>
      </c>
      <c r="H330" s="2">
        <f t="shared" si="29"/>
        <v>0.15564767208522257</v>
      </c>
    </row>
    <row r="331" spans="1:8" x14ac:dyDescent="0.3">
      <c r="A331" s="2">
        <v>65720</v>
      </c>
      <c r="B331">
        <v>8.612897686471635E-2</v>
      </c>
      <c r="C331" s="15">
        <f t="shared" si="25"/>
        <v>0.13671266169002594</v>
      </c>
      <c r="D331" s="15">
        <f t="shared" si="26"/>
        <v>100</v>
      </c>
      <c r="E331" s="2">
        <f t="shared" si="27"/>
        <v>99.316436691549868</v>
      </c>
      <c r="F331" s="2">
        <v>5</v>
      </c>
      <c r="G331" s="2">
        <f t="shared" si="28"/>
        <v>4.3164366915498702</v>
      </c>
      <c r="H331" s="2">
        <f t="shared" si="29"/>
        <v>0.14014858742456487</v>
      </c>
    </row>
    <row r="332" spans="1:8" x14ac:dyDescent="0.3">
      <c r="A332" s="2">
        <v>65920</v>
      </c>
      <c r="B332">
        <v>0.10089271971679237</v>
      </c>
      <c r="C332" s="15">
        <f t="shared" si="25"/>
        <v>0.16014717415363869</v>
      </c>
      <c r="D332" s="15">
        <f t="shared" si="26"/>
        <v>100</v>
      </c>
      <c r="E332" s="2">
        <f t="shared" si="27"/>
        <v>99.199264129231807</v>
      </c>
      <c r="F332" s="2">
        <v>5</v>
      </c>
      <c r="G332" s="2">
        <f t="shared" si="28"/>
        <v>4.1992641292318069</v>
      </c>
      <c r="H332" s="2">
        <f t="shared" si="29"/>
        <v>0.16648902004425772</v>
      </c>
    </row>
    <row r="333" spans="1:8" x14ac:dyDescent="0.3">
      <c r="A333" s="2">
        <v>66120</v>
      </c>
      <c r="B333">
        <v>0.10727530569498926</v>
      </c>
      <c r="C333" s="15">
        <f t="shared" si="25"/>
        <v>0.17027826300791946</v>
      </c>
      <c r="D333" s="15">
        <f t="shared" si="26"/>
        <v>100</v>
      </c>
      <c r="E333" s="2">
        <f t="shared" si="27"/>
        <v>99.148608684960408</v>
      </c>
      <c r="F333" s="2">
        <v>5</v>
      </c>
      <c r="G333" s="2">
        <f t="shared" si="28"/>
        <v>4.1486086849604025</v>
      </c>
      <c r="H333" s="2">
        <f t="shared" si="29"/>
        <v>0.17811452749185192</v>
      </c>
    </row>
    <row r="334" spans="1:8" x14ac:dyDescent="0.3">
      <c r="A334" s="2">
        <v>66320</v>
      </c>
      <c r="B334">
        <v>0.12107715306250656</v>
      </c>
      <c r="C334" s="15">
        <f t="shared" si="25"/>
        <v>0.19218595724207391</v>
      </c>
      <c r="D334" s="15">
        <f t="shared" si="26"/>
        <v>100</v>
      </c>
      <c r="E334" s="2">
        <f t="shared" si="27"/>
        <v>99.039070213789628</v>
      </c>
      <c r="F334" s="2">
        <v>5</v>
      </c>
      <c r="G334" s="2">
        <f t="shared" si="28"/>
        <v>4.0390702137896302</v>
      </c>
      <c r="H334" s="2">
        <f t="shared" si="29"/>
        <v>0.20376762696741663</v>
      </c>
    </row>
    <row r="335" spans="1:8" x14ac:dyDescent="0.3">
      <c r="A335" s="2">
        <v>66520</v>
      </c>
      <c r="B335">
        <v>0.10368439382144468</v>
      </c>
      <c r="C335" s="15">
        <f t="shared" si="25"/>
        <v>0.16457840289118203</v>
      </c>
      <c r="D335" s="15">
        <f t="shared" si="26"/>
        <v>100</v>
      </c>
      <c r="E335" s="2">
        <f t="shared" si="27"/>
        <v>99.177107985544083</v>
      </c>
      <c r="F335" s="2">
        <v>5</v>
      </c>
      <c r="G335" s="2">
        <f t="shared" si="28"/>
        <v>4.1771079855440902</v>
      </c>
      <c r="H335" s="2">
        <f t="shared" si="29"/>
        <v>0.17155581023398619</v>
      </c>
    </row>
    <row r="336" spans="1:8" x14ac:dyDescent="0.3">
      <c r="A336" s="2">
        <v>66720</v>
      </c>
      <c r="B336">
        <v>0.10440572038375387</v>
      </c>
      <c r="C336" s="15">
        <f t="shared" si="25"/>
        <v>0.16572336568849821</v>
      </c>
      <c r="D336" s="15">
        <f t="shared" si="26"/>
        <v>100</v>
      </c>
      <c r="E336" s="2">
        <f t="shared" si="27"/>
        <v>99.171383171557508</v>
      </c>
      <c r="F336" s="2">
        <v>5</v>
      </c>
      <c r="G336" s="2">
        <f t="shared" si="28"/>
        <v>4.1713831715575092</v>
      </c>
      <c r="H336" s="2">
        <f t="shared" si="29"/>
        <v>0.1728695463974711</v>
      </c>
    </row>
    <row r="337" spans="1:8" x14ac:dyDescent="0.3">
      <c r="A337" s="2">
        <v>66920</v>
      </c>
      <c r="B337">
        <v>8.9454444679054057E-2</v>
      </c>
      <c r="C337" s="15">
        <f t="shared" si="25"/>
        <v>0.14199118203024452</v>
      </c>
      <c r="D337" s="15">
        <f t="shared" si="26"/>
        <v>100</v>
      </c>
      <c r="E337" s="2">
        <f t="shared" si="27"/>
        <v>99.290044089848777</v>
      </c>
      <c r="F337" s="2">
        <v>5</v>
      </c>
      <c r="G337" s="2">
        <f t="shared" si="28"/>
        <v>4.2900440898487773</v>
      </c>
      <c r="H337" s="2">
        <f t="shared" si="29"/>
        <v>0.14601602130152344</v>
      </c>
    </row>
    <row r="338" spans="1:8" x14ac:dyDescent="0.3">
      <c r="A338" s="2">
        <v>67120</v>
      </c>
      <c r="B338">
        <v>9.3846896762059678E-2</v>
      </c>
      <c r="C338" s="15">
        <f t="shared" si="25"/>
        <v>0.14896332819374553</v>
      </c>
      <c r="D338" s="15">
        <f t="shared" si="26"/>
        <v>100</v>
      </c>
      <c r="E338" s="2">
        <f t="shared" si="27"/>
        <v>99.255183359031278</v>
      </c>
      <c r="F338" s="2">
        <v>5</v>
      </c>
      <c r="G338" s="2">
        <f t="shared" si="28"/>
        <v>4.2551833590312729</v>
      </c>
      <c r="H338" s="2">
        <f t="shared" si="29"/>
        <v>0.15382401622835604</v>
      </c>
    </row>
    <row r="339" spans="1:8" x14ac:dyDescent="0.3">
      <c r="A339" s="2">
        <v>67320</v>
      </c>
      <c r="B339">
        <v>0.10513292802308208</v>
      </c>
      <c r="C339" s="15">
        <f t="shared" si="25"/>
        <v>0.1668776635287017</v>
      </c>
      <c r="D339" s="15">
        <f t="shared" si="26"/>
        <v>100</v>
      </c>
      <c r="E339" s="2">
        <f t="shared" si="27"/>
        <v>99.165611682356484</v>
      </c>
      <c r="F339" s="2">
        <v>5</v>
      </c>
      <c r="G339" s="2">
        <f t="shared" si="28"/>
        <v>4.1656116823564915</v>
      </c>
      <c r="H339" s="2">
        <f t="shared" si="29"/>
        <v>0.17419589686362363</v>
      </c>
    </row>
    <row r="340" spans="1:8" x14ac:dyDescent="0.3">
      <c r="A340" s="2">
        <v>67520</v>
      </c>
      <c r="B340">
        <v>0.10762907247253721</v>
      </c>
      <c r="C340" s="15">
        <f t="shared" si="25"/>
        <v>0.17083979757545589</v>
      </c>
      <c r="D340" s="15">
        <f t="shared" si="26"/>
        <v>100</v>
      </c>
      <c r="E340" s="2">
        <f t="shared" si="27"/>
        <v>99.145801012122718</v>
      </c>
      <c r="F340" s="2">
        <v>5</v>
      </c>
      <c r="G340" s="2">
        <f t="shared" si="28"/>
        <v>4.1458010121227202</v>
      </c>
      <c r="H340" s="2">
        <f t="shared" si="29"/>
        <v>0.17876321294720404</v>
      </c>
    </row>
    <row r="341" spans="1:8" x14ac:dyDescent="0.3">
      <c r="A341" s="2">
        <v>67720</v>
      </c>
      <c r="B341">
        <v>9.2785434255774638E-2</v>
      </c>
      <c r="C341" s="15">
        <f t="shared" si="25"/>
        <v>0.14727846707265815</v>
      </c>
      <c r="D341" s="15">
        <f t="shared" si="26"/>
        <v>100</v>
      </c>
      <c r="E341" s="2">
        <f t="shared" si="27"/>
        <v>99.263607664636709</v>
      </c>
      <c r="F341" s="2">
        <v>5</v>
      </c>
      <c r="G341" s="2">
        <f t="shared" si="28"/>
        <v>4.2636076646367096</v>
      </c>
      <c r="H341" s="2">
        <f t="shared" si="29"/>
        <v>0.15193107002610542</v>
      </c>
    </row>
    <row r="342" spans="1:8" x14ac:dyDescent="0.3">
      <c r="A342" s="2">
        <v>67920</v>
      </c>
      <c r="B342">
        <v>0.10842185440314316</v>
      </c>
      <c r="C342" s="15">
        <f t="shared" si="25"/>
        <v>0.17209818159229073</v>
      </c>
      <c r="D342" s="15">
        <f t="shared" si="26"/>
        <v>100</v>
      </c>
      <c r="E342" s="2">
        <f t="shared" si="27"/>
        <v>99.139509092038551</v>
      </c>
      <c r="F342" s="2">
        <v>5</v>
      </c>
      <c r="G342" s="2">
        <f t="shared" si="28"/>
        <v>4.139509092038546</v>
      </c>
      <c r="H342" s="2">
        <f t="shared" si="29"/>
        <v>0.18021856335809841</v>
      </c>
    </row>
    <row r="343" spans="1:8" x14ac:dyDescent="0.3">
      <c r="A343" s="2">
        <v>68120</v>
      </c>
      <c r="B343">
        <v>9.6091362189445917E-2</v>
      </c>
      <c r="C343" s="15">
        <f t="shared" si="25"/>
        <v>0.15252597172927923</v>
      </c>
      <c r="D343" s="15">
        <f t="shared" si="26"/>
        <v>100</v>
      </c>
      <c r="E343" s="2">
        <f t="shared" si="27"/>
        <v>99.237370141353608</v>
      </c>
      <c r="F343" s="2">
        <v>5</v>
      </c>
      <c r="G343" s="2">
        <f t="shared" si="28"/>
        <v>4.2373701413536038</v>
      </c>
      <c r="H343" s="2">
        <f t="shared" si="29"/>
        <v>0.15783955780341455</v>
      </c>
    </row>
    <row r="344" spans="1:8" x14ac:dyDescent="0.3">
      <c r="A344" s="2">
        <v>68320</v>
      </c>
      <c r="B344">
        <v>7.86468670165337E-2</v>
      </c>
      <c r="C344" s="15">
        <f t="shared" si="25"/>
        <v>0.1248362968516408</v>
      </c>
      <c r="D344" s="15">
        <f t="shared" si="26"/>
        <v>100</v>
      </c>
      <c r="E344" s="2">
        <f t="shared" si="27"/>
        <v>99.375818515741798</v>
      </c>
      <c r="F344" s="2">
        <v>5</v>
      </c>
      <c r="G344" s="2">
        <f t="shared" si="28"/>
        <v>4.3758185157417957</v>
      </c>
      <c r="H344" s="2">
        <f t="shared" si="29"/>
        <v>0.1270829444000143</v>
      </c>
    </row>
    <row r="345" spans="1:8" x14ac:dyDescent="0.3">
      <c r="A345" s="2">
        <v>68520</v>
      </c>
      <c r="B345">
        <v>0.11427741013544607</v>
      </c>
      <c r="C345" s="15">
        <f t="shared" si="25"/>
        <v>0.18139271450070804</v>
      </c>
      <c r="D345" s="15">
        <f t="shared" si="26"/>
        <v>100</v>
      </c>
      <c r="E345" s="2">
        <f t="shared" si="27"/>
        <v>99.093036427496457</v>
      </c>
      <c r="F345" s="2">
        <v>5</v>
      </c>
      <c r="G345" s="2">
        <f t="shared" si="28"/>
        <v>4.0930364274964601</v>
      </c>
      <c r="H345" s="2">
        <f t="shared" si="29"/>
        <v>0.19103979975381724</v>
      </c>
    </row>
    <row r="346" spans="1:8" x14ac:dyDescent="0.3">
      <c r="A346" s="2">
        <v>68720</v>
      </c>
      <c r="B346">
        <v>8.9446138951926865E-2</v>
      </c>
      <c r="C346" s="15">
        <f t="shared" si="25"/>
        <v>0.14197799833639185</v>
      </c>
      <c r="D346" s="15">
        <f t="shared" si="26"/>
        <v>100</v>
      </c>
      <c r="E346" s="2">
        <f t="shared" si="27"/>
        <v>99.290110008318038</v>
      </c>
      <c r="F346" s="2">
        <v>5</v>
      </c>
      <c r="G346" s="2">
        <f t="shared" si="28"/>
        <v>4.2901100083180408</v>
      </c>
      <c r="H346" s="2">
        <f t="shared" si="29"/>
        <v>0.14600131986479187</v>
      </c>
    </row>
    <row r="347" spans="1:8" x14ac:dyDescent="0.3">
      <c r="A347" s="2">
        <v>68920</v>
      </c>
      <c r="B347">
        <v>0.1093863065117837</v>
      </c>
      <c r="C347" s="15">
        <f t="shared" si="25"/>
        <v>0.17362905795521222</v>
      </c>
      <c r="D347" s="15">
        <f t="shared" si="26"/>
        <v>100</v>
      </c>
      <c r="E347" s="2">
        <f t="shared" si="27"/>
        <v>99.131854710223934</v>
      </c>
      <c r="F347" s="2">
        <v>5</v>
      </c>
      <c r="G347" s="2">
        <f t="shared" si="28"/>
        <v>4.1318547102239389</v>
      </c>
      <c r="H347" s="2">
        <f t="shared" si="29"/>
        <v>0.18199216764965995</v>
      </c>
    </row>
    <row r="348" spans="1:8" x14ac:dyDescent="0.3">
      <c r="A348" s="2">
        <v>69120</v>
      </c>
      <c r="B348">
        <v>9.40734808548577E-2</v>
      </c>
      <c r="C348" s="15">
        <f t="shared" si="25"/>
        <v>0.14932298548390111</v>
      </c>
      <c r="D348" s="15">
        <f t="shared" si="26"/>
        <v>100</v>
      </c>
      <c r="E348" s="2">
        <f t="shared" si="27"/>
        <v>99.2533850725805</v>
      </c>
      <c r="F348" s="2">
        <v>5</v>
      </c>
      <c r="G348" s="2">
        <f t="shared" si="28"/>
        <v>4.2533850725804943</v>
      </c>
      <c r="H348" s="2">
        <f t="shared" si="29"/>
        <v>0.15422859838208394</v>
      </c>
    </row>
    <row r="349" spans="1:8" x14ac:dyDescent="0.3">
      <c r="A349" s="2">
        <v>69320</v>
      </c>
      <c r="B349">
        <v>8.6163958625815509E-2</v>
      </c>
      <c r="C349" s="15">
        <f t="shared" si="25"/>
        <v>0.13676818829494525</v>
      </c>
      <c r="D349" s="15">
        <f t="shared" si="26"/>
        <v>100</v>
      </c>
      <c r="E349" s="2">
        <f t="shared" si="27"/>
        <v>99.316159058525272</v>
      </c>
      <c r="F349" s="2">
        <v>5</v>
      </c>
      <c r="G349" s="2">
        <f t="shared" si="28"/>
        <v>4.3161590585252743</v>
      </c>
      <c r="H349" s="2">
        <f t="shared" si="29"/>
        <v>0.14021011400794475</v>
      </c>
    </row>
    <row r="350" spans="1:8" x14ac:dyDescent="0.3">
      <c r="A350" s="2">
        <v>69520</v>
      </c>
      <c r="B350">
        <v>0.12526547688721804</v>
      </c>
      <c r="C350" s="15">
        <f t="shared" si="25"/>
        <v>0.19883409029717147</v>
      </c>
      <c r="D350" s="15">
        <f t="shared" si="26"/>
        <v>100</v>
      </c>
      <c r="E350" s="2">
        <f t="shared" si="27"/>
        <v>99.005829548514143</v>
      </c>
      <c r="F350" s="2">
        <v>5</v>
      </c>
      <c r="G350" s="2">
        <f t="shared" si="28"/>
        <v>4.0058295485141429</v>
      </c>
      <c r="H350" s="2">
        <f t="shared" si="29"/>
        <v>0.21169577188491304</v>
      </c>
    </row>
    <row r="351" spans="1:8" x14ac:dyDescent="0.3">
      <c r="A351" s="2">
        <v>69720</v>
      </c>
      <c r="B351">
        <v>0.1037633494144813</v>
      </c>
      <c r="C351" s="15">
        <f t="shared" si="25"/>
        <v>0.1647037292293354</v>
      </c>
      <c r="D351" s="15">
        <f t="shared" si="26"/>
        <v>100</v>
      </c>
      <c r="E351" s="2">
        <f t="shared" si="27"/>
        <v>99.176481353853319</v>
      </c>
      <c r="F351" s="2">
        <v>5</v>
      </c>
      <c r="G351" s="2">
        <f t="shared" si="28"/>
        <v>4.1764813538533225</v>
      </c>
      <c r="H351" s="2">
        <f t="shared" si="29"/>
        <v>0.17169951883674325</v>
      </c>
    </row>
    <row r="352" spans="1:8" x14ac:dyDescent="0.3">
      <c r="A352" s="2">
        <v>69920</v>
      </c>
      <c r="B352">
        <v>9.735630990691721E-2</v>
      </c>
      <c r="C352" s="15">
        <f t="shared" si="25"/>
        <v>0.15453382524907494</v>
      </c>
      <c r="D352" s="15">
        <f t="shared" si="26"/>
        <v>100</v>
      </c>
      <c r="E352" s="2">
        <f t="shared" si="27"/>
        <v>99.227330873754624</v>
      </c>
      <c r="F352" s="2">
        <v>5</v>
      </c>
      <c r="G352" s="2">
        <f t="shared" si="28"/>
        <v>4.2273308737546254</v>
      </c>
      <c r="H352" s="2">
        <f t="shared" si="29"/>
        <v>0.16011042084833246</v>
      </c>
    </row>
    <row r="353" spans="1:8" x14ac:dyDescent="0.3">
      <c r="A353" s="2">
        <v>70120</v>
      </c>
      <c r="B353">
        <v>9.0197279099357305E-2</v>
      </c>
      <c r="C353" s="15">
        <f t="shared" si="25"/>
        <v>0.14317028428469414</v>
      </c>
      <c r="D353" s="15">
        <f t="shared" si="26"/>
        <v>100</v>
      </c>
      <c r="E353" s="2">
        <f t="shared" si="27"/>
        <v>99.284148578576534</v>
      </c>
      <c r="F353" s="2">
        <v>5</v>
      </c>
      <c r="G353" s="2">
        <f t="shared" si="28"/>
        <v>4.284148578576529</v>
      </c>
      <c r="H353" s="2">
        <f t="shared" si="29"/>
        <v>0.14733181892747094</v>
      </c>
    </row>
    <row r="354" spans="1:8" x14ac:dyDescent="0.3">
      <c r="A354" s="2">
        <v>70320</v>
      </c>
      <c r="B354">
        <v>0.11128456964295812</v>
      </c>
      <c r="C354" s="15">
        <f t="shared" si="25"/>
        <v>0.17664217403644145</v>
      </c>
      <c r="D354" s="15">
        <f t="shared" si="26"/>
        <v>100</v>
      </c>
      <c r="E354" s="2">
        <f t="shared" si="27"/>
        <v>99.116789129817789</v>
      </c>
      <c r="F354" s="2">
        <v>5</v>
      </c>
      <c r="G354" s="2">
        <f t="shared" si="28"/>
        <v>4.1167891298177928</v>
      </c>
      <c r="H354" s="2">
        <f t="shared" si="29"/>
        <v>0.18549304737794883</v>
      </c>
    </row>
    <row r="355" spans="1:8" x14ac:dyDescent="0.3">
      <c r="A355" s="2">
        <v>70520</v>
      </c>
      <c r="B355">
        <v>0.11349593032150332</v>
      </c>
      <c r="C355" s="15">
        <f t="shared" si="25"/>
        <v>0.18015227035159256</v>
      </c>
      <c r="D355" s="15">
        <f t="shared" si="26"/>
        <v>100</v>
      </c>
      <c r="E355" s="2">
        <f t="shared" si="27"/>
        <v>99.099238648242036</v>
      </c>
      <c r="F355" s="2">
        <v>5</v>
      </c>
      <c r="G355" s="2">
        <f t="shared" si="28"/>
        <v>4.0992386482420375</v>
      </c>
      <c r="H355" s="2">
        <f t="shared" si="29"/>
        <v>0.18958822417491997</v>
      </c>
    </row>
    <row r="356" spans="1:8" x14ac:dyDescent="0.3">
      <c r="A356" s="2">
        <v>70720</v>
      </c>
      <c r="B356">
        <v>0.10618162405285934</v>
      </c>
      <c r="C356" s="15">
        <f t="shared" si="25"/>
        <v>0.16854226040136402</v>
      </c>
      <c r="D356" s="15">
        <f t="shared" si="26"/>
        <v>100</v>
      </c>
      <c r="E356" s="2">
        <f t="shared" si="27"/>
        <v>99.157288697993181</v>
      </c>
      <c r="F356" s="2">
        <v>5</v>
      </c>
      <c r="G356" s="2">
        <f t="shared" si="28"/>
        <v>4.15728869799318</v>
      </c>
      <c r="H356" s="2">
        <f t="shared" si="29"/>
        <v>0.17611198404218131</v>
      </c>
    </row>
    <row r="357" spans="1:8" x14ac:dyDescent="0.3">
      <c r="A357" s="2">
        <v>70920</v>
      </c>
      <c r="B357">
        <v>0.10319217699877732</v>
      </c>
      <c r="C357" s="15">
        <f t="shared" si="25"/>
        <v>0.16379710634726558</v>
      </c>
      <c r="D357" s="15">
        <f t="shared" si="26"/>
        <v>100</v>
      </c>
      <c r="E357" s="2">
        <f t="shared" si="27"/>
        <v>99.181014468263669</v>
      </c>
      <c r="F357" s="2">
        <v>5</v>
      </c>
      <c r="G357" s="2">
        <f t="shared" si="28"/>
        <v>4.1810144682636725</v>
      </c>
      <c r="H357" s="2">
        <f t="shared" si="29"/>
        <v>0.17066042316381463</v>
      </c>
    </row>
    <row r="358" spans="1:8" x14ac:dyDescent="0.3">
      <c r="A358" s="2">
        <v>71120</v>
      </c>
      <c r="B358">
        <v>0.11328919560174469</v>
      </c>
      <c r="C358" s="15">
        <f t="shared" si="25"/>
        <v>0.17982412000276934</v>
      </c>
      <c r="D358" s="15">
        <f t="shared" si="26"/>
        <v>100</v>
      </c>
      <c r="E358" s="2">
        <f t="shared" si="27"/>
        <v>99.100879399986155</v>
      </c>
      <c r="F358" s="2">
        <v>5</v>
      </c>
      <c r="G358" s="2">
        <f t="shared" si="28"/>
        <v>4.1008793999861535</v>
      </c>
      <c r="H358" s="2">
        <f t="shared" si="29"/>
        <v>0.18920460309467907</v>
      </c>
    </row>
    <row r="359" spans="1:8" x14ac:dyDescent="0.3">
      <c r="A359" s="2">
        <v>71320</v>
      </c>
      <c r="B359">
        <v>0.10424153962874387</v>
      </c>
      <c r="C359" s="15">
        <f t="shared" si="25"/>
        <v>0.16546276131546647</v>
      </c>
      <c r="D359" s="15">
        <f t="shared" si="26"/>
        <v>100</v>
      </c>
      <c r="E359" s="2">
        <f t="shared" si="27"/>
        <v>99.172686193422663</v>
      </c>
      <c r="F359" s="2">
        <v>5</v>
      </c>
      <c r="G359" s="2">
        <f t="shared" si="28"/>
        <v>4.1726861934226678</v>
      </c>
      <c r="H359" s="2">
        <f t="shared" si="29"/>
        <v>0.17257036252534297</v>
      </c>
    </row>
    <row r="360" spans="1:8" x14ac:dyDescent="0.3">
      <c r="A360" s="2">
        <v>71520</v>
      </c>
      <c r="B360">
        <v>0.10370476867896546</v>
      </c>
      <c r="C360" s="15">
        <f t="shared" si="25"/>
        <v>0.1646107439348658</v>
      </c>
      <c r="D360" s="15">
        <f t="shared" si="26"/>
        <v>100</v>
      </c>
      <c r="E360" s="2">
        <f t="shared" si="27"/>
        <v>99.176946280325666</v>
      </c>
      <c r="F360" s="2">
        <v>5</v>
      </c>
      <c r="G360" s="2">
        <f t="shared" si="28"/>
        <v>4.1769462803256712</v>
      </c>
      <c r="H360" s="2">
        <f t="shared" si="29"/>
        <v>0.17159289275558182</v>
      </c>
    </row>
    <row r="361" spans="1:8" x14ac:dyDescent="0.3">
      <c r="A361" s="2">
        <v>71720</v>
      </c>
      <c r="B361">
        <v>0.1061357779496363</v>
      </c>
      <c r="C361" s="15">
        <f t="shared" si="25"/>
        <v>0.16846948880894652</v>
      </c>
      <c r="D361" s="15">
        <f t="shared" si="26"/>
        <v>100</v>
      </c>
      <c r="E361" s="2">
        <f t="shared" si="27"/>
        <v>99.157652555955266</v>
      </c>
      <c r="F361" s="2">
        <v>5</v>
      </c>
      <c r="G361" s="2">
        <f t="shared" si="28"/>
        <v>4.1576525559552673</v>
      </c>
      <c r="H361" s="2">
        <f t="shared" si="29"/>
        <v>0.17602813446850718</v>
      </c>
    </row>
    <row r="362" spans="1:8" x14ac:dyDescent="0.3">
      <c r="A362" s="2">
        <v>71920</v>
      </c>
      <c r="B362">
        <v>0.10682041936362305</v>
      </c>
      <c r="C362" s="15">
        <f t="shared" si="25"/>
        <v>0.16955622121210007</v>
      </c>
      <c r="D362" s="15">
        <f t="shared" si="26"/>
        <v>100</v>
      </c>
      <c r="E362" s="2">
        <f t="shared" si="27"/>
        <v>99.152218893939505</v>
      </c>
      <c r="F362" s="2">
        <v>5</v>
      </c>
      <c r="G362" s="2">
        <f t="shared" si="28"/>
        <v>4.1522188939394997</v>
      </c>
      <c r="H362" s="2">
        <f t="shared" si="29"/>
        <v>0.17728109572944439</v>
      </c>
    </row>
    <row r="363" spans="1:8" x14ac:dyDescent="0.3">
      <c r="A363" s="2">
        <v>72120</v>
      </c>
      <c r="B363">
        <v>0.12589226312120466</v>
      </c>
      <c r="C363" s="15">
        <f t="shared" si="25"/>
        <v>0.19982898908127725</v>
      </c>
      <c r="D363" s="15">
        <f t="shared" si="26"/>
        <v>100</v>
      </c>
      <c r="E363" s="2">
        <f t="shared" si="27"/>
        <v>99.000855054593615</v>
      </c>
      <c r="F363" s="2">
        <v>5</v>
      </c>
      <c r="G363" s="2">
        <f t="shared" si="28"/>
        <v>4.0008550545936137</v>
      </c>
      <c r="H363" s="2">
        <f t="shared" si="29"/>
        <v>0.2128881115342873</v>
      </c>
    </row>
    <row r="364" spans="1:8" x14ac:dyDescent="0.3">
      <c r="A364" s="2">
        <v>72320</v>
      </c>
      <c r="B364">
        <v>0.10029517586484978</v>
      </c>
      <c r="C364" s="15">
        <f t="shared" si="25"/>
        <v>0.1591986918489679</v>
      </c>
      <c r="D364" s="15">
        <f t="shared" si="26"/>
        <v>100</v>
      </c>
      <c r="E364" s="2">
        <f t="shared" si="27"/>
        <v>99.204006540755159</v>
      </c>
      <c r="F364" s="2">
        <v>5</v>
      </c>
      <c r="G364" s="2">
        <f t="shared" si="28"/>
        <v>4.2040065407551603</v>
      </c>
      <c r="H364" s="2">
        <f t="shared" si="29"/>
        <v>0.16540811958252041</v>
      </c>
    </row>
    <row r="365" spans="1:8" x14ac:dyDescent="0.3">
      <c r="A365" s="2">
        <v>72520</v>
      </c>
      <c r="B365">
        <v>9.6438788961064684E-2</v>
      </c>
      <c r="C365" s="15">
        <f t="shared" si="25"/>
        <v>0.15307744279534077</v>
      </c>
      <c r="D365" s="15">
        <f t="shared" si="26"/>
        <v>100</v>
      </c>
      <c r="E365" s="2">
        <f t="shared" si="27"/>
        <v>99.234612786023291</v>
      </c>
      <c r="F365" s="2">
        <v>5</v>
      </c>
      <c r="G365" s="2">
        <f t="shared" si="28"/>
        <v>4.2346127860232965</v>
      </c>
      <c r="H365" s="2">
        <f t="shared" si="29"/>
        <v>0.15846270704047094</v>
      </c>
    </row>
    <row r="366" spans="1:8" x14ac:dyDescent="0.3">
      <c r="A366" s="2">
        <v>72720</v>
      </c>
      <c r="B366">
        <v>9.719248342007511E-2</v>
      </c>
      <c r="C366" s="15">
        <f t="shared" si="25"/>
        <v>0.15427378320646842</v>
      </c>
      <c r="D366" s="15">
        <f t="shared" si="26"/>
        <v>100</v>
      </c>
      <c r="E366" s="2">
        <f t="shared" si="27"/>
        <v>99.228631083967656</v>
      </c>
      <c r="F366" s="2">
        <v>5</v>
      </c>
      <c r="G366" s="2">
        <f t="shared" si="28"/>
        <v>4.2286310839676577</v>
      </c>
      <c r="H366" s="2">
        <f t="shared" si="29"/>
        <v>0.15981599902197277</v>
      </c>
    </row>
    <row r="367" spans="1:8" x14ac:dyDescent="0.3">
      <c r="A367" s="2">
        <v>72920</v>
      </c>
      <c r="B367">
        <v>0.10623172983063926</v>
      </c>
      <c r="C367" s="15">
        <f t="shared" si="25"/>
        <v>0.16862179338196709</v>
      </c>
      <c r="D367" s="15">
        <f t="shared" si="26"/>
        <v>100</v>
      </c>
      <c r="E367" s="2">
        <f t="shared" si="27"/>
        <v>99.156891033090162</v>
      </c>
      <c r="F367" s="2">
        <v>5</v>
      </c>
      <c r="G367" s="2">
        <f t="shared" si="28"/>
        <v>4.1568910330901643</v>
      </c>
      <c r="H367" s="2">
        <f t="shared" si="29"/>
        <v>0.17620363303218028</v>
      </c>
    </row>
    <row r="368" spans="1:8" x14ac:dyDescent="0.3">
      <c r="A368" s="2">
        <v>73120</v>
      </c>
      <c r="B368">
        <v>9.2456798693131115E-2</v>
      </c>
      <c r="C368" s="15">
        <f t="shared" si="25"/>
        <v>0.14675682332243034</v>
      </c>
      <c r="D368" s="15">
        <f t="shared" si="26"/>
        <v>100</v>
      </c>
      <c r="E368" s="2">
        <f t="shared" si="27"/>
        <v>99.266215883387844</v>
      </c>
      <c r="F368" s="2">
        <v>5</v>
      </c>
      <c r="G368" s="2">
        <f t="shared" si="28"/>
        <v>4.2662158833878481</v>
      </c>
      <c r="H368" s="2">
        <f t="shared" si="29"/>
        <v>0.15134579253816824</v>
      </c>
    </row>
    <row r="369" spans="1:8" x14ac:dyDescent="0.3">
      <c r="A369" s="2">
        <v>73320</v>
      </c>
      <c r="B369">
        <v>9.8155276811062689E-2</v>
      </c>
      <c r="C369" s="15">
        <f t="shared" si="25"/>
        <v>0.15580202668422649</v>
      </c>
      <c r="D369" s="15">
        <f t="shared" si="26"/>
        <v>100</v>
      </c>
      <c r="E369" s="2">
        <f t="shared" si="27"/>
        <v>99.220989866578861</v>
      </c>
      <c r="F369" s="2">
        <v>5</v>
      </c>
      <c r="G369" s="2">
        <f t="shared" si="28"/>
        <v>4.2209898665788677</v>
      </c>
      <c r="H369" s="2">
        <f t="shared" si="29"/>
        <v>0.16154764366975663</v>
      </c>
    </row>
    <row r="370" spans="1:8" x14ac:dyDescent="0.3">
      <c r="A370" s="2">
        <v>73520</v>
      </c>
      <c r="B370">
        <v>0.11522939184487638</v>
      </c>
      <c r="C370" s="15">
        <f t="shared" si="25"/>
        <v>0.18290379657916886</v>
      </c>
      <c r="D370" s="15">
        <f t="shared" si="26"/>
        <v>100</v>
      </c>
      <c r="E370" s="2">
        <f t="shared" si="27"/>
        <v>99.085481017104158</v>
      </c>
      <c r="F370" s="2">
        <v>5</v>
      </c>
      <c r="G370" s="2">
        <f t="shared" si="28"/>
        <v>4.085481017104156</v>
      </c>
      <c r="H370" s="2">
        <f t="shared" si="29"/>
        <v>0.1928111752191275</v>
      </c>
    </row>
    <row r="371" spans="1:8" x14ac:dyDescent="0.3">
      <c r="A371" s="2">
        <v>73720</v>
      </c>
      <c r="B371">
        <v>0.11620983206611912</v>
      </c>
      <c r="C371" s="15">
        <f t="shared" si="25"/>
        <v>0.18446005089860179</v>
      </c>
      <c r="D371" s="15">
        <f t="shared" si="26"/>
        <v>100</v>
      </c>
      <c r="E371" s="2">
        <f t="shared" si="27"/>
        <v>99.07769974550699</v>
      </c>
      <c r="F371" s="2">
        <v>5</v>
      </c>
      <c r="G371" s="2">
        <f t="shared" si="28"/>
        <v>4.0776997455069912</v>
      </c>
      <c r="H371" s="2">
        <f t="shared" si="29"/>
        <v>0.19463907310231407</v>
      </c>
    </row>
    <row r="372" spans="1:8" x14ac:dyDescent="0.3">
      <c r="A372" s="2">
        <v>73920</v>
      </c>
      <c r="B372">
        <v>0.10712800673719669</v>
      </c>
      <c r="C372" s="15">
        <f t="shared" si="25"/>
        <v>0.17004445513840744</v>
      </c>
      <c r="D372" s="15">
        <f t="shared" si="26"/>
        <v>100</v>
      </c>
      <c r="E372" s="2">
        <f t="shared" si="27"/>
        <v>99.149777724307967</v>
      </c>
      <c r="F372" s="2">
        <v>5</v>
      </c>
      <c r="G372" s="2">
        <f t="shared" si="28"/>
        <v>4.1497777243079632</v>
      </c>
      <c r="H372" s="2">
        <f t="shared" si="29"/>
        <v>0.17784456719649866</v>
      </c>
    </row>
    <row r="373" spans="1:8" x14ac:dyDescent="0.3">
      <c r="A373" s="2">
        <v>74120</v>
      </c>
      <c r="B373">
        <v>0.10432002105401672</v>
      </c>
      <c r="C373" s="15">
        <f t="shared" si="25"/>
        <v>0.16558733500637574</v>
      </c>
      <c r="D373" s="15">
        <f t="shared" si="26"/>
        <v>100</v>
      </c>
      <c r="E373" s="2">
        <f t="shared" si="27"/>
        <v>99.172063324968121</v>
      </c>
      <c r="F373" s="2">
        <v>5</v>
      </c>
      <c r="G373" s="2">
        <f t="shared" si="28"/>
        <v>4.1720633249681214</v>
      </c>
      <c r="H373" s="2">
        <f t="shared" si="29"/>
        <v>0.17271336577945665</v>
      </c>
    </row>
    <row r="374" spans="1:8" x14ac:dyDescent="0.3">
      <c r="A374" s="2">
        <v>74320</v>
      </c>
      <c r="B374">
        <v>0.1098608094844309</v>
      </c>
      <c r="C374" s="15">
        <f t="shared" si="25"/>
        <v>0.17438223727687444</v>
      </c>
      <c r="D374" s="15">
        <f t="shared" si="26"/>
        <v>100</v>
      </c>
      <c r="E374" s="2">
        <f t="shared" si="27"/>
        <v>99.128088813615634</v>
      </c>
      <c r="F374" s="2">
        <v>5</v>
      </c>
      <c r="G374" s="2">
        <f t="shared" si="28"/>
        <v>4.1280888136156282</v>
      </c>
      <c r="H374" s="2">
        <f t="shared" si="29"/>
        <v>0.18286602383454409</v>
      </c>
    </row>
    <row r="375" spans="1:8" x14ac:dyDescent="0.3">
      <c r="A375" s="2">
        <v>74520</v>
      </c>
      <c r="B375">
        <v>0.11659657566569069</v>
      </c>
      <c r="C375" s="15">
        <f t="shared" si="25"/>
        <v>0.18507392962808045</v>
      </c>
      <c r="D375" s="15">
        <f t="shared" si="26"/>
        <v>100</v>
      </c>
      <c r="E375" s="2">
        <f t="shared" si="27"/>
        <v>99.074630351859597</v>
      </c>
      <c r="F375" s="2">
        <v>5</v>
      </c>
      <c r="G375" s="2">
        <f t="shared" si="28"/>
        <v>4.0746303518595974</v>
      </c>
      <c r="H375" s="2">
        <f t="shared" si="29"/>
        <v>0.19536110314423982</v>
      </c>
    </row>
    <row r="376" spans="1:8" x14ac:dyDescent="0.3">
      <c r="A376" s="2">
        <v>74720</v>
      </c>
      <c r="B376">
        <v>0.11220092995596295</v>
      </c>
      <c r="C376" s="15">
        <f t="shared" si="25"/>
        <v>0.17809671421581422</v>
      </c>
      <c r="D376" s="15">
        <f t="shared" si="26"/>
        <v>100</v>
      </c>
      <c r="E376" s="2">
        <f t="shared" si="27"/>
        <v>99.109516428920927</v>
      </c>
      <c r="F376" s="2">
        <v>5</v>
      </c>
      <c r="G376" s="2">
        <f t="shared" si="28"/>
        <v>4.1095164289209292</v>
      </c>
      <c r="H376" s="2">
        <f t="shared" si="29"/>
        <v>0.1871878273284919</v>
      </c>
    </row>
    <row r="377" spans="1:8" x14ac:dyDescent="0.3">
      <c r="A377" s="2">
        <v>74920</v>
      </c>
      <c r="B377">
        <v>0.11091634568812418</v>
      </c>
      <c r="C377" s="15">
        <f t="shared" si="25"/>
        <v>0.17605769156845108</v>
      </c>
      <c r="D377" s="15">
        <f t="shared" si="26"/>
        <v>100</v>
      </c>
      <c r="E377" s="2">
        <f t="shared" si="27"/>
        <v>99.119711542157745</v>
      </c>
      <c r="F377" s="2">
        <v>5</v>
      </c>
      <c r="G377" s="2">
        <f t="shared" si="28"/>
        <v>4.119711542157745</v>
      </c>
      <c r="H377" s="2">
        <f t="shared" si="29"/>
        <v>0.18481290670362835</v>
      </c>
    </row>
    <row r="378" spans="1:8" x14ac:dyDescent="0.3">
      <c r="A378" s="2">
        <v>75120</v>
      </c>
      <c r="B378">
        <v>0.12111996723822813</v>
      </c>
      <c r="C378" s="15">
        <f t="shared" si="25"/>
        <v>0.19225391625115576</v>
      </c>
      <c r="D378" s="15">
        <f t="shared" si="26"/>
        <v>100</v>
      </c>
      <c r="E378" s="2">
        <f t="shared" si="27"/>
        <v>99.038730418744223</v>
      </c>
      <c r="F378" s="2">
        <v>5</v>
      </c>
      <c r="G378" s="2">
        <f t="shared" si="28"/>
        <v>4.0387304187442208</v>
      </c>
      <c r="H378" s="2">
        <f t="shared" si="29"/>
        <v>0.2038483266271659</v>
      </c>
    </row>
    <row r="379" spans="1:8" x14ac:dyDescent="0.3">
      <c r="A379" s="2">
        <v>75320</v>
      </c>
      <c r="B379">
        <v>0.10599602854100326</v>
      </c>
      <c r="C379" s="15">
        <f t="shared" si="25"/>
        <v>0.16824766435079883</v>
      </c>
      <c r="D379" s="15">
        <f t="shared" si="26"/>
        <v>100</v>
      </c>
      <c r="E379" s="2">
        <f t="shared" si="27"/>
        <v>99.158761678246009</v>
      </c>
      <c r="F379" s="2">
        <v>5</v>
      </c>
      <c r="G379" s="2">
        <f t="shared" si="28"/>
        <v>4.1587616782460062</v>
      </c>
      <c r="H379" s="2">
        <f t="shared" si="29"/>
        <v>0.17577258895622727</v>
      </c>
    </row>
    <row r="380" spans="1:8" x14ac:dyDescent="0.3">
      <c r="A380" s="2">
        <v>75520</v>
      </c>
      <c r="B380">
        <v>8.6161828086430359E-2</v>
      </c>
      <c r="C380" s="15">
        <f t="shared" si="25"/>
        <v>0.13676480648639738</v>
      </c>
      <c r="D380" s="15">
        <f t="shared" si="26"/>
        <v>100</v>
      </c>
      <c r="E380" s="2">
        <f t="shared" si="27"/>
        <v>99.316175967568014</v>
      </c>
      <c r="F380" s="2">
        <v>5</v>
      </c>
      <c r="G380" s="2">
        <f t="shared" si="28"/>
        <v>4.3161759675680127</v>
      </c>
      <c r="H380" s="2">
        <f t="shared" si="29"/>
        <v>0.14020636665686259</v>
      </c>
    </row>
    <row r="381" spans="1:8" x14ac:dyDescent="0.3">
      <c r="A381" s="2">
        <v>75720</v>
      </c>
      <c r="B381">
        <v>0.12845222674802712</v>
      </c>
      <c r="C381" s="15">
        <f t="shared" si="25"/>
        <v>0.20389242340956684</v>
      </c>
      <c r="D381" s="15">
        <f t="shared" si="26"/>
        <v>100</v>
      </c>
      <c r="E381" s="2">
        <f t="shared" si="27"/>
        <v>98.980537882952163</v>
      </c>
      <c r="F381" s="2">
        <v>5</v>
      </c>
      <c r="G381" s="2">
        <f t="shared" si="28"/>
        <v>3.9805378829521656</v>
      </c>
      <c r="H381" s="2">
        <f t="shared" si="29"/>
        <v>0.2177740135786683</v>
      </c>
    </row>
    <row r="382" spans="1:8" x14ac:dyDescent="0.3">
      <c r="A382" s="2">
        <v>75920</v>
      </c>
      <c r="B382">
        <v>0.10422488027348656</v>
      </c>
      <c r="C382" s="15">
        <f t="shared" si="25"/>
        <v>0.16543631789442312</v>
      </c>
      <c r="D382" s="15">
        <f t="shared" si="26"/>
        <v>100</v>
      </c>
      <c r="E382" s="2">
        <f t="shared" si="27"/>
        <v>99.172818410527881</v>
      </c>
      <c r="F382" s="2">
        <v>5</v>
      </c>
      <c r="G382" s="2">
        <f t="shared" si="28"/>
        <v>4.172818410527884</v>
      </c>
      <c r="H382" s="2">
        <f t="shared" si="29"/>
        <v>0.17254000989881829</v>
      </c>
    </row>
    <row r="383" spans="1:8" x14ac:dyDescent="0.3">
      <c r="A383" s="2">
        <v>76120</v>
      </c>
      <c r="B383">
        <v>0.11018011146050623</v>
      </c>
      <c r="C383" s="15">
        <f t="shared" si="25"/>
        <v>0.17488906581032734</v>
      </c>
      <c r="D383" s="15">
        <f t="shared" si="26"/>
        <v>100</v>
      </c>
      <c r="E383" s="2">
        <f t="shared" si="27"/>
        <v>99.125554670948361</v>
      </c>
      <c r="F383" s="2">
        <v>5</v>
      </c>
      <c r="G383" s="2">
        <f t="shared" si="28"/>
        <v>4.1255546709483628</v>
      </c>
      <c r="H383" s="2">
        <f t="shared" si="29"/>
        <v>0.18345452562557954</v>
      </c>
    </row>
    <row r="384" spans="1:8" x14ac:dyDescent="0.3">
      <c r="A384" s="2">
        <v>76320</v>
      </c>
      <c r="B384">
        <v>0.11125857052431129</v>
      </c>
      <c r="C384" s="15">
        <f t="shared" si="25"/>
        <v>0.1766009055941449</v>
      </c>
      <c r="D384" s="15">
        <f t="shared" si="26"/>
        <v>100</v>
      </c>
      <c r="E384" s="2">
        <f t="shared" si="27"/>
        <v>99.116995472029274</v>
      </c>
      <c r="F384" s="2">
        <v>5</v>
      </c>
      <c r="G384" s="2">
        <f t="shared" si="28"/>
        <v>4.1169954720292754</v>
      </c>
      <c r="H384" s="2">
        <f t="shared" si="29"/>
        <v>0.18544500831764496</v>
      </c>
    </row>
    <row r="385" spans="1:8" x14ac:dyDescent="0.3">
      <c r="A385" s="2">
        <v>76520</v>
      </c>
      <c r="B385">
        <v>0.11440690002453228</v>
      </c>
      <c r="C385" s="15">
        <f t="shared" si="25"/>
        <v>0.18159825400719409</v>
      </c>
      <c r="D385" s="15">
        <f t="shared" si="26"/>
        <v>100</v>
      </c>
      <c r="E385" s="2">
        <f t="shared" si="27"/>
        <v>99.092008729964036</v>
      </c>
      <c r="F385" s="2">
        <v>5</v>
      </c>
      <c r="G385" s="2">
        <f t="shared" si="28"/>
        <v>4.0920087299640295</v>
      </c>
      <c r="H385" s="2">
        <f t="shared" si="29"/>
        <v>0.19128054457472113</v>
      </c>
    </row>
    <row r="386" spans="1:8" x14ac:dyDescent="0.3">
      <c r="A386" s="2">
        <v>76720</v>
      </c>
      <c r="B386">
        <v>0.1206006815809403</v>
      </c>
      <c r="C386" s="15">
        <f t="shared" si="25"/>
        <v>0.19142965330307984</v>
      </c>
      <c r="D386" s="15">
        <f t="shared" si="26"/>
        <v>100</v>
      </c>
      <c r="E386" s="2">
        <f t="shared" si="27"/>
        <v>99.042851733484596</v>
      </c>
      <c r="F386" s="2">
        <v>5</v>
      </c>
      <c r="G386" s="2">
        <f t="shared" si="28"/>
        <v>4.0428517334846008</v>
      </c>
      <c r="H386" s="2">
        <f t="shared" si="29"/>
        <v>0.20287001113701478</v>
      </c>
    </row>
    <row r="387" spans="1:8" x14ac:dyDescent="0.3">
      <c r="A387" s="2">
        <v>76920</v>
      </c>
      <c r="B387">
        <v>0.10188845956032654</v>
      </c>
      <c r="C387" s="15">
        <f t="shared" ref="C387:C450" si="30">B387/$J$27</f>
        <v>0.1617277135878199</v>
      </c>
      <c r="D387" s="15">
        <f t="shared" ref="D387:D450" si="31">$J$28</f>
        <v>100</v>
      </c>
      <c r="E387" s="2">
        <f t="shared" si="27"/>
        <v>99.191361432060901</v>
      </c>
      <c r="F387" s="2">
        <v>5</v>
      </c>
      <c r="G387" s="2">
        <f t="shared" si="28"/>
        <v>4.1913614320609005</v>
      </c>
      <c r="H387" s="2">
        <f t="shared" si="29"/>
        <v>0.16829304932967029</v>
      </c>
    </row>
    <row r="388" spans="1:8" x14ac:dyDescent="0.3">
      <c r="A388" s="2">
        <v>77120</v>
      </c>
      <c r="B388">
        <v>0.12216444597288625</v>
      </c>
      <c r="C388" s="15">
        <f t="shared" si="30"/>
        <v>0.19391181900458135</v>
      </c>
      <c r="D388" s="15">
        <f t="shared" si="31"/>
        <v>100</v>
      </c>
      <c r="E388" s="2">
        <f t="shared" ref="E388:E451" si="32">D388-(F388*C388)</f>
        <v>99.030440904977098</v>
      </c>
      <c r="F388" s="2">
        <v>5</v>
      </c>
      <c r="G388" s="2">
        <f t="shared" ref="G388:G451" si="33">F388-(F388*C388)</f>
        <v>4.0304409049770928</v>
      </c>
      <c r="H388" s="2">
        <f t="shared" ref="H388:H451" si="34">LN((F388*E388)/(D388*G388))</f>
        <v>0.20581923753003772</v>
      </c>
    </row>
    <row r="389" spans="1:8" x14ac:dyDescent="0.3">
      <c r="A389" s="2">
        <v>77320</v>
      </c>
      <c r="B389">
        <v>0.11484173135254561</v>
      </c>
      <c r="C389" s="15">
        <f t="shared" si="30"/>
        <v>0.18228846246435809</v>
      </c>
      <c r="D389" s="15">
        <f t="shared" si="31"/>
        <v>100</v>
      </c>
      <c r="E389" s="2">
        <f t="shared" si="32"/>
        <v>99.088557687678204</v>
      </c>
      <c r="F389" s="2">
        <v>5</v>
      </c>
      <c r="G389" s="2">
        <f t="shared" si="33"/>
        <v>4.0885576876782093</v>
      </c>
      <c r="H389" s="2">
        <f t="shared" si="34"/>
        <v>0.19208943457002212</v>
      </c>
    </row>
    <row r="390" spans="1:8" x14ac:dyDescent="0.3">
      <c r="A390" s="2">
        <v>77520</v>
      </c>
      <c r="B390">
        <v>0.12898461284216994</v>
      </c>
      <c r="C390" s="15">
        <f t="shared" si="30"/>
        <v>0.20473748070185704</v>
      </c>
      <c r="D390" s="15">
        <f t="shared" si="31"/>
        <v>100</v>
      </c>
      <c r="E390" s="2">
        <f t="shared" si="32"/>
        <v>98.976312596490715</v>
      </c>
      <c r="F390" s="2">
        <v>5</v>
      </c>
      <c r="G390" s="2">
        <f t="shared" si="33"/>
        <v>3.9763125964907147</v>
      </c>
      <c r="H390" s="2">
        <f t="shared" si="34"/>
        <v>0.21879337469800492</v>
      </c>
    </row>
    <row r="391" spans="1:8" x14ac:dyDescent="0.3">
      <c r="A391" s="2">
        <v>77720</v>
      </c>
      <c r="B391">
        <v>0.10515333486844999</v>
      </c>
      <c r="C391" s="15">
        <f t="shared" si="30"/>
        <v>0.16691005534674602</v>
      </c>
      <c r="D391" s="15">
        <f t="shared" si="31"/>
        <v>100</v>
      </c>
      <c r="E391" s="2">
        <f t="shared" si="32"/>
        <v>99.165449723266264</v>
      </c>
      <c r="F391" s="2">
        <v>5</v>
      </c>
      <c r="G391" s="2">
        <f t="shared" si="33"/>
        <v>4.1654497232662697</v>
      </c>
      <c r="H391" s="2">
        <f t="shared" si="34"/>
        <v>0.17423314442578219</v>
      </c>
    </row>
    <row r="392" spans="1:8" x14ac:dyDescent="0.3">
      <c r="A392" s="2">
        <v>77920</v>
      </c>
      <c r="B392">
        <v>0.10660037592332613</v>
      </c>
      <c r="C392" s="15">
        <f t="shared" si="30"/>
        <v>0.16920694591004148</v>
      </c>
      <c r="D392" s="15">
        <f t="shared" si="31"/>
        <v>100</v>
      </c>
      <c r="E392" s="2">
        <f t="shared" si="32"/>
        <v>99.153965270449788</v>
      </c>
      <c r="F392" s="2">
        <v>5</v>
      </c>
      <c r="G392" s="2">
        <f t="shared" si="33"/>
        <v>4.1539652704497927</v>
      </c>
      <c r="H392" s="2">
        <f t="shared" si="34"/>
        <v>0.1768782083431068</v>
      </c>
    </row>
    <row r="393" spans="1:8" x14ac:dyDescent="0.3">
      <c r="A393" s="2">
        <v>78120</v>
      </c>
      <c r="B393">
        <v>0.10118519130309098</v>
      </c>
      <c r="C393" s="15">
        <f t="shared" si="30"/>
        <v>0.16061141476681107</v>
      </c>
      <c r="D393" s="15">
        <f t="shared" si="31"/>
        <v>100</v>
      </c>
      <c r="E393" s="2">
        <f t="shared" si="32"/>
        <v>99.196942926165946</v>
      </c>
      <c r="F393" s="2">
        <v>5</v>
      </c>
      <c r="G393" s="2">
        <f t="shared" si="33"/>
        <v>4.1969429261659448</v>
      </c>
      <c r="H393" s="2">
        <f t="shared" si="34"/>
        <v>0.16701853744791176</v>
      </c>
    </row>
    <row r="394" spans="1:8" x14ac:dyDescent="0.3">
      <c r="A394" s="2">
        <v>78320</v>
      </c>
      <c r="B394">
        <v>0.12999095389606338</v>
      </c>
      <c r="C394" s="15">
        <f t="shared" si="30"/>
        <v>0.20633484745406885</v>
      </c>
      <c r="D394" s="15">
        <f t="shared" si="31"/>
        <v>100</v>
      </c>
      <c r="E394" s="2">
        <f t="shared" si="32"/>
        <v>98.968325762729663</v>
      </c>
      <c r="F394" s="2">
        <v>5</v>
      </c>
      <c r="G394" s="2">
        <f t="shared" si="33"/>
        <v>3.9683257627296555</v>
      </c>
      <c r="H394" s="2">
        <f t="shared" si="34"/>
        <v>0.2207233000827705</v>
      </c>
    </row>
    <row r="395" spans="1:8" x14ac:dyDescent="0.3">
      <c r="A395" s="2">
        <v>78520</v>
      </c>
      <c r="B395">
        <v>9.7147146763761877E-2</v>
      </c>
      <c r="C395" s="15">
        <f t="shared" si="30"/>
        <v>0.15420182025993948</v>
      </c>
      <c r="D395" s="15">
        <f t="shared" si="31"/>
        <v>100</v>
      </c>
      <c r="E395" s="2">
        <f t="shared" si="32"/>
        <v>99.228990898700303</v>
      </c>
      <c r="F395" s="2">
        <v>5</v>
      </c>
      <c r="G395" s="2">
        <f t="shared" si="33"/>
        <v>4.2289908987003031</v>
      </c>
      <c r="H395" s="2">
        <f t="shared" si="34"/>
        <v>0.15973453863194767</v>
      </c>
    </row>
    <row r="396" spans="1:8" x14ac:dyDescent="0.3">
      <c r="A396" s="2">
        <v>78720</v>
      </c>
      <c r="B396">
        <v>0.12100954306069055</v>
      </c>
      <c r="C396" s="15">
        <f t="shared" si="30"/>
        <v>0.19207863977887388</v>
      </c>
      <c r="D396" s="15">
        <f t="shared" si="31"/>
        <v>100</v>
      </c>
      <c r="E396" s="2">
        <f t="shared" si="32"/>
        <v>99.039606801105634</v>
      </c>
      <c r="F396" s="2">
        <v>5</v>
      </c>
      <c r="G396" s="2">
        <f t="shared" si="33"/>
        <v>4.0396068011056308</v>
      </c>
      <c r="H396" s="2">
        <f t="shared" si="34"/>
        <v>0.20364020449496262</v>
      </c>
    </row>
    <row r="397" spans="1:8" x14ac:dyDescent="0.3">
      <c r="A397" s="2">
        <v>78920</v>
      </c>
      <c r="B397">
        <v>0.10906551285049765</v>
      </c>
      <c r="C397" s="15">
        <f t="shared" si="30"/>
        <v>0.17311986166745658</v>
      </c>
      <c r="D397" s="15">
        <f t="shared" si="31"/>
        <v>100</v>
      </c>
      <c r="E397" s="2">
        <f t="shared" si="32"/>
        <v>99.134400691662719</v>
      </c>
      <c r="F397" s="2">
        <v>5</v>
      </c>
      <c r="G397" s="2">
        <f t="shared" si="33"/>
        <v>4.1344006916627176</v>
      </c>
      <c r="H397" s="2">
        <f t="shared" si="34"/>
        <v>0.18140185618172888</v>
      </c>
    </row>
    <row r="398" spans="1:8" x14ac:dyDescent="0.3">
      <c r="A398" s="2">
        <v>79120</v>
      </c>
      <c r="B398">
        <v>9.941814478398206E-2</v>
      </c>
      <c r="C398" s="15">
        <f t="shared" si="30"/>
        <v>0.15780657902219375</v>
      </c>
      <c r="D398" s="15">
        <f t="shared" si="31"/>
        <v>100</v>
      </c>
      <c r="E398" s="2">
        <f t="shared" si="32"/>
        <v>99.210967104889036</v>
      </c>
      <c r="F398" s="2">
        <v>5</v>
      </c>
      <c r="G398" s="2">
        <f t="shared" si="33"/>
        <v>4.2109671048890309</v>
      </c>
      <c r="H398" s="2">
        <f t="shared" si="34"/>
        <v>0.16382395267961955</v>
      </c>
    </row>
    <row r="399" spans="1:8" x14ac:dyDescent="0.3">
      <c r="A399" s="2">
        <v>79320</v>
      </c>
      <c r="B399">
        <v>0.10802240289811196</v>
      </c>
      <c r="C399" s="15">
        <f t="shared" si="30"/>
        <v>0.17146413158430471</v>
      </c>
      <c r="D399" s="15">
        <f t="shared" si="31"/>
        <v>100</v>
      </c>
      <c r="E399" s="2">
        <f t="shared" si="32"/>
        <v>99.14267934207848</v>
      </c>
      <c r="F399" s="2">
        <v>5</v>
      </c>
      <c r="G399" s="2">
        <f t="shared" si="33"/>
        <v>4.1426793420784769</v>
      </c>
      <c r="H399" s="2">
        <f t="shared" si="34"/>
        <v>0.17948498193543189</v>
      </c>
    </row>
    <row r="400" spans="1:8" x14ac:dyDescent="0.3">
      <c r="A400" s="2">
        <v>79520</v>
      </c>
      <c r="B400">
        <v>0.10280733500694507</v>
      </c>
      <c r="C400" s="15">
        <f t="shared" si="30"/>
        <v>0.16318624604276996</v>
      </c>
      <c r="D400" s="15">
        <f t="shared" si="31"/>
        <v>100</v>
      </c>
      <c r="E400" s="2">
        <f t="shared" si="32"/>
        <v>99.184068769786151</v>
      </c>
      <c r="F400" s="2">
        <v>5</v>
      </c>
      <c r="G400" s="2">
        <f t="shared" si="33"/>
        <v>4.1840687697861503</v>
      </c>
      <c r="H400" s="2">
        <f t="shared" si="34"/>
        <v>0.16996096776006683</v>
      </c>
    </row>
    <row r="401" spans="1:8" x14ac:dyDescent="0.3">
      <c r="A401" s="2">
        <v>79720</v>
      </c>
      <c r="B401">
        <v>9.7600058776138907E-2</v>
      </c>
      <c r="C401" s="15">
        <f t="shared" si="30"/>
        <v>0.15492072821609351</v>
      </c>
      <c r="D401" s="15">
        <f t="shared" si="31"/>
        <v>100</v>
      </c>
      <c r="E401" s="2">
        <f t="shared" si="32"/>
        <v>99.225396358919539</v>
      </c>
      <c r="F401" s="2">
        <v>5</v>
      </c>
      <c r="G401" s="2">
        <f t="shared" si="33"/>
        <v>4.2253963589195322</v>
      </c>
      <c r="H401" s="2">
        <f t="shared" si="34"/>
        <v>0.16054865048307926</v>
      </c>
    </row>
    <row r="402" spans="1:8" x14ac:dyDescent="0.3">
      <c r="A402" s="2">
        <v>79920</v>
      </c>
      <c r="B402">
        <v>0.10624603001051723</v>
      </c>
      <c r="C402" s="15">
        <f t="shared" si="30"/>
        <v>0.16864449208018609</v>
      </c>
      <c r="D402" s="15">
        <f t="shared" si="31"/>
        <v>100</v>
      </c>
      <c r="E402" s="2">
        <f t="shared" si="32"/>
        <v>99.156777539599076</v>
      </c>
      <c r="F402" s="2">
        <v>5</v>
      </c>
      <c r="G402" s="2">
        <f t="shared" si="33"/>
        <v>4.1567775395990694</v>
      </c>
      <c r="H402" s="2">
        <f t="shared" si="34"/>
        <v>0.17622979131290004</v>
      </c>
    </row>
    <row r="403" spans="1:8" x14ac:dyDescent="0.3">
      <c r="A403" s="2">
        <v>80120</v>
      </c>
      <c r="B403">
        <v>0.10645351639985565</v>
      </c>
      <c r="C403" s="15">
        <f t="shared" si="30"/>
        <v>0.16897383555532641</v>
      </c>
      <c r="D403" s="15">
        <f t="shared" si="31"/>
        <v>100</v>
      </c>
      <c r="E403" s="2">
        <f t="shared" si="32"/>
        <v>99.15513082222337</v>
      </c>
      <c r="F403" s="2">
        <v>5</v>
      </c>
      <c r="G403" s="2">
        <f t="shared" si="33"/>
        <v>4.1551308222233683</v>
      </c>
      <c r="H403" s="2">
        <f t="shared" si="34"/>
        <v>0.17660941484910722</v>
      </c>
    </row>
    <row r="404" spans="1:8" x14ac:dyDescent="0.3">
      <c r="A404" s="2">
        <v>80320</v>
      </c>
      <c r="B404">
        <v>0.11534514842032983</v>
      </c>
      <c r="C404" s="15">
        <f t="shared" si="30"/>
        <v>0.18308753717512671</v>
      </c>
      <c r="D404" s="15">
        <f t="shared" si="31"/>
        <v>100</v>
      </c>
      <c r="E404" s="2">
        <f t="shared" si="32"/>
        <v>99.084562314124369</v>
      </c>
      <c r="F404" s="2">
        <v>5</v>
      </c>
      <c r="G404" s="2">
        <f t="shared" si="33"/>
        <v>4.0845623141243665</v>
      </c>
      <c r="H404" s="2">
        <f t="shared" si="34"/>
        <v>0.19302679885221882</v>
      </c>
    </row>
    <row r="405" spans="1:8" x14ac:dyDescent="0.3">
      <c r="A405" s="2">
        <v>80520</v>
      </c>
      <c r="B405">
        <v>0.11273435565342657</v>
      </c>
      <c r="C405" s="15">
        <f t="shared" si="30"/>
        <v>0.17894342167210567</v>
      </c>
      <c r="D405" s="15">
        <f t="shared" si="31"/>
        <v>100</v>
      </c>
      <c r="E405" s="2">
        <f t="shared" si="32"/>
        <v>99.105282891639476</v>
      </c>
      <c r="F405" s="2">
        <v>5</v>
      </c>
      <c r="G405" s="2">
        <f t="shared" si="33"/>
        <v>4.1052828916394715</v>
      </c>
      <c r="H405" s="2">
        <f t="shared" si="34"/>
        <v>0.18817582060632196</v>
      </c>
    </row>
    <row r="406" spans="1:8" x14ac:dyDescent="0.3">
      <c r="A406" s="2">
        <v>80720</v>
      </c>
      <c r="B406">
        <v>0.11007857750835599</v>
      </c>
      <c r="C406" s="15">
        <f t="shared" si="30"/>
        <v>0.17472790080691428</v>
      </c>
      <c r="D406" s="15">
        <f t="shared" si="31"/>
        <v>100</v>
      </c>
      <c r="E406" s="2">
        <f t="shared" si="32"/>
        <v>99.126360495965429</v>
      </c>
      <c r="F406" s="2">
        <v>5</v>
      </c>
      <c r="G406" s="2">
        <f t="shared" si="33"/>
        <v>4.1263604959654288</v>
      </c>
      <c r="H406" s="2">
        <f t="shared" si="34"/>
        <v>0.18326734874806225</v>
      </c>
    </row>
    <row r="407" spans="1:8" x14ac:dyDescent="0.3">
      <c r="A407" s="2">
        <v>80920</v>
      </c>
      <c r="B407">
        <v>0.14253353900072926</v>
      </c>
      <c r="C407" s="15">
        <f t="shared" si="30"/>
        <v>0.22624371269957025</v>
      </c>
      <c r="D407" s="15">
        <f t="shared" si="31"/>
        <v>100</v>
      </c>
      <c r="E407" s="2">
        <f t="shared" si="32"/>
        <v>98.868781436502147</v>
      </c>
      <c r="F407" s="2">
        <v>5</v>
      </c>
      <c r="G407" s="2">
        <f t="shared" si="33"/>
        <v>3.8687814365021485</v>
      </c>
      <c r="H407" s="2">
        <f t="shared" si="34"/>
        <v>0.24512167420315487</v>
      </c>
    </row>
    <row r="408" spans="1:8" x14ac:dyDescent="0.3">
      <c r="A408" s="2">
        <v>81120</v>
      </c>
      <c r="B408">
        <v>0.10470263792817518</v>
      </c>
      <c r="C408" s="15">
        <f t="shared" si="30"/>
        <v>0.16619466337805583</v>
      </c>
      <c r="D408" s="15">
        <f t="shared" si="31"/>
        <v>100</v>
      </c>
      <c r="E408" s="2">
        <f t="shared" si="32"/>
        <v>99.16902668310972</v>
      </c>
      <c r="F408" s="2">
        <v>5</v>
      </c>
      <c r="G408" s="2">
        <f t="shared" si="33"/>
        <v>4.1690266831097205</v>
      </c>
      <c r="H408" s="2">
        <f t="shared" si="34"/>
        <v>0.17341086172523662</v>
      </c>
    </row>
    <row r="409" spans="1:8" x14ac:dyDescent="0.3">
      <c r="A409" s="2">
        <v>81320</v>
      </c>
      <c r="B409">
        <v>0.12163009647098903</v>
      </c>
      <c r="C409" s="15">
        <f t="shared" si="30"/>
        <v>0.19306364519204608</v>
      </c>
      <c r="D409" s="15">
        <f t="shared" si="31"/>
        <v>100</v>
      </c>
      <c r="E409" s="2">
        <f t="shared" si="32"/>
        <v>99.034681774039768</v>
      </c>
      <c r="F409" s="2">
        <v>5</v>
      </c>
      <c r="G409" s="2">
        <f t="shared" si="33"/>
        <v>4.03468177403977</v>
      </c>
      <c r="H409" s="2">
        <f t="shared" si="34"/>
        <v>0.20481040397962438</v>
      </c>
    </row>
    <row r="410" spans="1:8" x14ac:dyDescent="0.3">
      <c r="A410" s="2">
        <v>81520</v>
      </c>
      <c r="B410">
        <v>0.12969653368214518</v>
      </c>
      <c r="C410" s="15">
        <f t="shared" si="30"/>
        <v>0.20586751378118281</v>
      </c>
      <c r="D410" s="15">
        <f t="shared" si="31"/>
        <v>100</v>
      </c>
      <c r="E410" s="2">
        <f t="shared" si="32"/>
        <v>98.970662431094084</v>
      </c>
      <c r="F410" s="2">
        <v>5</v>
      </c>
      <c r="G410" s="2">
        <f t="shared" si="33"/>
        <v>3.9706624310940857</v>
      </c>
      <c r="H410" s="2">
        <f t="shared" si="34"/>
        <v>0.22015825358633767</v>
      </c>
    </row>
    <row r="411" spans="1:8" x14ac:dyDescent="0.3">
      <c r="A411" s="2">
        <v>81720</v>
      </c>
      <c r="B411">
        <v>0.11095829011231062</v>
      </c>
      <c r="C411" s="15">
        <f t="shared" si="30"/>
        <v>0.17612427001954067</v>
      </c>
      <c r="D411" s="15">
        <f t="shared" si="31"/>
        <v>100</v>
      </c>
      <c r="E411" s="2">
        <f t="shared" si="32"/>
        <v>99.119378649902302</v>
      </c>
      <c r="F411" s="2">
        <v>5</v>
      </c>
      <c r="G411" s="2">
        <f t="shared" si="33"/>
        <v>4.1193786499022966</v>
      </c>
      <c r="H411" s="2">
        <f t="shared" si="34"/>
        <v>0.18489035622453598</v>
      </c>
    </row>
    <row r="412" spans="1:8" x14ac:dyDescent="0.3">
      <c r="A412" s="2">
        <v>81920</v>
      </c>
      <c r="B412">
        <v>0.12402871908491885</v>
      </c>
      <c r="C412" s="15">
        <f t="shared" si="30"/>
        <v>0.19687098267447437</v>
      </c>
      <c r="D412" s="15">
        <f t="shared" si="31"/>
        <v>100</v>
      </c>
      <c r="E412" s="2">
        <f t="shared" si="32"/>
        <v>99.015645086627629</v>
      </c>
      <c r="F412" s="2">
        <v>5</v>
      </c>
      <c r="G412" s="2">
        <f t="shared" si="33"/>
        <v>4.0156450866276279</v>
      </c>
      <c r="H412" s="2">
        <f t="shared" si="34"/>
        <v>0.20934759163262126</v>
      </c>
    </row>
    <row r="413" spans="1:8" x14ac:dyDescent="0.3">
      <c r="A413" s="2">
        <v>82120</v>
      </c>
      <c r="B413">
        <v>9.2274112424475668E-2</v>
      </c>
      <c r="C413" s="15">
        <f t="shared" si="30"/>
        <v>0.14646684511821534</v>
      </c>
      <c r="D413" s="15">
        <f t="shared" si="31"/>
        <v>100</v>
      </c>
      <c r="E413" s="2">
        <f t="shared" si="32"/>
        <v>99.267665774408925</v>
      </c>
      <c r="F413" s="2">
        <v>5</v>
      </c>
      <c r="G413" s="2">
        <f t="shared" si="33"/>
        <v>4.2676657744089237</v>
      </c>
      <c r="H413" s="2">
        <f t="shared" si="34"/>
        <v>0.15102060214174465</v>
      </c>
    </row>
    <row r="414" spans="1:8" x14ac:dyDescent="0.3">
      <c r="A414" s="2">
        <v>82320</v>
      </c>
      <c r="B414">
        <v>0.12498692898806139</v>
      </c>
      <c r="C414" s="15">
        <f t="shared" si="30"/>
        <v>0.19839195077470062</v>
      </c>
      <c r="D414" s="15">
        <f t="shared" si="31"/>
        <v>100</v>
      </c>
      <c r="E414" s="2">
        <f t="shared" si="32"/>
        <v>99.008040246126498</v>
      </c>
      <c r="F414" s="2">
        <v>5</v>
      </c>
      <c r="G414" s="2">
        <f t="shared" si="33"/>
        <v>4.0080402461264972</v>
      </c>
      <c r="H414" s="2">
        <f t="shared" si="34"/>
        <v>0.21116638270933408</v>
      </c>
    </row>
    <row r="415" spans="1:8" x14ac:dyDescent="0.3">
      <c r="A415" s="2">
        <v>82520</v>
      </c>
      <c r="B415">
        <v>9.9997667481320399E-2</v>
      </c>
      <c r="C415" s="15">
        <f t="shared" si="30"/>
        <v>0.15872645631955618</v>
      </c>
      <c r="D415" s="15">
        <f t="shared" si="31"/>
        <v>100</v>
      </c>
      <c r="E415" s="2">
        <f t="shared" si="32"/>
        <v>99.20636771840222</v>
      </c>
      <c r="F415" s="2">
        <v>5</v>
      </c>
      <c r="G415" s="2">
        <f t="shared" si="33"/>
        <v>4.2063677184022188</v>
      </c>
      <c r="H415" s="2">
        <f t="shared" si="34"/>
        <v>0.16487042882275457</v>
      </c>
    </row>
    <row r="416" spans="1:8" x14ac:dyDescent="0.3">
      <c r="A416" s="2">
        <v>82720</v>
      </c>
      <c r="B416">
        <v>0.14455351070952235</v>
      </c>
      <c r="C416" s="15">
        <f t="shared" si="30"/>
        <v>0.22945001699924183</v>
      </c>
      <c r="D416" s="15">
        <f t="shared" si="31"/>
        <v>100</v>
      </c>
      <c r="E416" s="2">
        <f t="shared" si="32"/>
        <v>98.852749915003784</v>
      </c>
      <c r="F416" s="2">
        <v>5</v>
      </c>
      <c r="G416" s="2">
        <f t="shared" si="33"/>
        <v>3.8527499150037907</v>
      </c>
      <c r="H416" s="2">
        <f t="shared" si="34"/>
        <v>0.24911193777285678</v>
      </c>
    </row>
    <row r="417" spans="1:8" x14ac:dyDescent="0.3">
      <c r="A417" s="2">
        <v>82920</v>
      </c>
      <c r="B417">
        <v>0.1275623265039843</v>
      </c>
      <c r="C417" s="15">
        <f t="shared" si="30"/>
        <v>0.20247988333965763</v>
      </c>
      <c r="D417" s="15">
        <f t="shared" si="31"/>
        <v>100</v>
      </c>
      <c r="E417" s="2">
        <f t="shared" si="32"/>
        <v>98.987600583301713</v>
      </c>
      <c r="F417" s="2">
        <v>5</v>
      </c>
      <c r="G417" s="2">
        <f t="shared" si="33"/>
        <v>3.9876005833017119</v>
      </c>
      <c r="H417" s="2">
        <f t="shared" si="34"/>
        <v>0.21607262965797464</v>
      </c>
    </row>
    <row r="418" spans="1:8" x14ac:dyDescent="0.3">
      <c r="A418" s="2">
        <v>83120</v>
      </c>
      <c r="B418">
        <v>0.11658516533381735</v>
      </c>
      <c r="C418" s="15">
        <f t="shared" si="30"/>
        <v>0.18505581799018628</v>
      </c>
      <c r="D418" s="15">
        <f t="shared" si="31"/>
        <v>100</v>
      </c>
      <c r="E418" s="2">
        <f t="shared" si="32"/>
        <v>99.074720910049066</v>
      </c>
      <c r="F418" s="2">
        <v>5</v>
      </c>
      <c r="G418" s="2">
        <f t="shared" si="33"/>
        <v>4.0747209100490682</v>
      </c>
      <c r="H418" s="2">
        <f t="shared" si="34"/>
        <v>0.19533979254630823</v>
      </c>
    </row>
    <row r="419" spans="1:8" x14ac:dyDescent="0.3">
      <c r="A419" s="2">
        <v>83320</v>
      </c>
      <c r="B419">
        <v>0.11237384468288539</v>
      </c>
      <c r="C419" s="15">
        <f t="shared" si="30"/>
        <v>0.17837118203632601</v>
      </c>
      <c r="D419" s="15">
        <f t="shared" si="31"/>
        <v>100</v>
      </c>
      <c r="E419" s="2">
        <f t="shared" si="32"/>
        <v>99.108144089818367</v>
      </c>
      <c r="F419" s="2">
        <v>5</v>
      </c>
      <c r="G419" s="2">
        <f t="shared" si="33"/>
        <v>4.1081440898183699</v>
      </c>
      <c r="H419" s="2">
        <f t="shared" si="34"/>
        <v>0.18750797805872479</v>
      </c>
    </row>
    <row r="420" spans="1:8" x14ac:dyDescent="0.3">
      <c r="A420" s="2">
        <v>83520</v>
      </c>
      <c r="B420">
        <v>0.1123464625333323</v>
      </c>
      <c r="C420" s="15">
        <f t="shared" si="30"/>
        <v>0.17832771830687666</v>
      </c>
      <c r="D420" s="15">
        <f t="shared" si="31"/>
        <v>100</v>
      </c>
      <c r="E420" s="2">
        <f t="shared" si="32"/>
        <v>99.108361408465612</v>
      </c>
      <c r="F420" s="2">
        <v>5</v>
      </c>
      <c r="G420" s="2">
        <f t="shared" si="33"/>
        <v>4.1083614084656164</v>
      </c>
      <c r="H420" s="2">
        <f t="shared" si="34"/>
        <v>0.18745727272748661</v>
      </c>
    </row>
    <row r="421" spans="1:8" x14ac:dyDescent="0.3">
      <c r="A421" s="2">
        <v>83720</v>
      </c>
      <c r="B421">
        <v>0.11970349304156627</v>
      </c>
      <c r="C421" s="15">
        <f t="shared" si="30"/>
        <v>0.19000554451042265</v>
      </c>
      <c r="D421" s="15">
        <f t="shared" si="31"/>
        <v>100</v>
      </c>
      <c r="E421" s="2">
        <f t="shared" si="32"/>
        <v>99.049972277447893</v>
      </c>
      <c r="F421" s="2">
        <v>5</v>
      </c>
      <c r="G421" s="2">
        <f t="shared" si="33"/>
        <v>4.0499722774478872</v>
      </c>
      <c r="H421" s="2">
        <f t="shared" si="34"/>
        <v>0.20118218368568214</v>
      </c>
    </row>
    <row r="422" spans="1:8" x14ac:dyDescent="0.3">
      <c r="A422" s="2">
        <v>83920</v>
      </c>
      <c r="B422">
        <v>8.9562667400671189E-2</v>
      </c>
      <c r="C422" s="15">
        <f t="shared" si="30"/>
        <v>0.14216296412804952</v>
      </c>
      <c r="D422" s="15">
        <f t="shared" si="31"/>
        <v>100</v>
      </c>
      <c r="E422" s="2">
        <f t="shared" si="32"/>
        <v>99.289185179359748</v>
      </c>
      <c r="F422" s="2">
        <v>5</v>
      </c>
      <c r="G422" s="2">
        <f t="shared" si="33"/>
        <v>4.2891851793597526</v>
      </c>
      <c r="H422" s="2">
        <f t="shared" si="34"/>
        <v>0.14620760096664684</v>
      </c>
    </row>
    <row r="423" spans="1:8" x14ac:dyDescent="0.3">
      <c r="A423" s="2">
        <v>84120</v>
      </c>
      <c r="B423">
        <v>0.10163032525368322</v>
      </c>
      <c r="C423" s="15">
        <f t="shared" si="30"/>
        <v>0.16131797659314798</v>
      </c>
      <c r="D423" s="15">
        <f t="shared" si="31"/>
        <v>100</v>
      </c>
      <c r="E423" s="2">
        <f t="shared" si="32"/>
        <v>99.193410117034261</v>
      </c>
      <c r="F423" s="2">
        <v>5</v>
      </c>
      <c r="G423" s="2">
        <f t="shared" si="33"/>
        <v>4.1934101170342597</v>
      </c>
      <c r="H423" s="2">
        <f t="shared" si="34"/>
        <v>0.16782503492340148</v>
      </c>
    </row>
    <row r="424" spans="1:8" x14ac:dyDescent="0.3">
      <c r="A424" s="2">
        <v>84320</v>
      </c>
      <c r="B424">
        <v>0.10984588473821609</v>
      </c>
      <c r="C424" s="15">
        <f t="shared" si="30"/>
        <v>0.17435854720351759</v>
      </c>
      <c r="D424" s="15">
        <f t="shared" si="31"/>
        <v>100</v>
      </c>
      <c r="E424" s="2">
        <f t="shared" si="32"/>
        <v>99.128207263982418</v>
      </c>
      <c r="F424" s="2">
        <v>5</v>
      </c>
      <c r="G424" s="2">
        <f t="shared" si="33"/>
        <v>4.1282072639824117</v>
      </c>
      <c r="H424" s="2">
        <f t="shared" si="34"/>
        <v>0.18283852541336315</v>
      </c>
    </row>
    <row r="425" spans="1:8" x14ac:dyDescent="0.3">
      <c r="A425" s="2">
        <v>84520</v>
      </c>
      <c r="B425">
        <v>0.11765440222211242</v>
      </c>
      <c r="C425" s="15">
        <f t="shared" si="30"/>
        <v>0.18675301940017844</v>
      </c>
      <c r="D425" s="15">
        <f t="shared" si="31"/>
        <v>100</v>
      </c>
      <c r="E425" s="2">
        <f t="shared" si="32"/>
        <v>99.066234902999113</v>
      </c>
      <c r="F425" s="2">
        <v>5</v>
      </c>
      <c r="G425" s="2">
        <f t="shared" si="33"/>
        <v>4.0662349029991081</v>
      </c>
      <c r="H425" s="2">
        <f t="shared" si="34"/>
        <v>0.19733890625687259</v>
      </c>
    </row>
    <row r="426" spans="1:8" x14ac:dyDescent="0.3">
      <c r="A426" s="2">
        <v>84720</v>
      </c>
      <c r="B426">
        <v>0.12839241253218112</v>
      </c>
      <c r="C426" s="15">
        <f t="shared" si="30"/>
        <v>0.20379748020981128</v>
      </c>
      <c r="D426" s="15">
        <f t="shared" si="31"/>
        <v>100</v>
      </c>
      <c r="E426" s="2">
        <f t="shared" si="32"/>
        <v>98.98101259895094</v>
      </c>
      <c r="F426" s="2">
        <v>5</v>
      </c>
      <c r="G426" s="2">
        <f t="shared" si="33"/>
        <v>3.9810125989509437</v>
      </c>
      <c r="H426" s="2">
        <f t="shared" si="34"/>
        <v>0.2176595574728187</v>
      </c>
    </row>
    <row r="427" spans="1:8" x14ac:dyDescent="0.3">
      <c r="A427" s="2">
        <v>84920</v>
      </c>
      <c r="B427">
        <v>0.11556377011686975</v>
      </c>
      <c r="C427" s="15">
        <f t="shared" si="30"/>
        <v>0.1834345557410631</v>
      </c>
      <c r="D427" s="15">
        <f t="shared" si="31"/>
        <v>100</v>
      </c>
      <c r="E427" s="2">
        <f t="shared" si="32"/>
        <v>99.082827221294679</v>
      </c>
      <c r="F427" s="2">
        <v>5</v>
      </c>
      <c r="G427" s="2">
        <f t="shared" si="33"/>
        <v>4.0828272212946848</v>
      </c>
      <c r="H427" s="2">
        <f t="shared" si="34"/>
        <v>0.1934341705572189</v>
      </c>
    </row>
    <row r="428" spans="1:8" x14ac:dyDescent="0.3">
      <c r="A428" s="2">
        <v>85120</v>
      </c>
      <c r="B428">
        <v>0.1180933708975464</v>
      </c>
      <c r="C428" s="15">
        <f t="shared" si="30"/>
        <v>0.18744979507547047</v>
      </c>
      <c r="D428" s="15">
        <f t="shared" si="31"/>
        <v>100</v>
      </c>
      <c r="E428" s="2">
        <f t="shared" si="32"/>
        <v>99.062751024622642</v>
      </c>
      <c r="F428" s="2">
        <v>5</v>
      </c>
      <c r="G428" s="2">
        <f t="shared" si="33"/>
        <v>4.0627510246226475</v>
      </c>
      <c r="H428" s="2">
        <f t="shared" si="34"/>
        <v>0.19816088809366342</v>
      </c>
    </row>
    <row r="429" spans="1:8" x14ac:dyDescent="0.3">
      <c r="A429" s="2">
        <v>85320</v>
      </c>
      <c r="B429">
        <v>0.11623140820788272</v>
      </c>
      <c r="C429" s="15">
        <f t="shared" si="30"/>
        <v>0.18449429874267098</v>
      </c>
      <c r="D429" s="15">
        <f t="shared" si="31"/>
        <v>100</v>
      </c>
      <c r="E429" s="2">
        <f t="shared" si="32"/>
        <v>99.07752850628664</v>
      </c>
      <c r="F429" s="2">
        <v>5</v>
      </c>
      <c r="G429" s="2">
        <f t="shared" si="33"/>
        <v>4.0775285062866455</v>
      </c>
      <c r="H429" s="2">
        <f t="shared" si="34"/>
        <v>0.19467933972286897</v>
      </c>
    </row>
    <row r="430" spans="1:8" x14ac:dyDescent="0.3">
      <c r="A430" s="2">
        <v>85520</v>
      </c>
      <c r="B430">
        <v>0.12727641001515866</v>
      </c>
      <c r="C430" s="15">
        <f t="shared" si="30"/>
        <v>0.20202604764310897</v>
      </c>
      <c r="D430" s="15">
        <f t="shared" si="31"/>
        <v>100</v>
      </c>
      <c r="E430" s="2">
        <f t="shared" si="32"/>
        <v>98.989869761784462</v>
      </c>
      <c r="F430" s="2">
        <v>5</v>
      </c>
      <c r="G430" s="2">
        <f t="shared" si="33"/>
        <v>3.9898697617844552</v>
      </c>
      <c r="H430" s="2">
        <f t="shared" si="34"/>
        <v>0.21552665649417302</v>
      </c>
    </row>
    <row r="431" spans="1:8" x14ac:dyDescent="0.3">
      <c r="A431" s="2">
        <v>85720</v>
      </c>
      <c r="B431">
        <v>0.13539051621953177</v>
      </c>
      <c r="C431" s="15">
        <f t="shared" si="30"/>
        <v>0.21490558130084408</v>
      </c>
      <c r="D431" s="15">
        <f t="shared" si="31"/>
        <v>100</v>
      </c>
      <c r="E431" s="2">
        <f t="shared" si="32"/>
        <v>98.925472093495785</v>
      </c>
      <c r="F431" s="2">
        <v>5</v>
      </c>
      <c r="G431" s="2">
        <f t="shared" si="33"/>
        <v>3.9254720934957796</v>
      </c>
      <c r="H431" s="2">
        <f t="shared" si="34"/>
        <v>0.2311478633434782</v>
      </c>
    </row>
    <row r="432" spans="1:8" x14ac:dyDescent="0.3">
      <c r="A432" s="2">
        <v>85920</v>
      </c>
      <c r="B432">
        <v>0.12026307013190271</v>
      </c>
      <c r="C432" s="15">
        <f t="shared" si="30"/>
        <v>0.19089376211413128</v>
      </c>
      <c r="D432" s="15">
        <f t="shared" si="31"/>
        <v>100</v>
      </c>
      <c r="E432" s="2">
        <f t="shared" si="32"/>
        <v>99.04553118942934</v>
      </c>
      <c r="F432" s="2">
        <v>5</v>
      </c>
      <c r="G432" s="2">
        <f t="shared" si="33"/>
        <v>4.0455311894293438</v>
      </c>
      <c r="H432" s="2">
        <f t="shared" si="34"/>
        <v>0.202234519962293</v>
      </c>
    </row>
    <row r="433" spans="1:8" x14ac:dyDescent="0.3">
      <c r="A433" s="2">
        <v>86120</v>
      </c>
      <c r="B433">
        <v>0.12359479550966559</v>
      </c>
      <c r="C433" s="15">
        <f t="shared" si="30"/>
        <v>0.19618221509470729</v>
      </c>
      <c r="D433" s="15">
        <f t="shared" si="31"/>
        <v>100</v>
      </c>
      <c r="E433" s="2">
        <f t="shared" si="32"/>
        <v>99.019088924526457</v>
      </c>
      <c r="F433" s="2">
        <v>5</v>
      </c>
      <c r="G433" s="2">
        <f t="shared" si="33"/>
        <v>4.0190889245264634</v>
      </c>
      <c r="H433" s="2">
        <f t="shared" si="34"/>
        <v>0.20852513415792243</v>
      </c>
    </row>
    <row r="434" spans="1:8" x14ac:dyDescent="0.3">
      <c r="A434" s="2">
        <v>86320</v>
      </c>
      <c r="B434">
        <v>0.11059248407209293</v>
      </c>
      <c r="C434" s="15">
        <f t="shared" si="30"/>
        <v>0.17554362551125863</v>
      </c>
      <c r="D434" s="15">
        <f t="shared" si="31"/>
        <v>100</v>
      </c>
      <c r="E434" s="2">
        <f t="shared" si="32"/>
        <v>99.122281872443708</v>
      </c>
      <c r="F434" s="2">
        <v>5</v>
      </c>
      <c r="G434" s="2">
        <f t="shared" si="33"/>
        <v>4.1222818724437067</v>
      </c>
      <c r="H434" s="2">
        <f t="shared" si="34"/>
        <v>0.1842151222372837</v>
      </c>
    </row>
    <row r="435" spans="1:8" x14ac:dyDescent="0.3">
      <c r="A435" s="2">
        <v>86520</v>
      </c>
      <c r="B435">
        <v>0.13451760527033213</v>
      </c>
      <c r="C435" s="15">
        <f t="shared" si="30"/>
        <v>0.21352000836560656</v>
      </c>
      <c r="D435" s="15">
        <f t="shared" si="31"/>
        <v>100</v>
      </c>
      <c r="E435" s="2">
        <f t="shared" si="32"/>
        <v>98.93239995817197</v>
      </c>
      <c r="F435" s="2">
        <v>5</v>
      </c>
      <c r="G435" s="2">
        <f t="shared" si="33"/>
        <v>3.9323999581719673</v>
      </c>
      <c r="H435" s="2">
        <f t="shared" si="34"/>
        <v>0.22945459876770385</v>
      </c>
    </row>
    <row r="436" spans="1:8" x14ac:dyDescent="0.3">
      <c r="A436" s="2">
        <v>86720</v>
      </c>
      <c r="B436">
        <v>0.12630088877088846</v>
      </c>
      <c r="C436" s="15">
        <f t="shared" si="30"/>
        <v>0.20047760122363248</v>
      </c>
      <c r="D436" s="15">
        <f t="shared" si="31"/>
        <v>100</v>
      </c>
      <c r="E436" s="2">
        <f t="shared" si="32"/>
        <v>98.997611993881833</v>
      </c>
      <c r="F436" s="2">
        <v>5</v>
      </c>
      <c r="G436" s="2">
        <f t="shared" si="33"/>
        <v>3.9976119938818373</v>
      </c>
      <c r="H436" s="2">
        <f t="shared" si="34"/>
        <v>0.21366627370177638</v>
      </c>
    </row>
    <row r="437" spans="1:8" x14ac:dyDescent="0.3">
      <c r="A437" s="2">
        <v>86920</v>
      </c>
      <c r="B437">
        <v>0.12041561787782915</v>
      </c>
      <c r="C437" s="15">
        <f t="shared" si="30"/>
        <v>0.1911359013933796</v>
      </c>
      <c r="D437" s="15">
        <f t="shared" si="31"/>
        <v>100</v>
      </c>
      <c r="E437" s="2">
        <f t="shared" si="32"/>
        <v>99.044320493033098</v>
      </c>
      <c r="F437" s="2">
        <v>5</v>
      </c>
      <c r="G437" s="2">
        <f t="shared" si="33"/>
        <v>4.0443204930331023</v>
      </c>
      <c r="H437" s="2">
        <f t="shared" si="34"/>
        <v>0.20252160863897567</v>
      </c>
    </row>
    <row r="438" spans="1:8" x14ac:dyDescent="0.3">
      <c r="A438" s="2">
        <v>87120</v>
      </c>
      <c r="B438">
        <v>0.11468702009663119</v>
      </c>
      <c r="C438" s="15">
        <f t="shared" si="30"/>
        <v>0.18204288904227173</v>
      </c>
      <c r="D438" s="15">
        <f t="shared" si="31"/>
        <v>100</v>
      </c>
      <c r="E438" s="2">
        <f t="shared" si="32"/>
        <v>99.089785554788648</v>
      </c>
      <c r="F438" s="2">
        <v>5</v>
      </c>
      <c r="G438" s="2">
        <f t="shared" si="33"/>
        <v>4.0897855547886417</v>
      </c>
      <c r="H438" s="2">
        <f t="shared" si="34"/>
        <v>0.19180155328052731</v>
      </c>
    </row>
    <row r="439" spans="1:8" x14ac:dyDescent="0.3">
      <c r="A439" s="2">
        <v>87320</v>
      </c>
      <c r="B439">
        <v>0.123107841510408</v>
      </c>
      <c r="C439" s="15">
        <f t="shared" si="30"/>
        <v>0.19540927223874285</v>
      </c>
      <c r="D439" s="15">
        <f t="shared" si="31"/>
        <v>100</v>
      </c>
      <c r="E439" s="2">
        <f t="shared" si="32"/>
        <v>99.022953638806285</v>
      </c>
      <c r="F439" s="2">
        <v>5</v>
      </c>
      <c r="G439" s="2">
        <f t="shared" si="33"/>
        <v>4.0229536388062854</v>
      </c>
      <c r="H439" s="2">
        <f t="shared" si="34"/>
        <v>0.20760303577781106</v>
      </c>
    </row>
    <row r="440" spans="1:8" x14ac:dyDescent="0.3">
      <c r="A440" s="2">
        <v>87520</v>
      </c>
      <c r="B440">
        <v>0.11700213725453935</v>
      </c>
      <c r="C440" s="15">
        <f t="shared" si="30"/>
        <v>0.18571767818180851</v>
      </c>
      <c r="D440" s="15">
        <f t="shared" si="31"/>
        <v>100</v>
      </c>
      <c r="E440" s="2">
        <f t="shared" si="32"/>
        <v>99.071411609090958</v>
      </c>
      <c r="F440" s="2">
        <v>5</v>
      </c>
      <c r="G440" s="2">
        <f t="shared" si="33"/>
        <v>4.0714116090909576</v>
      </c>
      <c r="H440" s="2">
        <f t="shared" si="34"/>
        <v>0.19611887390992719</v>
      </c>
    </row>
    <row r="441" spans="1:8" x14ac:dyDescent="0.3">
      <c r="A441" s="2">
        <v>87720</v>
      </c>
      <c r="B441">
        <v>0.11603104003028297</v>
      </c>
      <c r="C441" s="15">
        <f t="shared" si="30"/>
        <v>0.18417625401632218</v>
      </c>
      <c r="D441" s="15">
        <f t="shared" si="31"/>
        <v>100</v>
      </c>
      <c r="E441" s="2">
        <f t="shared" si="32"/>
        <v>99.079118729918392</v>
      </c>
      <c r="F441" s="2">
        <v>5</v>
      </c>
      <c r="G441" s="2">
        <f t="shared" si="33"/>
        <v>4.0791187299183891</v>
      </c>
      <c r="H441" s="2">
        <f t="shared" si="34"/>
        <v>0.19430546898090117</v>
      </c>
    </row>
    <row r="442" spans="1:8" x14ac:dyDescent="0.3">
      <c r="A442" s="2">
        <v>87920</v>
      </c>
      <c r="B442">
        <v>0.14349081579593356</v>
      </c>
      <c r="C442" s="15">
        <f t="shared" si="30"/>
        <v>0.22776319967608502</v>
      </c>
      <c r="D442" s="15">
        <f t="shared" si="31"/>
        <v>100</v>
      </c>
      <c r="E442" s="2">
        <f t="shared" si="32"/>
        <v>98.861184001619577</v>
      </c>
      <c r="F442" s="2">
        <v>5</v>
      </c>
      <c r="G442" s="2">
        <f t="shared" si="33"/>
        <v>3.8611840016195749</v>
      </c>
      <c r="H442" s="2">
        <f t="shared" si="34"/>
        <v>0.24701053818826429</v>
      </c>
    </row>
    <row r="443" spans="1:8" x14ac:dyDescent="0.3">
      <c r="A443" s="2">
        <v>88120</v>
      </c>
      <c r="B443">
        <v>0.11916991718987922</v>
      </c>
      <c r="C443" s="15">
        <f t="shared" si="30"/>
        <v>0.18915859871409402</v>
      </c>
      <c r="D443" s="15">
        <f t="shared" si="31"/>
        <v>100</v>
      </c>
      <c r="E443" s="2">
        <f t="shared" si="32"/>
        <v>99.054207006429536</v>
      </c>
      <c r="F443" s="2">
        <v>5</v>
      </c>
      <c r="G443" s="2">
        <f t="shared" si="33"/>
        <v>4.0542070064295297</v>
      </c>
      <c r="H443" s="2">
        <f t="shared" si="34"/>
        <v>0.20017986325878184</v>
      </c>
    </row>
    <row r="444" spans="1:8" x14ac:dyDescent="0.3">
      <c r="A444" s="2">
        <v>88320</v>
      </c>
      <c r="B444">
        <v>0.12209962849246976</v>
      </c>
      <c r="C444" s="15">
        <f t="shared" si="30"/>
        <v>0.19380893411503136</v>
      </c>
      <c r="D444" s="15">
        <f t="shared" si="31"/>
        <v>100</v>
      </c>
      <c r="E444" s="2">
        <f t="shared" si="32"/>
        <v>99.030955329424842</v>
      </c>
      <c r="F444" s="2">
        <v>5</v>
      </c>
      <c r="G444" s="2">
        <f t="shared" si="33"/>
        <v>4.0309553294248435</v>
      </c>
      <c r="H444" s="2">
        <f t="shared" si="34"/>
        <v>0.20569680548808861</v>
      </c>
    </row>
    <row r="445" spans="1:8" x14ac:dyDescent="0.3">
      <c r="A445" s="2">
        <v>88520</v>
      </c>
      <c r="B445">
        <v>0.12229455792920629</v>
      </c>
      <c r="C445" s="15">
        <f t="shared" si="30"/>
        <v>0.19411834591937507</v>
      </c>
      <c r="D445" s="15">
        <f t="shared" si="31"/>
        <v>100</v>
      </c>
      <c r="E445" s="2">
        <f t="shared" si="32"/>
        <v>99.029408270403124</v>
      </c>
      <c r="F445" s="2">
        <v>5</v>
      </c>
      <c r="G445" s="2">
        <f t="shared" si="33"/>
        <v>4.0294082704031249</v>
      </c>
      <c r="H445" s="2">
        <f t="shared" si="34"/>
        <v>0.20606505169305384</v>
      </c>
    </row>
    <row r="446" spans="1:8" x14ac:dyDescent="0.3">
      <c r="A446" s="2">
        <v>88720</v>
      </c>
      <c r="B446">
        <v>0.11551997809898103</v>
      </c>
      <c r="C446" s="15">
        <f t="shared" si="30"/>
        <v>0.1833650446015572</v>
      </c>
      <c r="D446" s="15">
        <f t="shared" si="31"/>
        <v>100</v>
      </c>
      <c r="E446" s="2">
        <f t="shared" si="32"/>
        <v>99.083174776992209</v>
      </c>
      <c r="F446" s="2">
        <v>5</v>
      </c>
      <c r="G446" s="2">
        <f t="shared" si="33"/>
        <v>4.0831747769922142</v>
      </c>
      <c r="H446" s="2">
        <f t="shared" si="34"/>
        <v>0.19335255567094201</v>
      </c>
    </row>
    <row r="447" spans="1:8" x14ac:dyDescent="0.3">
      <c r="A447" s="2">
        <v>88920</v>
      </c>
      <c r="B447">
        <v>0.13160058563040328</v>
      </c>
      <c r="C447" s="15">
        <f t="shared" si="30"/>
        <v>0.20888981846095758</v>
      </c>
      <c r="D447" s="15">
        <f t="shared" si="31"/>
        <v>100</v>
      </c>
      <c r="E447" s="2">
        <f t="shared" si="32"/>
        <v>98.955550907695212</v>
      </c>
      <c r="F447" s="2">
        <v>5</v>
      </c>
      <c r="G447" s="2">
        <f t="shared" si="33"/>
        <v>3.955550907695212</v>
      </c>
      <c r="H447" s="2">
        <f t="shared" si="34"/>
        <v>0.22381860952801852</v>
      </c>
    </row>
    <row r="448" spans="1:8" x14ac:dyDescent="0.3">
      <c r="A448" s="2">
        <v>89120</v>
      </c>
      <c r="B448">
        <v>0.13759910922724389</v>
      </c>
      <c r="C448" s="15">
        <f t="shared" si="30"/>
        <v>0.21841128448768871</v>
      </c>
      <c r="D448" s="15">
        <f t="shared" si="31"/>
        <v>100</v>
      </c>
      <c r="E448" s="2">
        <f t="shared" si="32"/>
        <v>98.907943577561554</v>
      </c>
      <c r="F448" s="2">
        <v>5</v>
      </c>
      <c r="G448" s="2">
        <f t="shared" si="33"/>
        <v>3.9079435775615563</v>
      </c>
      <c r="H448" s="2">
        <f t="shared" si="34"/>
        <v>0.23544598473688597</v>
      </c>
    </row>
    <row r="449" spans="1:8" x14ac:dyDescent="0.3">
      <c r="A449" s="2">
        <v>89320</v>
      </c>
      <c r="B449">
        <v>0.11604238619354636</v>
      </c>
      <c r="C449" s="15">
        <f t="shared" si="30"/>
        <v>0.18419426379927992</v>
      </c>
      <c r="D449" s="15">
        <f t="shared" si="31"/>
        <v>100</v>
      </c>
      <c r="E449" s="2">
        <f t="shared" si="32"/>
        <v>99.079028681003606</v>
      </c>
      <c r="F449" s="2">
        <v>5</v>
      </c>
      <c r="G449" s="2">
        <f t="shared" si="33"/>
        <v>4.0790286810036003</v>
      </c>
      <c r="H449" s="2">
        <f t="shared" si="34"/>
        <v>0.19432663594622029</v>
      </c>
    </row>
    <row r="450" spans="1:8" x14ac:dyDescent="0.3">
      <c r="A450" s="2">
        <v>89520</v>
      </c>
      <c r="B450">
        <v>0.1105692336594753</v>
      </c>
      <c r="C450" s="15">
        <f t="shared" si="30"/>
        <v>0.17550672009440524</v>
      </c>
      <c r="D450" s="15">
        <f t="shared" si="31"/>
        <v>100</v>
      </c>
      <c r="E450" s="2">
        <f t="shared" si="32"/>
        <v>99.12246639952798</v>
      </c>
      <c r="F450" s="2">
        <v>5</v>
      </c>
      <c r="G450" s="2">
        <f t="shared" si="33"/>
        <v>4.1224663995279736</v>
      </c>
      <c r="H450" s="2">
        <f t="shared" si="34"/>
        <v>0.18417222151297219</v>
      </c>
    </row>
    <row r="451" spans="1:8" x14ac:dyDescent="0.3">
      <c r="A451" s="2">
        <v>89720</v>
      </c>
      <c r="B451">
        <v>0.11389463226014339</v>
      </c>
      <c r="C451" s="15">
        <f t="shared" ref="C451:C514" si="35">B451/$J$27</f>
        <v>0.18078513057165618</v>
      </c>
      <c r="D451" s="15">
        <f t="shared" ref="D451:D514" si="36">$J$28</f>
        <v>100</v>
      </c>
      <c r="E451" s="2">
        <f t="shared" si="32"/>
        <v>99.096074347141723</v>
      </c>
      <c r="F451" s="2">
        <v>5</v>
      </c>
      <c r="G451" s="2">
        <f t="shared" si="33"/>
        <v>4.0960743471417196</v>
      </c>
      <c r="H451" s="2">
        <f t="shared" si="34"/>
        <v>0.19032851522121436</v>
      </c>
    </row>
    <row r="452" spans="1:8" x14ac:dyDescent="0.3">
      <c r="A452" s="2">
        <v>89920</v>
      </c>
      <c r="B452">
        <v>0.10582398872776376</v>
      </c>
      <c r="C452" s="15">
        <f t="shared" si="35"/>
        <v>0.16797458528216469</v>
      </c>
      <c r="D452" s="15">
        <f t="shared" si="36"/>
        <v>100</v>
      </c>
      <c r="E452" s="2">
        <f t="shared" ref="E452:E515" si="37">D452-(F452*C452)</f>
        <v>99.16012707358918</v>
      </c>
      <c r="F452" s="2">
        <v>5</v>
      </c>
      <c r="G452" s="2">
        <f t="shared" ref="G452:G515" si="38">F452-(F452*C452)</f>
        <v>4.1601270735891767</v>
      </c>
      <c r="H452" s="2">
        <f t="shared" ref="H452:H515" si="39">LN((F452*E452)/(D452*G452))</f>
        <v>0.17545809477017793</v>
      </c>
    </row>
    <row r="453" spans="1:8" x14ac:dyDescent="0.3">
      <c r="A453" s="2">
        <v>90120</v>
      </c>
      <c r="B453">
        <v>0.15233221679856218</v>
      </c>
      <c r="C453" s="15">
        <f t="shared" si="35"/>
        <v>0.24179716952152727</v>
      </c>
      <c r="D453" s="15">
        <f t="shared" si="36"/>
        <v>100</v>
      </c>
      <c r="E453" s="2">
        <f t="shared" si="37"/>
        <v>98.791014152392364</v>
      </c>
      <c r="F453" s="2">
        <v>5</v>
      </c>
      <c r="G453" s="2">
        <f t="shared" si="38"/>
        <v>3.7910141523923637</v>
      </c>
      <c r="H453" s="2">
        <f t="shared" si="39"/>
        <v>0.26464080750637581</v>
      </c>
    </row>
    <row r="454" spans="1:8" x14ac:dyDescent="0.3">
      <c r="A454" s="2">
        <v>90320</v>
      </c>
      <c r="B454">
        <v>0.13212175706910331</v>
      </c>
      <c r="C454" s="15">
        <f t="shared" si="35"/>
        <v>0.20971707471286241</v>
      </c>
      <c r="D454" s="15">
        <f t="shared" si="36"/>
        <v>100</v>
      </c>
      <c r="E454" s="2">
        <f t="shared" si="37"/>
        <v>98.951414626435692</v>
      </c>
      <c r="F454" s="2">
        <v>5</v>
      </c>
      <c r="G454" s="2">
        <f t="shared" si="38"/>
        <v>3.951414626435688</v>
      </c>
      <c r="H454" s="2">
        <f t="shared" si="39"/>
        <v>0.22482304669522554</v>
      </c>
    </row>
    <row r="455" spans="1:8" x14ac:dyDescent="0.3">
      <c r="A455" s="2">
        <v>90520</v>
      </c>
      <c r="B455">
        <v>0.14264718574061191</v>
      </c>
      <c r="C455" s="15">
        <f t="shared" si="35"/>
        <v>0.22642410435017765</v>
      </c>
      <c r="D455" s="15">
        <f t="shared" si="36"/>
        <v>100</v>
      </c>
      <c r="E455" s="2">
        <f t="shared" si="37"/>
        <v>98.867879478249108</v>
      </c>
      <c r="F455" s="2">
        <v>5</v>
      </c>
      <c r="G455" s="2">
        <f t="shared" si="38"/>
        <v>3.8678794782491117</v>
      </c>
      <c r="H455" s="2">
        <f t="shared" si="39"/>
        <v>0.245345716118297</v>
      </c>
    </row>
    <row r="456" spans="1:8" x14ac:dyDescent="0.3">
      <c r="A456" s="2">
        <v>90720</v>
      </c>
      <c r="B456">
        <v>0.14246601462002439</v>
      </c>
      <c r="C456" s="15">
        <f t="shared" si="35"/>
        <v>0.22613653114289586</v>
      </c>
      <c r="D456" s="15">
        <f t="shared" si="36"/>
        <v>100</v>
      </c>
      <c r="E456" s="2">
        <f t="shared" si="37"/>
        <v>98.86931734428552</v>
      </c>
      <c r="F456" s="2">
        <v>5</v>
      </c>
      <c r="G456" s="2">
        <f t="shared" si="38"/>
        <v>3.8693173442855207</v>
      </c>
      <c r="H456" s="2">
        <f t="shared" si="39"/>
        <v>0.24498858309583374</v>
      </c>
    </row>
    <row r="457" spans="1:8" x14ac:dyDescent="0.3">
      <c r="A457" s="2">
        <v>90920</v>
      </c>
      <c r="B457">
        <v>0.12574988833584297</v>
      </c>
      <c r="C457" s="15">
        <f t="shared" si="35"/>
        <v>0.19960299735848089</v>
      </c>
      <c r="D457" s="15">
        <f t="shared" si="36"/>
        <v>100</v>
      </c>
      <c r="E457" s="2">
        <f t="shared" si="37"/>
        <v>99.001985013207602</v>
      </c>
      <c r="F457" s="2">
        <v>5</v>
      </c>
      <c r="G457" s="2">
        <f t="shared" si="38"/>
        <v>4.0019850132075954</v>
      </c>
      <c r="H457" s="2">
        <f t="shared" si="39"/>
        <v>0.21261713568920682</v>
      </c>
    </row>
    <row r="458" spans="1:8" x14ac:dyDescent="0.3">
      <c r="A458" s="2">
        <v>91120</v>
      </c>
      <c r="B458">
        <v>0.13396492347102804</v>
      </c>
      <c r="C458" s="15">
        <f t="shared" si="35"/>
        <v>0.21264273566829847</v>
      </c>
      <c r="D458" s="15">
        <f t="shared" si="36"/>
        <v>100</v>
      </c>
      <c r="E458" s="2">
        <f t="shared" si="37"/>
        <v>98.936786321658502</v>
      </c>
      <c r="F458" s="2">
        <v>5</v>
      </c>
      <c r="G458" s="2">
        <f t="shared" si="38"/>
        <v>3.9367863216585075</v>
      </c>
      <c r="H458" s="2">
        <f t="shared" si="39"/>
        <v>0.22838411455375243</v>
      </c>
    </row>
    <row r="459" spans="1:8" x14ac:dyDescent="0.3">
      <c r="A459" s="2">
        <v>91320</v>
      </c>
      <c r="B459">
        <v>0.11057615274482745</v>
      </c>
      <c r="C459" s="15">
        <f t="shared" si="35"/>
        <v>0.17551770276956738</v>
      </c>
      <c r="D459" s="15">
        <f t="shared" si="36"/>
        <v>100</v>
      </c>
      <c r="E459" s="2">
        <f t="shared" si="37"/>
        <v>99.12241148615216</v>
      </c>
      <c r="F459" s="2">
        <v>5</v>
      </c>
      <c r="G459" s="2">
        <f t="shared" si="38"/>
        <v>4.1224114861521635</v>
      </c>
      <c r="H459" s="2">
        <f t="shared" si="39"/>
        <v>0.18418498812135728</v>
      </c>
    </row>
    <row r="460" spans="1:8" x14ac:dyDescent="0.3">
      <c r="A460" s="2">
        <v>91520</v>
      </c>
      <c r="B460">
        <v>0.12944316500281358</v>
      </c>
      <c r="C460" s="15">
        <f t="shared" si="35"/>
        <v>0.20546534127430727</v>
      </c>
      <c r="D460" s="15">
        <f t="shared" si="36"/>
        <v>100</v>
      </c>
      <c r="E460" s="2">
        <f t="shared" si="37"/>
        <v>98.972673293628461</v>
      </c>
      <c r="F460" s="2">
        <v>5</v>
      </c>
      <c r="G460" s="2">
        <f t="shared" si="38"/>
        <v>3.9726732936284637</v>
      </c>
      <c r="H460" s="2">
        <f t="shared" si="39"/>
        <v>0.21967226934626777</v>
      </c>
    </row>
    <row r="461" spans="1:8" x14ac:dyDescent="0.3">
      <c r="A461" s="2">
        <v>91720</v>
      </c>
      <c r="B461">
        <v>0.13858318224710284</v>
      </c>
      <c r="C461" s="15">
        <f t="shared" si="35"/>
        <v>0.21997330515413149</v>
      </c>
      <c r="D461" s="15">
        <f t="shared" si="36"/>
        <v>100</v>
      </c>
      <c r="E461" s="2">
        <f t="shared" si="37"/>
        <v>98.900133474229349</v>
      </c>
      <c r="F461" s="2">
        <v>5</v>
      </c>
      <c r="G461" s="2">
        <f t="shared" si="38"/>
        <v>3.9001334742293423</v>
      </c>
      <c r="H461" s="2">
        <f t="shared" si="39"/>
        <v>0.23736753795018625</v>
      </c>
    </row>
    <row r="462" spans="1:8" x14ac:dyDescent="0.3">
      <c r="A462" s="2">
        <v>91920</v>
      </c>
      <c r="B462">
        <v>0.13540127425843537</v>
      </c>
      <c r="C462" s="15">
        <f t="shared" si="35"/>
        <v>0.21492265755307202</v>
      </c>
      <c r="D462" s="15">
        <f t="shared" si="36"/>
        <v>100</v>
      </c>
      <c r="E462" s="2">
        <f t="shared" si="37"/>
        <v>98.925386712234641</v>
      </c>
      <c r="F462" s="2">
        <v>5</v>
      </c>
      <c r="G462" s="2">
        <f t="shared" si="38"/>
        <v>3.9253867122346398</v>
      </c>
      <c r="H462" s="2">
        <f t="shared" si="39"/>
        <v>0.23116875106435705</v>
      </c>
    </row>
    <row r="463" spans="1:8" x14ac:dyDescent="0.3">
      <c r="A463" s="2">
        <v>92120</v>
      </c>
      <c r="B463">
        <v>0.11946964429063517</v>
      </c>
      <c r="C463" s="15">
        <f t="shared" si="35"/>
        <v>0.18963435601688122</v>
      </c>
      <c r="D463" s="15">
        <f t="shared" si="36"/>
        <v>100</v>
      </c>
      <c r="E463" s="2">
        <f t="shared" si="37"/>
        <v>99.051828219915592</v>
      </c>
      <c r="F463" s="2">
        <v>5</v>
      </c>
      <c r="G463" s="2">
        <f t="shared" si="38"/>
        <v>4.0518282199155937</v>
      </c>
      <c r="H463" s="2">
        <f t="shared" si="39"/>
        <v>0.20074276537867833</v>
      </c>
    </row>
    <row r="464" spans="1:8" x14ac:dyDescent="0.3">
      <c r="A464" s="2">
        <v>92320</v>
      </c>
      <c r="B464">
        <v>0.11904811168988366</v>
      </c>
      <c r="C464" s="15">
        <f t="shared" si="35"/>
        <v>0.18896525665060898</v>
      </c>
      <c r="D464" s="15">
        <f t="shared" si="36"/>
        <v>100</v>
      </c>
      <c r="E464" s="2">
        <f t="shared" si="37"/>
        <v>99.05517371674695</v>
      </c>
      <c r="F464" s="2">
        <v>5</v>
      </c>
      <c r="G464" s="2">
        <f t="shared" si="38"/>
        <v>4.055173716746955</v>
      </c>
      <c r="H464" s="2">
        <f t="shared" si="39"/>
        <v>0.19995120482642875</v>
      </c>
    </row>
    <row r="465" spans="1:8" x14ac:dyDescent="0.3">
      <c r="A465" s="2">
        <v>92520</v>
      </c>
      <c r="B465">
        <v>0.13405091637999883</v>
      </c>
      <c r="C465" s="15">
        <f t="shared" si="35"/>
        <v>0.21277923234920448</v>
      </c>
      <c r="D465" s="15">
        <f t="shared" si="36"/>
        <v>100</v>
      </c>
      <c r="E465" s="2">
        <f t="shared" si="37"/>
        <v>98.936103838253985</v>
      </c>
      <c r="F465" s="2">
        <v>5</v>
      </c>
      <c r="G465" s="2">
        <f t="shared" si="38"/>
        <v>3.9361038382539775</v>
      </c>
      <c r="H465" s="2">
        <f t="shared" si="39"/>
        <v>0.22855059192272861</v>
      </c>
    </row>
    <row r="466" spans="1:8" x14ac:dyDescent="0.3">
      <c r="A466" s="2">
        <v>92720</v>
      </c>
      <c r="B466">
        <v>0.12608266220939066</v>
      </c>
      <c r="C466" s="15">
        <f t="shared" si="35"/>
        <v>0.20013120985617563</v>
      </c>
      <c r="D466" s="15">
        <f t="shared" si="36"/>
        <v>100</v>
      </c>
      <c r="E466" s="2">
        <f t="shared" si="37"/>
        <v>98.999343950719123</v>
      </c>
      <c r="F466" s="2">
        <v>5</v>
      </c>
      <c r="G466" s="2">
        <f t="shared" si="38"/>
        <v>3.9993439507191217</v>
      </c>
      <c r="H466" s="2">
        <f t="shared" si="39"/>
        <v>0.21325061445004934</v>
      </c>
    </row>
    <row r="467" spans="1:8" x14ac:dyDescent="0.3">
      <c r="A467" s="2">
        <v>92920</v>
      </c>
      <c r="B467">
        <v>0.12106863347888161</v>
      </c>
      <c r="C467" s="15">
        <f t="shared" si="35"/>
        <v>0.19217243409346288</v>
      </c>
      <c r="D467" s="15">
        <f t="shared" si="36"/>
        <v>100</v>
      </c>
      <c r="E467" s="2">
        <f t="shared" si="37"/>
        <v>99.039137829532692</v>
      </c>
      <c r="F467" s="2">
        <v>5</v>
      </c>
      <c r="G467" s="2">
        <f t="shared" si="38"/>
        <v>4.0391378295326854</v>
      </c>
      <c r="H467" s="2">
        <f t="shared" si="39"/>
        <v>0.20375156940238362</v>
      </c>
    </row>
    <row r="468" spans="1:8" x14ac:dyDescent="0.3">
      <c r="A468" s="2">
        <v>93120</v>
      </c>
      <c r="B468">
        <v>0.11925158977735278</v>
      </c>
      <c r="C468" s="15">
        <f t="shared" si="35"/>
        <v>0.18928823774182982</v>
      </c>
      <c r="D468" s="15">
        <f t="shared" si="36"/>
        <v>100</v>
      </c>
      <c r="E468" s="2">
        <f t="shared" si="37"/>
        <v>99.053558811290856</v>
      </c>
      <c r="F468" s="2">
        <v>5</v>
      </c>
      <c r="G468" s="2">
        <f t="shared" si="38"/>
        <v>4.0535588112908512</v>
      </c>
      <c r="H468" s="2">
        <f t="shared" si="39"/>
        <v>0.20033321427942019</v>
      </c>
    </row>
    <row r="469" spans="1:8" x14ac:dyDescent="0.3">
      <c r="A469" s="2">
        <v>93320</v>
      </c>
      <c r="B469">
        <v>0.13485378737236706</v>
      </c>
      <c r="C469" s="15">
        <f t="shared" si="35"/>
        <v>0.21405363074978898</v>
      </c>
      <c r="D469" s="15">
        <f t="shared" si="36"/>
        <v>100</v>
      </c>
      <c r="E469" s="2">
        <f t="shared" si="37"/>
        <v>98.929731846251059</v>
      </c>
      <c r="F469" s="2">
        <v>5</v>
      </c>
      <c r="G469" s="2">
        <f t="shared" si="38"/>
        <v>3.9297318462510553</v>
      </c>
      <c r="H469" s="2">
        <f t="shared" si="39"/>
        <v>0.2301063541900627</v>
      </c>
    </row>
    <row r="470" spans="1:8" x14ac:dyDescent="0.3">
      <c r="A470" s="2">
        <v>93520</v>
      </c>
      <c r="B470">
        <v>0.13262717692616968</v>
      </c>
      <c r="C470" s="15">
        <f t="shared" si="35"/>
        <v>0.2105193284542376</v>
      </c>
      <c r="D470" s="15">
        <f t="shared" si="36"/>
        <v>100</v>
      </c>
      <c r="E470" s="2">
        <f t="shared" si="37"/>
        <v>98.947403357728817</v>
      </c>
      <c r="F470" s="2">
        <v>5</v>
      </c>
      <c r="G470" s="2">
        <f t="shared" si="38"/>
        <v>3.9474033577288119</v>
      </c>
      <c r="H470" s="2">
        <f t="shared" si="39"/>
        <v>0.22579817123159499</v>
      </c>
    </row>
    <row r="471" spans="1:8" x14ac:dyDescent="0.3">
      <c r="A471" s="2">
        <v>93720</v>
      </c>
      <c r="B471">
        <v>0.13934057241291375</v>
      </c>
      <c r="C471" s="15">
        <f t="shared" si="35"/>
        <v>0.22117551176652978</v>
      </c>
      <c r="D471" s="15">
        <f t="shared" si="36"/>
        <v>100</v>
      </c>
      <c r="E471" s="2">
        <f t="shared" si="37"/>
        <v>98.894122441167355</v>
      </c>
      <c r="F471" s="2">
        <v>5</v>
      </c>
      <c r="G471" s="2">
        <f t="shared" si="38"/>
        <v>3.894122441167351</v>
      </c>
      <c r="H471" s="2">
        <f t="shared" si="39"/>
        <v>0.23884918399646785</v>
      </c>
    </row>
    <row r="472" spans="1:8" x14ac:dyDescent="0.3">
      <c r="A472" s="2">
        <v>93920</v>
      </c>
      <c r="B472">
        <v>0.12729707267522394</v>
      </c>
      <c r="C472" s="15">
        <f t="shared" si="35"/>
        <v>0.20205884551622849</v>
      </c>
      <c r="D472" s="15">
        <f t="shared" si="36"/>
        <v>100</v>
      </c>
      <c r="E472" s="2">
        <f t="shared" si="37"/>
        <v>98.989705772418858</v>
      </c>
      <c r="F472" s="2">
        <v>5</v>
      </c>
      <c r="G472" s="2">
        <f t="shared" si="38"/>
        <v>3.9897057724188576</v>
      </c>
      <c r="H472" s="2">
        <f t="shared" si="39"/>
        <v>0.21556610214296074</v>
      </c>
    </row>
    <row r="473" spans="1:8" x14ac:dyDescent="0.3">
      <c r="A473" s="2">
        <v>94120</v>
      </c>
      <c r="B473">
        <v>0.12060691678079608</v>
      </c>
      <c r="C473" s="15">
        <f t="shared" si="35"/>
        <v>0.19143955044570807</v>
      </c>
      <c r="D473" s="15">
        <f t="shared" si="36"/>
        <v>100</v>
      </c>
      <c r="E473" s="2">
        <f t="shared" si="37"/>
        <v>99.042802247771462</v>
      </c>
      <c r="F473" s="2">
        <v>5</v>
      </c>
      <c r="G473" s="2">
        <f t="shared" si="38"/>
        <v>4.0428022477714594</v>
      </c>
      <c r="H473" s="2">
        <f t="shared" si="39"/>
        <v>0.20288175187116173</v>
      </c>
    </row>
    <row r="474" spans="1:8" x14ac:dyDescent="0.3">
      <c r="A474" s="2">
        <v>94320</v>
      </c>
      <c r="B474">
        <v>0.14058226352538261</v>
      </c>
      <c r="C474" s="15">
        <f t="shared" si="35"/>
        <v>0.22314645004028985</v>
      </c>
      <c r="D474" s="15">
        <f t="shared" si="36"/>
        <v>100</v>
      </c>
      <c r="E474" s="2">
        <f t="shared" si="37"/>
        <v>98.884267749798553</v>
      </c>
      <c r="F474" s="2">
        <v>5</v>
      </c>
      <c r="G474" s="2">
        <f t="shared" si="38"/>
        <v>3.8842677497985507</v>
      </c>
      <c r="H474" s="2">
        <f t="shared" si="39"/>
        <v>0.24128339545962435</v>
      </c>
    </row>
    <row r="475" spans="1:8" x14ac:dyDescent="0.3">
      <c r="A475" s="2">
        <v>94520</v>
      </c>
      <c r="B475">
        <v>0.11867983036400623</v>
      </c>
      <c r="C475" s="15">
        <f t="shared" si="35"/>
        <v>0.18838068311747019</v>
      </c>
      <c r="D475" s="15">
        <f t="shared" si="36"/>
        <v>100</v>
      </c>
      <c r="E475" s="2">
        <f t="shared" si="37"/>
        <v>99.058096584412652</v>
      </c>
      <c r="F475" s="2">
        <v>5</v>
      </c>
      <c r="G475" s="2">
        <f t="shared" si="38"/>
        <v>4.0580965844126489</v>
      </c>
      <c r="H475" s="2">
        <f t="shared" si="39"/>
        <v>0.19926019653753008</v>
      </c>
    </row>
    <row r="476" spans="1:8" x14ac:dyDescent="0.3">
      <c r="A476" s="2">
        <v>94720</v>
      </c>
      <c r="B476">
        <v>0.13096353859831403</v>
      </c>
      <c r="C476" s="15">
        <f t="shared" si="35"/>
        <v>0.20787863269573656</v>
      </c>
      <c r="D476" s="15">
        <f t="shared" si="36"/>
        <v>100</v>
      </c>
      <c r="E476" s="2">
        <f t="shared" si="37"/>
        <v>98.960606836521322</v>
      </c>
      <c r="F476" s="2">
        <v>5</v>
      </c>
      <c r="G476" s="2">
        <f t="shared" si="38"/>
        <v>3.9606068365213174</v>
      </c>
      <c r="H476" s="2">
        <f t="shared" si="39"/>
        <v>0.22259233157901359</v>
      </c>
    </row>
    <row r="477" spans="1:8" x14ac:dyDescent="0.3">
      <c r="A477" s="2">
        <v>94920</v>
      </c>
      <c r="B477">
        <v>0.13012770723072201</v>
      </c>
      <c r="C477" s="15">
        <f t="shared" si="35"/>
        <v>0.20655191623924127</v>
      </c>
      <c r="D477" s="15">
        <f t="shared" si="36"/>
        <v>100</v>
      </c>
      <c r="E477" s="2">
        <f t="shared" si="37"/>
        <v>98.967240418803797</v>
      </c>
      <c r="F477" s="2">
        <v>5</v>
      </c>
      <c r="G477" s="2">
        <f t="shared" si="38"/>
        <v>3.9672404188037937</v>
      </c>
      <c r="H477" s="2">
        <f t="shared" si="39"/>
        <v>0.22098587257349597</v>
      </c>
    </row>
    <row r="478" spans="1:8" x14ac:dyDescent="0.3">
      <c r="A478" s="2">
        <v>95120</v>
      </c>
      <c r="B478">
        <v>0.1266149319347705</v>
      </c>
      <c r="C478" s="15">
        <f t="shared" si="35"/>
        <v>0.20097608243614365</v>
      </c>
      <c r="D478" s="15">
        <f t="shared" si="36"/>
        <v>100</v>
      </c>
      <c r="E478" s="2">
        <f t="shared" si="37"/>
        <v>98.995119587819275</v>
      </c>
      <c r="F478" s="2">
        <v>5</v>
      </c>
      <c r="G478" s="2">
        <f t="shared" si="38"/>
        <v>3.995119587819282</v>
      </c>
      <c r="H478" s="2">
        <f t="shared" si="39"/>
        <v>0.21426476512972248</v>
      </c>
    </row>
    <row r="479" spans="1:8" x14ac:dyDescent="0.3">
      <c r="A479" s="2">
        <v>95320</v>
      </c>
      <c r="B479">
        <v>0.14728173203965342</v>
      </c>
      <c r="C479" s="15">
        <f t="shared" si="35"/>
        <v>0.23378052704706892</v>
      </c>
      <c r="D479" s="15">
        <f t="shared" si="36"/>
        <v>100</v>
      </c>
      <c r="E479" s="2">
        <f t="shared" si="37"/>
        <v>98.831097364764659</v>
      </c>
      <c r="F479" s="2">
        <v>5</v>
      </c>
      <c r="G479" s="2">
        <f t="shared" si="38"/>
        <v>3.8310973647646556</v>
      </c>
      <c r="H479" s="2">
        <f t="shared" si="39"/>
        <v>0.25452875196238361</v>
      </c>
    </row>
    <row r="480" spans="1:8" x14ac:dyDescent="0.3">
      <c r="A480" s="2">
        <v>95520</v>
      </c>
      <c r="B480">
        <v>0.12832969388759299</v>
      </c>
      <c r="C480" s="15">
        <f t="shared" si="35"/>
        <v>0.20369792680570317</v>
      </c>
      <c r="D480" s="15">
        <f t="shared" si="36"/>
        <v>100</v>
      </c>
      <c r="E480" s="2">
        <f t="shared" si="37"/>
        <v>98.981510365971488</v>
      </c>
      <c r="F480" s="2">
        <v>5</v>
      </c>
      <c r="G480" s="2">
        <f t="shared" si="38"/>
        <v>3.9815103659714843</v>
      </c>
      <c r="H480" s="2">
        <f>LN((F480*E480)/(D480*G480))</f>
        <v>0.2175395589117588</v>
      </c>
    </row>
    <row r="481" spans="1:8" x14ac:dyDescent="0.3">
      <c r="A481" s="2">
        <v>95720</v>
      </c>
      <c r="B481">
        <v>0.1331506985844714</v>
      </c>
      <c r="C481" s="15">
        <f t="shared" si="35"/>
        <v>0.21135031521344666</v>
      </c>
      <c r="D481" s="15">
        <f t="shared" si="36"/>
        <v>100</v>
      </c>
      <c r="E481" s="2">
        <f t="shared" si="37"/>
        <v>98.943248423932772</v>
      </c>
      <c r="F481" s="2">
        <v>5</v>
      </c>
      <c r="G481" s="2">
        <f t="shared" si="38"/>
        <v>3.9432484239327668</v>
      </c>
      <c r="H481" s="2">
        <f t="shared" si="39"/>
        <v>0.22680930726990861</v>
      </c>
    </row>
    <row r="482" spans="1:8" x14ac:dyDescent="0.3">
      <c r="A482" s="2">
        <v>95920</v>
      </c>
      <c r="B482">
        <v>0.13997846505453673</v>
      </c>
      <c r="C482" s="15">
        <f t="shared" si="35"/>
        <v>0.22218803976910592</v>
      </c>
      <c r="D482" s="15">
        <f t="shared" si="36"/>
        <v>100</v>
      </c>
      <c r="E482" s="2">
        <f t="shared" si="37"/>
        <v>98.889059801154474</v>
      </c>
      <c r="F482" s="2">
        <v>5</v>
      </c>
      <c r="G482" s="2">
        <f t="shared" si="38"/>
        <v>3.8890598011544704</v>
      </c>
      <c r="H482" s="2">
        <f t="shared" si="39"/>
        <v>0.2400989081049992</v>
      </c>
    </row>
    <row r="483" spans="1:8" x14ac:dyDescent="0.3">
      <c r="A483" s="2">
        <v>96120</v>
      </c>
      <c r="B483">
        <v>0.14147791834945925</v>
      </c>
      <c r="C483" s="15">
        <f t="shared" si="35"/>
        <v>0.22456812436422102</v>
      </c>
      <c r="D483" s="15">
        <f t="shared" si="36"/>
        <v>100</v>
      </c>
      <c r="E483" s="2">
        <f t="shared" si="37"/>
        <v>98.877159378178888</v>
      </c>
      <c r="F483" s="2">
        <v>5</v>
      </c>
      <c r="G483" s="2">
        <f t="shared" si="38"/>
        <v>3.8771593781788951</v>
      </c>
      <c r="H483" s="2">
        <f t="shared" si="39"/>
        <v>0.24304322529212846</v>
      </c>
    </row>
    <row r="484" spans="1:8" x14ac:dyDescent="0.3">
      <c r="A484" s="2">
        <v>96320</v>
      </c>
      <c r="B484">
        <v>0.10403800595298358</v>
      </c>
      <c r="C484" s="15">
        <f t="shared" si="35"/>
        <v>0.16513969198886283</v>
      </c>
      <c r="D484" s="15">
        <f t="shared" si="36"/>
        <v>100</v>
      </c>
      <c r="E484" s="2">
        <f t="shared" si="37"/>
        <v>99.17430154005568</v>
      </c>
      <c r="F484" s="2">
        <v>5</v>
      </c>
      <c r="G484" s="2">
        <f t="shared" si="38"/>
        <v>4.1743015400556862</v>
      </c>
      <c r="H484" s="2">
        <f t="shared" si="39"/>
        <v>0.17219960160759926</v>
      </c>
    </row>
    <row r="485" spans="1:8" x14ac:dyDescent="0.3">
      <c r="A485" s="2">
        <v>96520</v>
      </c>
      <c r="B485">
        <v>0.13276931634008149</v>
      </c>
      <c r="C485" s="15">
        <f t="shared" si="35"/>
        <v>0.21074494657155793</v>
      </c>
      <c r="D485" s="15">
        <f t="shared" si="36"/>
        <v>100</v>
      </c>
      <c r="E485" s="2">
        <f t="shared" si="37"/>
        <v>98.946275267142212</v>
      </c>
      <c r="F485" s="2">
        <v>5</v>
      </c>
      <c r="G485" s="2">
        <f t="shared" si="38"/>
        <v>3.9462752671422106</v>
      </c>
      <c r="H485" s="2">
        <f t="shared" si="39"/>
        <v>0.2260725915174025</v>
      </c>
    </row>
    <row r="486" spans="1:8" x14ac:dyDescent="0.3">
      <c r="A486" s="2">
        <v>96720</v>
      </c>
      <c r="B486">
        <v>0.11988667184292535</v>
      </c>
      <c r="C486" s="15">
        <f t="shared" si="35"/>
        <v>0.19029630451257992</v>
      </c>
      <c r="D486" s="15">
        <f t="shared" si="36"/>
        <v>100</v>
      </c>
      <c r="E486" s="2">
        <f t="shared" si="37"/>
        <v>99.048518477437099</v>
      </c>
      <c r="F486" s="2">
        <v>5</v>
      </c>
      <c r="G486" s="2">
        <f t="shared" si="38"/>
        <v>4.0485184774371001</v>
      </c>
      <c r="H486" s="2">
        <f t="shared" si="39"/>
        <v>0.20152653600439344</v>
      </c>
    </row>
    <row r="487" spans="1:8" x14ac:dyDescent="0.3">
      <c r="A487" s="2">
        <v>96920</v>
      </c>
      <c r="B487">
        <v>0.12581177128898788</v>
      </c>
      <c r="C487" s="15">
        <f t="shared" si="35"/>
        <v>0.19970122426823472</v>
      </c>
      <c r="D487" s="15">
        <f t="shared" si="36"/>
        <v>100</v>
      </c>
      <c r="E487" s="2">
        <f t="shared" si="37"/>
        <v>99.00149387865882</v>
      </c>
      <c r="F487" s="2">
        <v>5</v>
      </c>
      <c r="G487" s="2">
        <f t="shared" si="38"/>
        <v>4.0014938786588266</v>
      </c>
      <c r="H487" s="2">
        <f t="shared" si="39"/>
        <v>0.21273490508801224</v>
      </c>
    </row>
    <row r="488" spans="1:8" x14ac:dyDescent="0.3">
      <c r="A488" s="2">
        <v>97120</v>
      </c>
      <c r="B488">
        <v>0.13347057814376395</v>
      </c>
      <c r="C488" s="15">
        <f t="shared" si="35"/>
        <v>0.21185806054565706</v>
      </c>
      <c r="D488" s="15">
        <f t="shared" si="36"/>
        <v>100</v>
      </c>
      <c r="E488" s="2">
        <f t="shared" si="37"/>
        <v>98.940709697271714</v>
      </c>
      <c r="F488" s="2">
        <v>5</v>
      </c>
      <c r="G488" s="2">
        <f t="shared" si="38"/>
        <v>3.9407096972717146</v>
      </c>
      <c r="H488" s="2">
        <f t="shared" si="39"/>
        <v>0.22742767192627317</v>
      </c>
    </row>
    <row r="489" spans="1:8" x14ac:dyDescent="0.3">
      <c r="A489" s="2">
        <v>97320</v>
      </c>
      <c r="B489">
        <v>0.1115538329165226</v>
      </c>
      <c r="C489" s="15">
        <f t="shared" si="35"/>
        <v>0.17706957605797238</v>
      </c>
      <c r="D489" s="15">
        <f t="shared" si="36"/>
        <v>100</v>
      </c>
      <c r="E489" s="2">
        <f t="shared" si="37"/>
        <v>99.114652119710144</v>
      </c>
      <c r="F489" s="2">
        <v>5</v>
      </c>
      <c r="G489" s="2">
        <f t="shared" si="38"/>
        <v>4.1146521197101382</v>
      </c>
      <c r="H489" s="2">
        <f t="shared" si="39"/>
        <v>0.18599071772156719</v>
      </c>
    </row>
    <row r="490" spans="1:8" x14ac:dyDescent="0.3">
      <c r="A490" s="2">
        <v>97520</v>
      </c>
      <c r="B490">
        <v>0.12545119900425047</v>
      </c>
      <c r="C490" s="15">
        <f t="shared" si="35"/>
        <v>0.19912888730833408</v>
      </c>
      <c r="D490" s="15">
        <f t="shared" si="36"/>
        <v>100</v>
      </c>
      <c r="E490" s="2">
        <f t="shared" si="37"/>
        <v>99.004355563458333</v>
      </c>
      <c r="F490" s="2">
        <v>5</v>
      </c>
      <c r="G490" s="2">
        <f t="shared" si="38"/>
        <v>4.0043555634583292</v>
      </c>
      <c r="H490" s="2">
        <f t="shared" si="39"/>
        <v>0.2120489116304852</v>
      </c>
    </row>
    <row r="491" spans="1:8" x14ac:dyDescent="0.3">
      <c r="A491" s="2">
        <v>97720</v>
      </c>
      <c r="B491">
        <v>0.12506699140918087</v>
      </c>
      <c r="C491" s="15">
        <f t="shared" si="35"/>
        <v>0.19851903398282678</v>
      </c>
      <c r="D491" s="15">
        <f t="shared" si="36"/>
        <v>100</v>
      </c>
      <c r="E491" s="2">
        <f t="shared" si="37"/>
        <v>99.007404830085861</v>
      </c>
      <c r="F491" s="2">
        <v>5</v>
      </c>
      <c r="G491" s="2">
        <f t="shared" si="38"/>
        <v>4.007404830085866</v>
      </c>
      <c r="H491" s="2">
        <f t="shared" si="39"/>
        <v>0.21131851277853278</v>
      </c>
    </row>
    <row r="492" spans="1:8" x14ac:dyDescent="0.3">
      <c r="A492" s="2">
        <v>97920</v>
      </c>
      <c r="B492">
        <v>0.13941558652327266</v>
      </c>
      <c r="C492" s="15">
        <f t="shared" si="35"/>
        <v>0.22129458178297245</v>
      </c>
      <c r="D492" s="15">
        <f t="shared" si="36"/>
        <v>100</v>
      </c>
      <c r="E492" s="2">
        <f t="shared" si="37"/>
        <v>98.893527091085133</v>
      </c>
      <c r="F492" s="2">
        <v>5</v>
      </c>
      <c r="G492" s="2">
        <f t="shared" si="38"/>
        <v>3.8935270910851378</v>
      </c>
      <c r="H492" s="2">
        <f t="shared" si="39"/>
        <v>0.23899605986483446</v>
      </c>
    </row>
    <row r="493" spans="1:8" x14ac:dyDescent="0.3">
      <c r="A493" s="2">
        <v>98120</v>
      </c>
      <c r="B493">
        <v>0.13356461641021455</v>
      </c>
      <c r="C493" s="15">
        <f t="shared" si="35"/>
        <v>0.2120073276352612</v>
      </c>
      <c r="D493" s="15">
        <f t="shared" si="36"/>
        <v>100</v>
      </c>
      <c r="E493" s="2">
        <f t="shared" si="37"/>
        <v>98.9399633618237</v>
      </c>
      <c r="F493" s="2">
        <v>5</v>
      </c>
      <c r="G493" s="2">
        <f t="shared" si="38"/>
        <v>3.9399633618236942</v>
      </c>
      <c r="H493" s="2">
        <f t="shared" si="39"/>
        <v>0.22760953770139855</v>
      </c>
    </row>
    <row r="494" spans="1:8" x14ac:dyDescent="0.3">
      <c r="A494" s="2">
        <v>98320</v>
      </c>
      <c r="B494">
        <v>0.12960218137922563</v>
      </c>
      <c r="C494" s="15">
        <f t="shared" si="35"/>
        <v>0.20571774822099306</v>
      </c>
      <c r="D494" s="15">
        <f t="shared" si="36"/>
        <v>100</v>
      </c>
      <c r="E494" s="2">
        <f t="shared" si="37"/>
        <v>98.971411258895031</v>
      </c>
      <c r="F494" s="2">
        <v>5</v>
      </c>
      <c r="G494" s="2">
        <f t="shared" si="38"/>
        <v>3.971411258895035</v>
      </c>
      <c r="H494" s="2">
        <f t="shared" si="39"/>
        <v>0.21997724735360444</v>
      </c>
    </row>
    <row r="495" spans="1:8" x14ac:dyDescent="0.3">
      <c r="A495" s="2">
        <v>98520</v>
      </c>
      <c r="B495">
        <v>0.13004696383379064</v>
      </c>
      <c r="C495" s="15">
        <f t="shared" si="35"/>
        <v>0.20642375211712799</v>
      </c>
      <c r="D495" s="15">
        <f t="shared" si="36"/>
        <v>100</v>
      </c>
      <c r="E495" s="2">
        <f t="shared" si="37"/>
        <v>98.967881239414353</v>
      </c>
      <c r="F495" s="2">
        <v>5</v>
      </c>
      <c r="G495" s="2">
        <f t="shared" si="38"/>
        <v>3.9678812394143601</v>
      </c>
      <c r="H495" s="2">
        <f t="shared" si="39"/>
        <v>0.22083083262441583</v>
      </c>
    </row>
    <row r="496" spans="1:8" x14ac:dyDescent="0.3">
      <c r="A496" s="2">
        <v>98720</v>
      </c>
      <c r="B496">
        <v>0.11741715894212412</v>
      </c>
      <c r="C496" s="15">
        <f t="shared" si="35"/>
        <v>0.18637644276527637</v>
      </c>
      <c r="D496" s="15">
        <f t="shared" si="36"/>
        <v>100</v>
      </c>
      <c r="E496" s="2">
        <f t="shared" si="37"/>
        <v>99.068117786173616</v>
      </c>
      <c r="F496" s="2">
        <v>5</v>
      </c>
      <c r="G496" s="2">
        <f t="shared" si="38"/>
        <v>4.0681177861736177</v>
      </c>
      <c r="H496" s="2">
        <f t="shared" si="39"/>
        <v>0.19689496633599929</v>
      </c>
    </row>
    <row r="497" spans="1:8" x14ac:dyDescent="0.3">
      <c r="A497" s="2">
        <v>98920</v>
      </c>
      <c r="B497">
        <v>0.14555227290317244</v>
      </c>
      <c r="C497" s="15">
        <f t="shared" si="35"/>
        <v>0.23103535381455942</v>
      </c>
      <c r="D497" s="15">
        <f t="shared" si="36"/>
        <v>100</v>
      </c>
      <c r="E497" s="2">
        <f t="shared" si="37"/>
        <v>98.844823230927204</v>
      </c>
      <c r="F497" s="2">
        <v>5</v>
      </c>
      <c r="G497" s="2">
        <f t="shared" si="38"/>
        <v>3.844823230927203</v>
      </c>
      <c r="H497" s="2">
        <f t="shared" si="39"/>
        <v>0.2510912765964553</v>
      </c>
    </row>
    <row r="498" spans="1:8" x14ac:dyDescent="0.3">
      <c r="A498" s="2">
        <v>99120</v>
      </c>
      <c r="B498">
        <v>0.13663401918084492</v>
      </c>
      <c r="C498" s="15">
        <f t="shared" si="35"/>
        <v>0.21687939552515068</v>
      </c>
      <c r="D498" s="15">
        <f t="shared" si="36"/>
        <v>100</v>
      </c>
      <c r="E498" s="2">
        <f t="shared" si="37"/>
        <v>98.915603022374242</v>
      </c>
      <c r="F498" s="2">
        <v>5</v>
      </c>
      <c r="G498" s="2">
        <f t="shared" si="38"/>
        <v>3.9156030223742464</v>
      </c>
      <c r="H498" s="2">
        <f t="shared" si="39"/>
        <v>0.23356537199175648</v>
      </c>
    </row>
    <row r="499" spans="1:8" x14ac:dyDescent="0.3">
      <c r="A499" s="2">
        <v>99320</v>
      </c>
      <c r="B499">
        <v>0.15845721950650532</v>
      </c>
      <c r="C499" s="15">
        <f t="shared" si="35"/>
        <v>0.25151939604207191</v>
      </c>
      <c r="D499" s="15">
        <f t="shared" si="36"/>
        <v>100</v>
      </c>
      <c r="E499" s="2">
        <f t="shared" si="37"/>
        <v>98.742403019789634</v>
      </c>
      <c r="F499" s="2">
        <v>5</v>
      </c>
      <c r="G499" s="2">
        <f t="shared" si="38"/>
        <v>3.7424030197896405</v>
      </c>
      <c r="H499" s="2">
        <f t="shared" si="39"/>
        <v>0.27705427206266431</v>
      </c>
    </row>
    <row r="500" spans="1:8" x14ac:dyDescent="0.3">
      <c r="A500" s="2">
        <v>99520</v>
      </c>
      <c r="B500">
        <v>0.14616522043659286</v>
      </c>
      <c r="C500" s="15">
        <f t="shared" si="35"/>
        <v>0.23200828640729024</v>
      </c>
      <c r="D500" s="15">
        <f t="shared" si="36"/>
        <v>100</v>
      </c>
      <c r="E500" s="2">
        <f t="shared" si="37"/>
        <v>98.839958567963549</v>
      </c>
      <c r="F500" s="2">
        <v>5</v>
      </c>
      <c r="G500" s="2">
        <f t="shared" si="38"/>
        <v>3.8399585679635488</v>
      </c>
      <c r="H500" s="2">
        <f t="shared" si="39"/>
        <v>0.25230811143484294</v>
      </c>
    </row>
    <row r="501" spans="1:8" x14ac:dyDescent="0.3">
      <c r="A501" s="2">
        <v>99720</v>
      </c>
      <c r="B501">
        <v>0.14993232658850669</v>
      </c>
      <c r="C501" s="15">
        <f t="shared" si="35"/>
        <v>0.23798781998175667</v>
      </c>
      <c r="D501" s="15">
        <f t="shared" si="36"/>
        <v>100</v>
      </c>
      <c r="E501" s="2">
        <f t="shared" si="37"/>
        <v>98.810060900091216</v>
      </c>
      <c r="F501" s="2">
        <v>5</v>
      </c>
      <c r="G501" s="2">
        <f t="shared" si="38"/>
        <v>3.8100609000912167</v>
      </c>
      <c r="H501" s="2">
        <f t="shared" si="39"/>
        <v>0.25982198370122045</v>
      </c>
    </row>
    <row r="502" spans="1:8" x14ac:dyDescent="0.3">
      <c r="A502" s="2">
        <v>99920</v>
      </c>
      <c r="B502">
        <v>0.11270909033955644</v>
      </c>
      <c r="C502" s="15">
        <f t="shared" si="35"/>
        <v>0.17890331799929593</v>
      </c>
      <c r="D502" s="15">
        <f t="shared" si="36"/>
        <v>100</v>
      </c>
      <c r="E502" s="2">
        <f t="shared" si="37"/>
        <v>99.105483410003515</v>
      </c>
      <c r="F502" s="2">
        <v>5</v>
      </c>
      <c r="G502" s="2">
        <f t="shared" si="38"/>
        <v>4.1054834100035205</v>
      </c>
      <c r="H502" s="2">
        <f t="shared" si="39"/>
        <v>0.18812900110133912</v>
      </c>
    </row>
    <row r="503" spans="1:8" x14ac:dyDescent="0.3">
      <c r="A503" s="2">
        <v>100120</v>
      </c>
      <c r="B503">
        <v>0.15113509973560799</v>
      </c>
      <c r="C503" s="15">
        <f t="shared" si="35"/>
        <v>0.23989698370731427</v>
      </c>
      <c r="D503" s="15">
        <f t="shared" si="36"/>
        <v>100</v>
      </c>
      <c r="E503" s="2">
        <f t="shared" si="37"/>
        <v>98.800515081463431</v>
      </c>
      <c r="F503" s="2">
        <v>5</v>
      </c>
      <c r="G503" s="2">
        <f t="shared" si="38"/>
        <v>3.8005150814634288</v>
      </c>
      <c r="H503" s="2">
        <f t="shared" si="39"/>
        <v>0.26223393926127031</v>
      </c>
    </row>
    <row r="504" spans="1:8" x14ac:dyDescent="0.3">
      <c r="A504" s="2">
        <v>100320</v>
      </c>
      <c r="B504">
        <v>0.15017660140409014</v>
      </c>
      <c r="C504" s="15">
        <f t="shared" si="35"/>
        <v>0.23837555778427005</v>
      </c>
      <c r="D504" s="15">
        <f t="shared" si="36"/>
        <v>100</v>
      </c>
      <c r="E504" s="2">
        <f t="shared" si="37"/>
        <v>98.808122211078654</v>
      </c>
      <c r="F504" s="2">
        <v>5</v>
      </c>
      <c r="G504" s="2">
        <f t="shared" si="38"/>
        <v>3.8081222110786497</v>
      </c>
      <c r="H504" s="2">
        <f t="shared" si="39"/>
        <v>0.26031132677545915</v>
      </c>
    </row>
    <row r="505" spans="1:8" x14ac:dyDescent="0.3">
      <c r="A505" s="2">
        <v>100520</v>
      </c>
      <c r="B505">
        <v>0.13646342719916305</v>
      </c>
      <c r="C505" s="15">
        <f t="shared" si="35"/>
        <v>0.21660861460184611</v>
      </c>
      <c r="D505" s="15">
        <f t="shared" si="36"/>
        <v>100</v>
      </c>
      <c r="E505" s="2">
        <f t="shared" si="37"/>
        <v>98.916956926990764</v>
      </c>
      <c r="F505" s="2">
        <v>5</v>
      </c>
      <c r="G505" s="2">
        <f t="shared" si="38"/>
        <v>3.9169569269907694</v>
      </c>
      <c r="H505" s="2">
        <f t="shared" si="39"/>
        <v>0.23323334746082405</v>
      </c>
    </row>
    <row r="506" spans="1:8" x14ac:dyDescent="0.3">
      <c r="A506" s="2">
        <v>100720</v>
      </c>
      <c r="B506">
        <v>0.14834210151758068</v>
      </c>
      <c r="C506" s="15">
        <f t="shared" si="35"/>
        <v>0.235463653202509</v>
      </c>
      <c r="D506" s="15">
        <f t="shared" si="36"/>
        <v>100</v>
      </c>
      <c r="E506" s="2">
        <f t="shared" si="37"/>
        <v>98.822681733987451</v>
      </c>
      <c r="F506" s="2">
        <v>5</v>
      </c>
      <c r="G506" s="2">
        <f t="shared" si="38"/>
        <v>3.822681733987455</v>
      </c>
      <c r="H506" s="2">
        <f t="shared" si="39"/>
        <v>0.25664267613999053</v>
      </c>
    </row>
    <row r="507" spans="1:8" x14ac:dyDescent="0.3">
      <c r="A507" s="2">
        <v>100920</v>
      </c>
      <c r="B507">
        <v>0.15057949782069197</v>
      </c>
      <c r="C507" s="15">
        <f t="shared" si="35"/>
        <v>0.23901507590586027</v>
      </c>
      <c r="D507" s="15">
        <f t="shared" si="36"/>
        <v>100</v>
      </c>
      <c r="E507" s="2">
        <f t="shared" si="37"/>
        <v>98.8049246204707</v>
      </c>
      <c r="F507" s="2">
        <v>5</v>
      </c>
      <c r="G507" s="2">
        <f t="shared" si="38"/>
        <v>3.8049246204706986</v>
      </c>
      <c r="H507" s="2">
        <f t="shared" si="39"/>
        <v>0.26111899382856624</v>
      </c>
    </row>
    <row r="508" spans="1:8" x14ac:dyDescent="0.3">
      <c r="A508" s="2">
        <v>101120</v>
      </c>
      <c r="B508">
        <v>0.14614295366470526</v>
      </c>
      <c r="C508" s="15">
        <f t="shared" si="35"/>
        <v>0.23197294232492899</v>
      </c>
      <c r="D508" s="15">
        <f t="shared" si="36"/>
        <v>100</v>
      </c>
      <c r="E508" s="2">
        <f t="shared" si="37"/>
        <v>98.84013528837535</v>
      </c>
      <c r="F508" s="2">
        <v>5</v>
      </c>
      <c r="G508" s="2">
        <f t="shared" si="38"/>
        <v>3.8401352883753548</v>
      </c>
      <c r="H508" s="2">
        <f t="shared" si="39"/>
        <v>0.25226387900009234</v>
      </c>
    </row>
    <row r="509" spans="1:8" x14ac:dyDescent="0.3">
      <c r="A509" s="2">
        <v>101320</v>
      </c>
      <c r="B509">
        <v>0.14181854986053824</v>
      </c>
      <c r="C509" s="15">
        <f t="shared" si="35"/>
        <v>0.22510880930244165</v>
      </c>
      <c r="D509" s="15">
        <f t="shared" si="36"/>
        <v>100</v>
      </c>
      <c r="E509" s="2">
        <f t="shared" si="37"/>
        <v>98.874455953487796</v>
      </c>
      <c r="F509" s="2">
        <v>5</v>
      </c>
      <c r="G509" s="2">
        <f t="shared" si="38"/>
        <v>3.874455953487792</v>
      </c>
      <c r="H509" s="2">
        <f t="shared" si="39"/>
        <v>0.2437133963034315</v>
      </c>
    </row>
    <row r="510" spans="1:8" x14ac:dyDescent="0.3">
      <c r="A510" s="2">
        <v>101520</v>
      </c>
      <c r="B510">
        <v>0.14997686110351502</v>
      </c>
      <c r="C510" s="15">
        <f t="shared" si="35"/>
        <v>0.23805850968811906</v>
      </c>
      <c r="D510" s="15">
        <f t="shared" si="36"/>
        <v>100</v>
      </c>
      <c r="E510" s="2">
        <f t="shared" si="37"/>
        <v>98.809707451559404</v>
      </c>
      <c r="F510" s="2">
        <v>5</v>
      </c>
      <c r="G510" s="2">
        <f t="shared" si="38"/>
        <v>3.8097074515594045</v>
      </c>
      <c r="H510" s="2">
        <f t="shared" si="39"/>
        <v>0.25991117810863118</v>
      </c>
    </row>
    <row r="511" spans="1:8" x14ac:dyDescent="0.3">
      <c r="A511" s="2">
        <v>101720</v>
      </c>
      <c r="B511">
        <v>0.14598533335821315</v>
      </c>
      <c r="C511" s="15">
        <f t="shared" si="35"/>
        <v>0.2317227513622431</v>
      </c>
      <c r="D511" s="15">
        <f t="shared" si="36"/>
        <v>100</v>
      </c>
      <c r="E511" s="2">
        <f t="shared" si="37"/>
        <v>98.841386243188779</v>
      </c>
      <c r="F511" s="2">
        <v>5</v>
      </c>
      <c r="G511" s="2">
        <f t="shared" si="38"/>
        <v>3.8413862431887846</v>
      </c>
      <c r="H511" s="2">
        <f t="shared" si="39"/>
        <v>0.25195083030645926</v>
      </c>
    </row>
    <row r="512" spans="1:8" x14ac:dyDescent="0.3">
      <c r="A512" s="2">
        <v>101920</v>
      </c>
      <c r="B512">
        <v>0.11562693727035449</v>
      </c>
      <c r="C512" s="15">
        <f t="shared" si="35"/>
        <v>0.18353482106405475</v>
      </c>
      <c r="D512" s="15">
        <f t="shared" si="36"/>
        <v>100</v>
      </c>
      <c r="E512" s="2">
        <f t="shared" si="37"/>
        <v>99.082325894679727</v>
      </c>
      <c r="F512" s="2">
        <v>5</v>
      </c>
      <c r="G512" s="2">
        <f t="shared" si="38"/>
        <v>4.0823258946797267</v>
      </c>
      <c r="H512" s="2">
        <f t="shared" si="39"/>
        <v>0.19355190749561038</v>
      </c>
    </row>
    <row r="513" spans="1:8" x14ac:dyDescent="0.3">
      <c r="A513" s="2">
        <v>102120</v>
      </c>
      <c r="B513">
        <v>0.15055130217681315</v>
      </c>
      <c r="C513" s="15">
        <f t="shared" si="35"/>
        <v>0.23897032091557641</v>
      </c>
      <c r="D513" s="15">
        <f t="shared" si="36"/>
        <v>100</v>
      </c>
      <c r="E513" s="2">
        <f t="shared" si="37"/>
        <v>98.805148395422123</v>
      </c>
      <c r="F513" s="2">
        <v>5</v>
      </c>
      <c r="G513" s="2">
        <f t="shared" si="38"/>
        <v>3.8051483954221181</v>
      </c>
      <c r="H513" s="2">
        <f t="shared" si="39"/>
        <v>0.2610624484434943</v>
      </c>
    </row>
    <row r="514" spans="1:8" x14ac:dyDescent="0.3">
      <c r="A514" s="2">
        <v>102320</v>
      </c>
      <c r="B514">
        <v>0.12612869524428857</v>
      </c>
      <c r="C514" s="15">
        <f t="shared" si="35"/>
        <v>0.20020427816553743</v>
      </c>
      <c r="D514" s="15">
        <f t="shared" si="36"/>
        <v>100</v>
      </c>
      <c r="E514" s="2">
        <f t="shared" si="37"/>
        <v>98.998978609172312</v>
      </c>
      <c r="F514" s="2">
        <v>5</v>
      </c>
      <c r="G514" s="2">
        <f t="shared" si="38"/>
        <v>3.9989786091723127</v>
      </c>
      <c r="H514" s="2">
        <f t="shared" si="39"/>
        <v>0.21333827864211757</v>
      </c>
    </row>
    <row r="515" spans="1:8" x14ac:dyDescent="0.3">
      <c r="A515" s="2">
        <v>102520</v>
      </c>
      <c r="B515">
        <v>0.15171218260470951</v>
      </c>
      <c r="C515" s="15">
        <f t="shared" ref="C515:C578" si="40">B515/$J$27</f>
        <v>0.24081298826144365</v>
      </c>
      <c r="D515" s="15">
        <f t="shared" ref="D515:D578" si="41">$J$28</f>
        <v>100</v>
      </c>
      <c r="E515" s="2">
        <f t="shared" si="37"/>
        <v>98.795935058692777</v>
      </c>
      <c r="F515" s="2">
        <v>5</v>
      </c>
      <c r="G515" s="2">
        <f t="shared" si="38"/>
        <v>3.7959350586927818</v>
      </c>
      <c r="H515" s="2">
        <f t="shared" si="39"/>
        <v>0.26339341444737524</v>
      </c>
    </row>
    <row r="516" spans="1:8" x14ac:dyDescent="0.3">
      <c r="A516" s="2">
        <v>102720</v>
      </c>
      <c r="B516">
        <v>0.13748084206344732</v>
      </c>
      <c r="C516" s="15">
        <f t="shared" si="40"/>
        <v>0.21822355883086877</v>
      </c>
      <c r="D516" s="15">
        <f t="shared" si="41"/>
        <v>100</v>
      </c>
      <c r="E516" s="2">
        <f t="shared" ref="E516:E579" si="42">D516-(F516*C516)</f>
        <v>98.908882205845657</v>
      </c>
      <c r="F516" s="2">
        <v>5</v>
      </c>
      <c r="G516" s="2">
        <f t="shared" ref="G516:G579" si="43">F516-(F516*C516)</f>
        <v>3.9088822058456563</v>
      </c>
      <c r="H516" s="2">
        <f t="shared" ref="H516:H579" si="44">LN((F516*E516)/(D516*G516))</f>
        <v>0.23521531874244372</v>
      </c>
    </row>
    <row r="517" spans="1:8" x14ac:dyDescent="0.3">
      <c r="A517" s="2">
        <v>102920</v>
      </c>
      <c r="B517">
        <v>0.15961262260546316</v>
      </c>
      <c r="C517" s="15">
        <f t="shared" si="40"/>
        <v>0.25335336921502088</v>
      </c>
      <c r="D517" s="15">
        <f t="shared" si="41"/>
        <v>100</v>
      </c>
      <c r="E517" s="2">
        <f t="shared" si="42"/>
        <v>98.7332331539249</v>
      </c>
      <c r="F517" s="2">
        <v>5</v>
      </c>
      <c r="G517" s="2">
        <f t="shared" si="43"/>
        <v>3.7332331539248953</v>
      </c>
      <c r="H517" s="2">
        <f t="shared" si="44"/>
        <v>0.27941466946202276</v>
      </c>
    </row>
    <row r="518" spans="1:8" x14ac:dyDescent="0.3">
      <c r="A518" s="2">
        <v>103120</v>
      </c>
      <c r="B518">
        <v>0.15328132962459654</v>
      </c>
      <c r="C518" s="15">
        <f t="shared" si="40"/>
        <v>0.2433036978168199</v>
      </c>
      <c r="D518" s="15">
        <f t="shared" si="41"/>
        <v>100</v>
      </c>
      <c r="E518" s="2">
        <f t="shared" si="42"/>
        <v>98.783481510915905</v>
      </c>
      <c r="F518" s="2">
        <v>5</v>
      </c>
      <c r="G518" s="2">
        <f t="shared" si="43"/>
        <v>3.7834815109159008</v>
      </c>
      <c r="H518" s="2">
        <f t="shared" si="44"/>
        <v>0.26655350566357155</v>
      </c>
    </row>
    <row r="519" spans="1:8" x14ac:dyDescent="0.3">
      <c r="A519" s="2">
        <v>103320</v>
      </c>
      <c r="B519">
        <v>0.13085700640702305</v>
      </c>
      <c r="C519" s="15">
        <f t="shared" si="40"/>
        <v>0.20770953397940167</v>
      </c>
      <c r="D519" s="15">
        <f t="shared" si="41"/>
        <v>100</v>
      </c>
      <c r="E519" s="2">
        <f t="shared" si="42"/>
        <v>98.961452330102986</v>
      </c>
      <c r="F519" s="2">
        <v>5</v>
      </c>
      <c r="G519" s="2">
        <f t="shared" si="43"/>
        <v>3.9614523301029916</v>
      </c>
      <c r="H519" s="2">
        <f t="shared" si="44"/>
        <v>0.22238742229721511</v>
      </c>
    </row>
    <row r="520" spans="1:8" x14ac:dyDescent="0.3">
      <c r="A520" s="2">
        <v>103520</v>
      </c>
      <c r="B520">
        <v>0.13485492173885111</v>
      </c>
      <c r="C520" s="15">
        <f t="shared" si="40"/>
        <v>0.2140554313315097</v>
      </c>
      <c r="D520" s="15">
        <f t="shared" si="41"/>
        <v>100</v>
      </c>
      <c r="E520" s="2">
        <f t="shared" si="42"/>
        <v>98.929722843342446</v>
      </c>
      <c r="F520" s="2">
        <v>5</v>
      </c>
      <c r="G520" s="2">
        <f t="shared" si="43"/>
        <v>3.9297228433424518</v>
      </c>
      <c r="H520" s="2">
        <f t="shared" si="44"/>
        <v>0.23010855416237735</v>
      </c>
    </row>
    <row r="521" spans="1:8" x14ac:dyDescent="0.3">
      <c r="A521" s="2">
        <v>103720</v>
      </c>
      <c r="B521">
        <v>0.12737787911169418</v>
      </c>
      <c r="C521" s="15">
        <f t="shared" si="40"/>
        <v>0.20218710970110187</v>
      </c>
      <c r="D521" s="15">
        <f t="shared" si="41"/>
        <v>100</v>
      </c>
      <c r="E521" s="2">
        <f t="shared" si="42"/>
        <v>98.989064451494485</v>
      </c>
      <c r="F521" s="2">
        <v>5</v>
      </c>
      <c r="G521" s="2">
        <f t="shared" si="43"/>
        <v>3.9890644514944906</v>
      </c>
      <c r="H521" s="2">
        <f t="shared" si="44"/>
        <v>0.21572038029456367</v>
      </c>
    </row>
    <row r="522" spans="1:8" x14ac:dyDescent="0.3">
      <c r="A522" s="2">
        <v>103920</v>
      </c>
      <c r="B522">
        <v>0.14603708619715347</v>
      </c>
      <c r="C522" s="15">
        <f t="shared" si="40"/>
        <v>0.23180489872564042</v>
      </c>
      <c r="D522" s="15">
        <f t="shared" si="41"/>
        <v>100</v>
      </c>
      <c r="E522" s="2">
        <f t="shared" si="42"/>
        <v>98.840975506371791</v>
      </c>
      <c r="F522" s="2">
        <v>5</v>
      </c>
      <c r="G522" s="2">
        <f t="shared" si="43"/>
        <v>3.8409755063717981</v>
      </c>
      <c r="H522" s="2">
        <f t="shared" si="44"/>
        <v>0.25205360461314619</v>
      </c>
    </row>
    <row r="523" spans="1:8" x14ac:dyDescent="0.3">
      <c r="A523" s="2">
        <v>104120</v>
      </c>
      <c r="B523">
        <v>0.13634985804642655</v>
      </c>
      <c r="C523" s="15">
        <f t="shared" si="40"/>
        <v>0.21642834610543896</v>
      </c>
      <c r="D523" s="15">
        <f t="shared" si="41"/>
        <v>100</v>
      </c>
      <c r="E523" s="2">
        <f t="shared" si="42"/>
        <v>98.917858269472802</v>
      </c>
      <c r="F523" s="2">
        <v>5</v>
      </c>
      <c r="G523" s="2">
        <f t="shared" si="43"/>
        <v>3.9178582694728052</v>
      </c>
      <c r="H523" s="2">
        <f t="shared" si="44"/>
        <v>0.23301237306219019</v>
      </c>
    </row>
    <row r="524" spans="1:8" x14ac:dyDescent="0.3">
      <c r="A524" s="2">
        <v>104320</v>
      </c>
      <c r="B524">
        <v>0.15435370249017039</v>
      </c>
      <c r="C524" s="15">
        <f t="shared" si="40"/>
        <v>0.24500587696852441</v>
      </c>
      <c r="D524" s="15">
        <f t="shared" si="41"/>
        <v>100</v>
      </c>
      <c r="E524" s="2">
        <f t="shared" si="42"/>
        <v>98.774970615157372</v>
      </c>
      <c r="F524" s="2">
        <v>5</v>
      </c>
      <c r="G524" s="2">
        <f t="shared" si="43"/>
        <v>3.7749706151573781</v>
      </c>
      <c r="H524" s="2">
        <f t="shared" si="44"/>
        <v>0.26871936664428586</v>
      </c>
    </row>
    <row r="525" spans="1:8" x14ac:dyDescent="0.3">
      <c r="A525" s="2">
        <v>104520</v>
      </c>
      <c r="B525">
        <v>0.14245579112557533</v>
      </c>
      <c r="C525" s="15">
        <f t="shared" si="40"/>
        <v>0.22612030337392908</v>
      </c>
      <c r="D525" s="15">
        <f t="shared" si="41"/>
        <v>100</v>
      </c>
      <c r="E525" s="2">
        <f t="shared" si="42"/>
        <v>98.869398483130354</v>
      </c>
      <c r="F525" s="2">
        <v>5</v>
      </c>
      <c r="G525" s="2">
        <f t="shared" si="43"/>
        <v>3.8693984831303547</v>
      </c>
      <c r="H525" s="2">
        <f t="shared" si="44"/>
        <v>0.24496843417417094</v>
      </c>
    </row>
    <row r="526" spans="1:8" x14ac:dyDescent="0.3">
      <c r="A526" s="2">
        <v>104720</v>
      </c>
      <c r="B526">
        <v>0.14118921300460779</v>
      </c>
      <c r="C526" s="15">
        <f t="shared" si="40"/>
        <v>0.22410986191207585</v>
      </c>
      <c r="D526" s="15">
        <f t="shared" si="41"/>
        <v>100</v>
      </c>
      <c r="E526" s="2">
        <f t="shared" si="42"/>
        <v>98.879450690439626</v>
      </c>
      <c r="F526" s="2">
        <v>5</v>
      </c>
      <c r="G526" s="2">
        <f t="shared" si="43"/>
        <v>3.8794506904396204</v>
      </c>
      <c r="H526" s="2">
        <f t="shared" si="44"/>
        <v>0.24247559584124095</v>
      </c>
    </row>
    <row r="527" spans="1:8" x14ac:dyDescent="0.3">
      <c r="A527" s="2">
        <v>104920</v>
      </c>
      <c r="B527">
        <v>0.14244918572890419</v>
      </c>
      <c r="C527" s="15">
        <f t="shared" si="40"/>
        <v>0.22610981861730825</v>
      </c>
      <c r="D527" s="15">
        <f t="shared" si="41"/>
        <v>100</v>
      </c>
      <c r="E527" s="2">
        <f t="shared" si="42"/>
        <v>98.869450906913457</v>
      </c>
      <c r="F527" s="2">
        <v>5</v>
      </c>
      <c r="G527" s="2">
        <f t="shared" si="43"/>
        <v>3.8694509069134586</v>
      </c>
      <c r="H527" s="2">
        <f t="shared" si="44"/>
        <v>0.24495541619545053</v>
      </c>
    </row>
    <row r="528" spans="1:8" x14ac:dyDescent="0.3">
      <c r="A528" s="2">
        <v>105120</v>
      </c>
      <c r="B528">
        <v>0.133767144638404</v>
      </c>
      <c r="C528" s="15">
        <f t="shared" si="40"/>
        <v>0.21232880101333967</v>
      </c>
      <c r="D528" s="15">
        <f t="shared" si="41"/>
        <v>100</v>
      </c>
      <c r="E528" s="2">
        <f t="shared" si="42"/>
        <v>98.938355994933303</v>
      </c>
      <c r="F528" s="2">
        <v>5</v>
      </c>
      <c r="G528" s="2">
        <f t="shared" si="43"/>
        <v>3.9383559949333016</v>
      </c>
      <c r="H528" s="2">
        <f t="shared" si="44"/>
        <v>0.22800133986194115</v>
      </c>
    </row>
    <row r="529" spans="1:8" x14ac:dyDescent="0.3">
      <c r="A529" s="2">
        <v>105320</v>
      </c>
      <c r="B529">
        <v>0.17263402615054804</v>
      </c>
      <c r="C529" s="15">
        <f t="shared" si="40"/>
        <v>0.27402226373102861</v>
      </c>
      <c r="D529" s="15">
        <f t="shared" si="41"/>
        <v>100</v>
      </c>
      <c r="E529" s="2">
        <f t="shared" si="42"/>
        <v>98.629888681344852</v>
      </c>
      <c r="F529" s="2">
        <v>5</v>
      </c>
      <c r="G529" s="2">
        <f t="shared" si="43"/>
        <v>3.6298886813448572</v>
      </c>
      <c r="H529" s="2">
        <f t="shared" si="44"/>
        <v>0.30644009125187449</v>
      </c>
    </row>
    <row r="530" spans="1:8" x14ac:dyDescent="0.3">
      <c r="A530" s="2">
        <v>105520</v>
      </c>
      <c r="B530">
        <v>0.14841381750583563</v>
      </c>
      <c r="C530" s="15">
        <f t="shared" si="40"/>
        <v>0.23557748810450099</v>
      </c>
      <c r="D530" s="15">
        <f t="shared" si="41"/>
        <v>100</v>
      </c>
      <c r="E530" s="2">
        <f t="shared" si="42"/>
        <v>98.822112559477489</v>
      </c>
      <c r="F530" s="2">
        <v>5</v>
      </c>
      <c r="G530" s="2">
        <f t="shared" si="43"/>
        <v>3.8221125594774952</v>
      </c>
      <c r="H530" s="2">
        <f t="shared" si="44"/>
        <v>0.25678582169138831</v>
      </c>
    </row>
    <row r="531" spans="1:8" x14ac:dyDescent="0.3">
      <c r="A531" s="2">
        <v>105720</v>
      </c>
      <c r="B531">
        <v>0.14391123346190535</v>
      </c>
      <c r="C531" s="15">
        <f t="shared" si="40"/>
        <v>0.22843052930461166</v>
      </c>
      <c r="D531" s="15">
        <f t="shared" si="41"/>
        <v>100</v>
      </c>
      <c r="E531" s="2">
        <f t="shared" si="42"/>
        <v>98.857847353476942</v>
      </c>
      <c r="F531" s="2">
        <v>5</v>
      </c>
      <c r="G531" s="2">
        <f t="shared" si="43"/>
        <v>3.8578473534769415</v>
      </c>
      <c r="H531" s="2">
        <f t="shared" si="44"/>
        <v>0.2478413119222036</v>
      </c>
    </row>
    <row r="532" spans="1:8" x14ac:dyDescent="0.3">
      <c r="A532" s="2">
        <v>105920</v>
      </c>
      <c r="B532">
        <v>0.15310726720204945</v>
      </c>
      <c r="C532" s="15">
        <f t="shared" si="40"/>
        <v>0.24302740825722136</v>
      </c>
      <c r="D532" s="15">
        <f t="shared" si="41"/>
        <v>100</v>
      </c>
      <c r="E532" s="2">
        <f t="shared" si="42"/>
        <v>98.784862958713887</v>
      </c>
      <c r="F532" s="2">
        <v>5</v>
      </c>
      <c r="G532" s="2">
        <f t="shared" si="43"/>
        <v>3.7848629587138931</v>
      </c>
      <c r="H532" s="2">
        <f t="shared" si="44"/>
        <v>0.26620243072471056</v>
      </c>
    </row>
    <row r="533" spans="1:8" x14ac:dyDescent="0.3">
      <c r="A533" s="2">
        <v>106120</v>
      </c>
      <c r="B533">
        <v>0.14351900119897826</v>
      </c>
      <c r="C533" s="15">
        <f t="shared" si="40"/>
        <v>0.2278079384110766</v>
      </c>
      <c r="D533" s="15">
        <f t="shared" si="41"/>
        <v>100</v>
      </c>
      <c r="E533" s="2">
        <f t="shared" si="42"/>
        <v>98.860960307944623</v>
      </c>
      <c r="F533" s="2">
        <v>5</v>
      </c>
      <c r="G533" s="2">
        <f t="shared" si="43"/>
        <v>3.8609603079446169</v>
      </c>
      <c r="H533" s="2">
        <f t="shared" si="44"/>
        <v>0.24706621111797045</v>
      </c>
    </row>
    <row r="534" spans="1:8" x14ac:dyDescent="0.3">
      <c r="A534" s="2">
        <v>106320</v>
      </c>
      <c r="B534">
        <v>0.12877280690625112</v>
      </c>
      <c r="C534" s="15">
        <f t="shared" si="40"/>
        <v>0.2044012808035732</v>
      </c>
      <c r="D534" s="15">
        <f t="shared" si="41"/>
        <v>100</v>
      </c>
      <c r="E534" s="2">
        <f t="shared" si="42"/>
        <v>98.977993595982127</v>
      </c>
      <c r="F534" s="2">
        <v>5</v>
      </c>
      <c r="G534" s="2">
        <f t="shared" si="43"/>
        <v>3.977993595982134</v>
      </c>
      <c r="H534" s="2">
        <f t="shared" si="44"/>
        <v>0.21838769439013528</v>
      </c>
    </row>
    <row r="535" spans="1:8" x14ac:dyDescent="0.3">
      <c r="A535" s="2">
        <v>106520</v>
      </c>
      <c r="B535">
        <v>0.12501225207755501</v>
      </c>
      <c r="C535" s="15">
        <f t="shared" si="40"/>
        <v>0.19843214615484922</v>
      </c>
      <c r="D535" s="15">
        <f t="shared" si="41"/>
        <v>100</v>
      </c>
      <c r="E535" s="2">
        <f t="shared" si="42"/>
        <v>99.007839269225755</v>
      </c>
      <c r="F535" s="2">
        <v>5</v>
      </c>
      <c r="G535" s="2">
        <f t="shared" si="43"/>
        <v>4.0078392692257534</v>
      </c>
      <c r="H535" s="2">
        <f t="shared" si="44"/>
        <v>0.21121449749344995</v>
      </c>
    </row>
    <row r="536" spans="1:8" x14ac:dyDescent="0.3">
      <c r="A536" s="2">
        <v>106720</v>
      </c>
      <c r="B536">
        <v>0.13680986656217131</v>
      </c>
      <c r="C536" s="15">
        <f t="shared" si="40"/>
        <v>0.21715851835265287</v>
      </c>
      <c r="D536" s="15">
        <f t="shared" si="41"/>
        <v>100</v>
      </c>
      <c r="E536" s="2">
        <f t="shared" si="42"/>
        <v>98.914207408236734</v>
      </c>
      <c r="F536" s="2">
        <v>5</v>
      </c>
      <c r="G536" s="2">
        <f t="shared" si="43"/>
        <v>3.9142074082367357</v>
      </c>
      <c r="H536" s="2">
        <f t="shared" si="44"/>
        <v>0.2339077500932186</v>
      </c>
    </row>
    <row r="537" spans="1:8" x14ac:dyDescent="0.3">
      <c r="A537" s="2">
        <v>106920</v>
      </c>
      <c r="B537">
        <v>0.15208471436544138</v>
      </c>
      <c r="C537" s="15">
        <f t="shared" si="40"/>
        <v>0.24140430851657363</v>
      </c>
      <c r="D537" s="15">
        <f t="shared" si="41"/>
        <v>100</v>
      </c>
      <c r="E537" s="2">
        <f t="shared" si="42"/>
        <v>98.792978457417135</v>
      </c>
      <c r="F537" s="2">
        <v>5</v>
      </c>
      <c r="G537" s="2">
        <f t="shared" si="43"/>
        <v>3.7929784574171319</v>
      </c>
      <c r="H537" s="2">
        <f t="shared" si="44"/>
        <v>0.26414267730207264</v>
      </c>
    </row>
    <row r="538" spans="1:8" x14ac:dyDescent="0.3">
      <c r="A538" s="2">
        <v>107120</v>
      </c>
      <c r="B538">
        <v>0.15633051678510498</v>
      </c>
      <c r="C538" s="15">
        <f t="shared" si="40"/>
        <v>0.24814367743667456</v>
      </c>
      <c r="D538" s="15">
        <f t="shared" si="41"/>
        <v>100</v>
      </c>
      <c r="E538" s="2">
        <f t="shared" si="42"/>
        <v>98.759281612816622</v>
      </c>
      <c r="F538" s="2">
        <v>5</v>
      </c>
      <c r="G538" s="2">
        <f t="shared" si="43"/>
        <v>3.7592816128166273</v>
      </c>
      <c r="H538" s="2">
        <f t="shared" si="44"/>
        <v>0.27272523809990007</v>
      </c>
    </row>
    <row r="539" spans="1:8" x14ac:dyDescent="0.3">
      <c r="A539" s="2">
        <v>107320</v>
      </c>
      <c r="B539">
        <v>0.15753902687269505</v>
      </c>
      <c r="C539" s="15">
        <f t="shared" si="40"/>
        <v>0.25006194741697629</v>
      </c>
      <c r="D539" s="15">
        <f t="shared" si="41"/>
        <v>100</v>
      </c>
      <c r="E539" s="2">
        <f t="shared" si="42"/>
        <v>98.749690262915124</v>
      </c>
      <c r="F539" s="2">
        <v>5</v>
      </c>
      <c r="G539" s="2">
        <f t="shared" si="43"/>
        <v>3.7496902629151183</v>
      </c>
      <c r="H539" s="2">
        <f t="shared" si="44"/>
        <v>0.27518275362917882</v>
      </c>
    </row>
    <row r="540" spans="1:8" x14ac:dyDescent="0.3">
      <c r="A540" s="2">
        <v>107520</v>
      </c>
      <c r="B540">
        <v>0.15463389191910279</v>
      </c>
      <c r="C540" s="15">
        <f t="shared" si="40"/>
        <v>0.24545062209381394</v>
      </c>
      <c r="D540" s="15">
        <f t="shared" si="41"/>
        <v>100</v>
      </c>
      <c r="E540" s="2">
        <f t="shared" si="42"/>
        <v>98.772746889530936</v>
      </c>
      <c r="F540" s="2">
        <v>5</v>
      </c>
      <c r="G540" s="2">
        <f t="shared" si="43"/>
        <v>3.7727468895309304</v>
      </c>
      <c r="H540" s="2">
        <f t="shared" si="44"/>
        <v>0.26928609789010194</v>
      </c>
    </row>
    <row r="541" spans="1:8" x14ac:dyDescent="0.3">
      <c r="A541" s="2">
        <v>107720</v>
      </c>
      <c r="B541">
        <v>0.14382723586211912</v>
      </c>
      <c r="C541" s="15">
        <f t="shared" si="40"/>
        <v>0.22829719978114146</v>
      </c>
      <c r="D541" s="15">
        <f t="shared" si="41"/>
        <v>100</v>
      </c>
      <c r="E541" s="2">
        <f t="shared" si="42"/>
        <v>98.858514001094292</v>
      </c>
      <c r="F541" s="2">
        <v>5</v>
      </c>
      <c r="G541" s="2">
        <f t="shared" si="43"/>
        <v>3.8585140010942927</v>
      </c>
      <c r="H541" s="2">
        <f t="shared" si="44"/>
        <v>0.24767526731991441</v>
      </c>
    </row>
    <row r="542" spans="1:8" x14ac:dyDescent="0.3">
      <c r="A542" s="2">
        <v>107920</v>
      </c>
      <c r="B542">
        <v>0.14121487146891185</v>
      </c>
      <c r="C542" s="15">
        <f t="shared" si="40"/>
        <v>0.2241505896331934</v>
      </c>
      <c r="D542" s="15">
        <f t="shared" si="41"/>
        <v>100</v>
      </c>
      <c r="E542" s="2">
        <f t="shared" si="42"/>
        <v>98.879247051834028</v>
      </c>
      <c r="F542" s="2">
        <v>5</v>
      </c>
      <c r="G542" s="2">
        <f t="shared" si="43"/>
        <v>3.879247051834033</v>
      </c>
      <c r="H542" s="2">
        <f t="shared" si="44"/>
        <v>0.24252602936167222</v>
      </c>
    </row>
    <row r="543" spans="1:8" x14ac:dyDescent="0.3">
      <c r="A543" s="2">
        <v>108120</v>
      </c>
      <c r="B543">
        <v>0.13581584600796104</v>
      </c>
      <c r="C543" s="15">
        <f t="shared" si="40"/>
        <v>0.2155807079491445</v>
      </c>
      <c r="D543" s="15">
        <f t="shared" si="41"/>
        <v>100</v>
      </c>
      <c r="E543" s="2">
        <f t="shared" si="42"/>
        <v>98.922096460254281</v>
      </c>
      <c r="F543" s="2">
        <v>5</v>
      </c>
      <c r="G543" s="2">
        <f t="shared" si="43"/>
        <v>3.9220964602542776</v>
      </c>
      <c r="H543" s="2">
        <f t="shared" si="44"/>
        <v>0.23197404023576565</v>
      </c>
    </row>
    <row r="544" spans="1:8" x14ac:dyDescent="0.3">
      <c r="A544" s="2">
        <v>108320</v>
      </c>
      <c r="B544">
        <v>0.15363788321795591</v>
      </c>
      <c r="C544" s="15">
        <f t="shared" si="40"/>
        <v>0.2438696559015173</v>
      </c>
      <c r="D544" s="15">
        <f t="shared" si="41"/>
        <v>100</v>
      </c>
      <c r="E544" s="2">
        <f t="shared" si="42"/>
        <v>98.780651720492415</v>
      </c>
      <c r="F544" s="2">
        <v>5</v>
      </c>
      <c r="G544" s="2">
        <f t="shared" si="43"/>
        <v>3.7806517204924135</v>
      </c>
      <c r="H544" s="2">
        <f t="shared" si="44"/>
        <v>0.26727307163475483</v>
      </c>
    </row>
    <row r="545" spans="1:8" x14ac:dyDescent="0.3">
      <c r="A545" s="2">
        <v>108520</v>
      </c>
      <c r="B545">
        <v>0.15196421270094043</v>
      </c>
      <c r="C545" s="15">
        <f t="shared" si="40"/>
        <v>0.24121303603323879</v>
      </c>
      <c r="D545" s="15">
        <f t="shared" si="41"/>
        <v>100</v>
      </c>
      <c r="E545" s="2">
        <f t="shared" si="42"/>
        <v>98.793934819833808</v>
      </c>
      <c r="F545" s="2">
        <v>5</v>
      </c>
      <c r="G545" s="2">
        <f t="shared" si="43"/>
        <v>3.7939348198338063</v>
      </c>
      <c r="H545" s="2">
        <f t="shared" si="44"/>
        <v>0.26390024928832995</v>
      </c>
    </row>
    <row r="546" spans="1:8" x14ac:dyDescent="0.3">
      <c r="A546" s="2">
        <v>108720</v>
      </c>
      <c r="B546">
        <v>0.13326643130694132</v>
      </c>
      <c r="C546" s="15">
        <f t="shared" si="40"/>
        <v>0.21153401794752591</v>
      </c>
      <c r="D546" s="15">
        <f t="shared" si="41"/>
        <v>100</v>
      </c>
      <c r="E546" s="2">
        <f t="shared" si="42"/>
        <v>98.942329910262373</v>
      </c>
      <c r="F546" s="2">
        <v>5</v>
      </c>
      <c r="G546" s="2">
        <f t="shared" si="43"/>
        <v>3.9423299102623703</v>
      </c>
      <c r="H546" s="2">
        <f t="shared" si="44"/>
        <v>0.22703298437238109</v>
      </c>
    </row>
    <row r="547" spans="1:8" x14ac:dyDescent="0.3">
      <c r="A547" s="2">
        <v>108920</v>
      </c>
      <c r="B547">
        <v>0.14132629268961733</v>
      </c>
      <c r="C547" s="15">
        <f t="shared" si="40"/>
        <v>0.2243274487136783</v>
      </c>
      <c r="D547" s="15">
        <f t="shared" si="41"/>
        <v>100</v>
      </c>
      <c r="E547" s="2">
        <f t="shared" si="42"/>
        <v>98.878362756431613</v>
      </c>
      <c r="F547" s="2">
        <v>5</v>
      </c>
      <c r="G547" s="2">
        <f t="shared" si="43"/>
        <v>3.8783627564316085</v>
      </c>
      <c r="H547" s="2">
        <f t="shared" si="44"/>
        <v>0.24274506754538344</v>
      </c>
    </row>
    <row r="548" spans="1:8" x14ac:dyDescent="0.3">
      <c r="A548" s="2">
        <v>109120</v>
      </c>
      <c r="B548">
        <v>0.11695945927692877</v>
      </c>
      <c r="C548" s="15">
        <f t="shared" si="40"/>
        <v>0.18564993536020441</v>
      </c>
      <c r="D548" s="15">
        <f t="shared" si="41"/>
        <v>100</v>
      </c>
      <c r="E548" s="2">
        <f t="shared" si="42"/>
        <v>99.071750323198984</v>
      </c>
      <c r="F548" s="2">
        <v>5</v>
      </c>
      <c r="G548" s="2">
        <f t="shared" si="43"/>
        <v>4.0717503231989784</v>
      </c>
      <c r="H548" s="2">
        <f t="shared" si="44"/>
        <v>0.19603910296752286</v>
      </c>
    </row>
    <row r="549" spans="1:8" x14ac:dyDescent="0.3">
      <c r="A549" s="2">
        <v>109320</v>
      </c>
      <c r="B549">
        <v>0.16122765913276049</v>
      </c>
      <c r="C549" s="15">
        <f t="shared" si="40"/>
        <v>0.25591691925834997</v>
      </c>
      <c r="D549" s="15">
        <f t="shared" si="41"/>
        <v>100</v>
      </c>
      <c r="E549" s="2">
        <f t="shared" si="42"/>
        <v>98.720415403708245</v>
      </c>
      <c r="F549" s="2">
        <v>5</v>
      </c>
      <c r="G549" s="2">
        <f t="shared" si="43"/>
        <v>3.72041540370825</v>
      </c>
      <c r="H549" s="2">
        <f t="shared" si="44"/>
        <v>0.28272416477821888</v>
      </c>
    </row>
    <row r="550" spans="1:8" x14ac:dyDescent="0.3">
      <c r="A550" s="2">
        <v>109520</v>
      </c>
      <c r="B550">
        <v>0.15384877428822244</v>
      </c>
      <c r="C550" s="15">
        <f t="shared" si="40"/>
        <v>0.24420440363209911</v>
      </c>
      <c r="D550" s="15">
        <f t="shared" si="41"/>
        <v>100</v>
      </c>
      <c r="E550" s="2">
        <f t="shared" si="42"/>
        <v>98.778977981839503</v>
      </c>
      <c r="F550" s="2">
        <v>5</v>
      </c>
      <c r="G550" s="2">
        <f t="shared" si="43"/>
        <v>3.7789779818395042</v>
      </c>
      <c r="H550" s="2">
        <f t="shared" si="44"/>
        <v>0.26769893719837867</v>
      </c>
    </row>
    <row r="551" spans="1:8" x14ac:dyDescent="0.3">
      <c r="A551" s="2">
        <v>109720</v>
      </c>
      <c r="B551">
        <v>0.13383671379580692</v>
      </c>
      <c r="C551" s="15">
        <f t="shared" si="40"/>
        <v>0.21243922824731257</v>
      </c>
      <c r="D551" s="15">
        <f t="shared" si="41"/>
        <v>100</v>
      </c>
      <c r="E551" s="2">
        <f t="shared" si="42"/>
        <v>98.937803858763431</v>
      </c>
      <c r="F551" s="2">
        <v>5</v>
      </c>
      <c r="G551" s="2">
        <f t="shared" si="43"/>
        <v>3.937803858763437</v>
      </c>
      <c r="H551" s="2">
        <f t="shared" si="44"/>
        <v>0.22813596364799729</v>
      </c>
    </row>
    <row r="552" spans="1:8" x14ac:dyDescent="0.3">
      <c r="A552" s="2">
        <v>109920</v>
      </c>
      <c r="B552">
        <v>0.16278762735833488</v>
      </c>
      <c r="C552" s="15">
        <f t="shared" si="40"/>
        <v>0.25839305929894424</v>
      </c>
      <c r="D552" s="15">
        <f t="shared" si="41"/>
        <v>100</v>
      </c>
      <c r="E552" s="2">
        <f t="shared" si="42"/>
        <v>98.708034703505277</v>
      </c>
      <c r="F552" s="2">
        <v>5</v>
      </c>
      <c r="G552" s="2">
        <f t="shared" si="43"/>
        <v>3.7080347035052785</v>
      </c>
      <c r="H552" s="2">
        <f t="shared" si="44"/>
        <v>0.28593206812652411</v>
      </c>
    </row>
    <row r="553" spans="1:8" x14ac:dyDescent="0.3">
      <c r="A553" s="2">
        <v>110120</v>
      </c>
      <c r="B553">
        <v>0.15638669332214819</v>
      </c>
      <c r="C553" s="15">
        <f t="shared" si="40"/>
        <v>0.24823284654309236</v>
      </c>
      <c r="D553" s="15">
        <f t="shared" si="41"/>
        <v>100</v>
      </c>
      <c r="E553" s="2">
        <f t="shared" si="42"/>
        <v>98.758835767284538</v>
      </c>
      <c r="F553" s="2">
        <v>5</v>
      </c>
      <c r="G553" s="2">
        <f t="shared" si="43"/>
        <v>3.7588357672845385</v>
      </c>
      <c r="H553" s="2">
        <f t="shared" si="44"/>
        <v>0.27283932925481846</v>
      </c>
    </row>
    <row r="554" spans="1:8" x14ac:dyDescent="0.3">
      <c r="A554" s="2">
        <v>110320</v>
      </c>
      <c r="B554">
        <v>0.15348966109830775</v>
      </c>
      <c r="C554" s="15">
        <f t="shared" si="40"/>
        <v>0.2436343826957266</v>
      </c>
      <c r="D554" s="15">
        <f t="shared" si="41"/>
        <v>100</v>
      </c>
      <c r="E554" s="2">
        <f t="shared" si="42"/>
        <v>98.781828086521372</v>
      </c>
      <c r="F554" s="2">
        <v>5</v>
      </c>
      <c r="G554" s="2">
        <f t="shared" si="43"/>
        <v>3.7818280865213669</v>
      </c>
      <c r="H554" s="2">
        <f t="shared" si="44"/>
        <v>0.26697387453603089</v>
      </c>
    </row>
    <row r="555" spans="1:8" x14ac:dyDescent="0.3">
      <c r="A555" s="2">
        <v>110520</v>
      </c>
      <c r="B555">
        <v>0.14055370485885302</v>
      </c>
      <c r="C555" s="15">
        <f t="shared" si="40"/>
        <v>0.22310111882357622</v>
      </c>
      <c r="D555" s="15">
        <f t="shared" si="41"/>
        <v>100</v>
      </c>
      <c r="E555" s="2">
        <f t="shared" si="42"/>
        <v>98.884494405882123</v>
      </c>
      <c r="F555" s="2">
        <v>5</v>
      </c>
      <c r="G555" s="2">
        <f t="shared" si="43"/>
        <v>3.8844944058821191</v>
      </c>
      <c r="H555" s="2">
        <f t="shared" si="44"/>
        <v>0.24122733696177207</v>
      </c>
    </row>
    <row r="556" spans="1:8" x14ac:dyDescent="0.3">
      <c r="A556" s="2">
        <v>110720</v>
      </c>
      <c r="B556">
        <v>0.13822615509321806</v>
      </c>
      <c r="C556" s="15">
        <f t="shared" si="40"/>
        <v>0.21940659538606042</v>
      </c>
      <c r="D556" s="15">
        <f t="shared" si="41"/>
        <v>100</v>
      </c>
      <c r="E556" s="2">
        <f t="shared" si="42"/>
        <v>98.902967023069692</v>
      </c>
      <c r="F556" s="2">
        <v>5</v>
      </c>
      <c r="G556" s="2">
        <f t="shared" si="43"/>
        <v>3.902967023069698</v>
      </c>
      <c r="H556" s="2">
        <f t="shared" si="44"/>
        <v>0.23666992581898477</v>
      </c>
    </row>
    <row r="557" spans="1:8" x14ac:dyDescent="0.3">
      <c r="A557" s="2">
        <v>110920</v>
      </c>
      <c r="B557">
        <v>0.147337756400509</v>
      </c>
      <c r="C557" s="15">
        <f t="shared" si="40"/>
        <v>0.23386945460398254</v>
      </c>
      <c r="D557" s="15">
        <f t="shared" si="41"/>
        <v>100</v>
      </c>
      <c r="E557" s="2">
        <f t="shared" si="42"/>
        <v>98.830652726980091</v>
      </c>
      <c r="F557" s="2">
        <v>5</v>
      </c>
      <c r="G557" s="2">
        <f t="shared" si="43"/>
        <v>3.8306527269800874</v>
      </c>
      <c r="H557" s="2">
        <f t="shared" si="44"/>
        <v>0.2546403198843683</v>
      </c>
    </row>
    <row r="558" spans="1:8" x14ac:dyDescent="0.3">
      <c r="A558" s="2">
        <v>111120</v>
      </c>
      <c r="B558">
        <v>0.13706810864538993</v>
      </c>
      <c r="C558" s="15">
        <f t="shared" si="40"/>
        <v>0.21756842642125385</v>
      </c>
      <c r="D558" s="15">
        <f t="shared" si="41"/>
        <v>100</v>
      </c>
      <c r="E558" s="2">
        <f t="shared" si="42"/>
        <v>98.912157867893725</v>
      </c>
      <c r="F558" s="2">
        <v>5</v>
      </c>
      <c r="G558" s="2">
        <f t="shared" si="43"/>
        <v>3.9121578678937308</v>
      </c>
      <c r="H558" s="2">
        <f t="shared" si="44"/>
        <v>0.23441078230143625</v>
      </c>
    </row>
    <row r="559" spans="1:8" x14ac:dyDescent="0.3">
      <c r="A559" s="2">
        <v>111320</v>
      </c>
      <c r="B559">
        <v>0.14635353217884145</v>
      </c>
      <c r="C559" s="15">
        <f t="shared" si="40"/>
        <v>0.23230719393466898</v>
      </c>
      <c r="D559" s="15">
        <f t="shared" si="41"/>
        <v>100</v>
      </c>
      <c r="E559" s="2">
        <f t="shared" si="42"/>
        <v>98.838464030326662</v>
      </c>
      <c r="F559" s="2">
        <v>5</v>
      </c>
      <c r="G559" s="2">
        <f t="shared" si="43"/>
        <v>3.8384640303266551</v>
      </c>
      <c r="H559" s="2">
        <f t="shared" si="44"/>
        <v>0.25268227300637697</v>
      </c>
    </row>
    <row r="560" spans="1:8" x14ac:dyDescent="0.3">
      <c r="A560" s="2">
        <v>111520</v>
      </c>
      <c r="B560">
        <v>0.13142379598053622</v>
      </c>
      <c r="C560" s="15">
        <f t="shared" si="40"/>
        <v>0.2086091999691051</v>
      </c>
      <c r="D560" s="15">
        <f t="shared" si="41"/>
        <v>100</v>
      </c>
      <c r="E560" s="2">
        <f t="shared" si="42"/>
        <v>98.956954000154468</v>
      </c>
      <c r="F560" s="2">
        <v>5</v>
      </c>
      <c r="G560" s="2">
        <f t="shared" si="43"/>
        <v>3.9569540001544743</v>
      </c>
      <c r="H560" s="2">
        <f t="shared" si="44"/>
        <v>0.22347813653856302</v>
      </c>
    </row>
    <row r="561" spans="1:8" x14ac:dyDescent="0.3">
      <c r="A561" s="2">
        <v>111720</v>
      </c>
      <c r="B561">
        <v>0.13484270683681229</v>
      </c>
      <c r="C561" s="15">
        <f t="shared" si="40"/>
        <v>0.21403604259811476</v>
      </c>
      <c r="D561" s="15">
        <f t="shared" si="41"/>
        <v>100</v>
      </c>
      <c r="E561" s="2">
        <f t="shared" si="42"/>
        <v>98.929819787009421</v>
      </c>
      <c r="F561" s="2">
        <v>5</v>
      </c>
      <c r="G561" s="2">
        <f t="shared" si="43"/>
        <v>3.9298197870094262</v>
      </c>
      <c r="H561" s="2">
        <f t="shared" si="44"/>
        <v>0.230084865051256</v>
      </c>
    </row>
    <row r="562" spans="1:8" x14ac:dyDescent="0.3">
      <c r="A562" s="2">
        <v>111920</v>
      </c>
      <c r="B562">
        <v>0.15063852463696401</v>
      </c>
      <c r="C562" s="15">
        <f t="shared" si="40"/>
        <v>0.23910876926502223</v>
      </c>
      <c r="D562" s="15">
        <f t="shared" si="41"/>
        <v>100</v>
      </c>
      <c r="E562" s="2">
        <f t="shared" si="42"/>
        <v>98.804456153674892</v>
      </c>
      <c r="F562" s="2">
        <v>5</v>
      </c>
      <c r="G562" s="2">
        <f t="shared" si="43"/>
        <v>3.8044561536748889</v>
      </c>
      <c r="H562" s="2">
        <f t="shared" si="44"/>
        <v>0.26123738124344115</v>
      </c>
    </row>
    <row r="563" spans="1:8" x14ac:dyDescent="0.3">
      <c r="A563" s="2">
        <v>112120</v>
      </c>
      <c r="B563">
        <v>0.13984598274733337</v>
      </c>
      <c r="C563" s="15">
        <f t="shared" si="40"/>
        <v>0.22197775039259265</v>
      </c>
      <c r="D563" s="15">
        <f t="shared" si="41"/>
        <v>100</v>
      </c>
      <c r="E563" s="2">
        <f t="shared" si="42"/>
        <v>98.89011124803703</v>
      </c>
      <c r="F563" s="2">
        <v>5</v>
      </c>
      <c r="G563" s="2">
        <f t="shared" si="43"/>
        <v>3.8901112480370368</v>
      </c>
      <c r="H563" s="2">
        <f t="shared" si="44"/>
        <v>0.23983921700625419</v>
      </c>
    </row>
    <row r="564" spans="1:8" x14ac:dyDescent="0.3">
      <c r="A564" s="2">
        <v>112320</v>
      </c>
      <c r="B564">
        <v>0.14902295048598035</v>
      </c>
      <c r="C564" s="15">
        <f t="shared" si="40"/>
        <v>0.23654436585076247</v>
      </c>
      <c r="D564" s="15">
        <f t="shared" si="41"/>
        <v>100</v>
      </c>
      <c r="E564" s="2">
        <f t="shared" si="42"/>
        <v>98.817278170746192</v>
      </c>
      <c r="F564" s="2">
        <v>5</v>
      </c>
      <c r="G564" s="2">
        <f t="shared" si="43"/>
        <v>3.8172781707461878</v>
      </c>
      <c r="H564" s="2">
        <f t="shared" si="44"/>
        <v>0.25800254827290797</v>
      </c>
    </row>
    <row r="565" spans="1:8" x14ac:dyDescent="0.3">
      <c r="A565" s="2">
        <v>112520</v>
      </c>
      <c r="B565">
        <v>0.133573842479113</v>
      </c>
      <c r="C565" s="15">
        <f t="shared" si="40"/>
        <v>0.21202197218906824</v>
      </c>
      <c r="D565" s="15">
        <f t="shared" si="41"/>
        <v>100</v>
      </c>
      <c r="E565" s="2">
        <f t="shared" si="42"/>
        <v>98.939890139054654</v>
      </c>
      <c r="F565" s="2">
        <v>5</v>
      </c>
      <c r="G565" s="2">
        <f t="shared" si="43"/>
        <v>3.9398901390546586</v>
      </c>
      <c r="H565" s="2">
        <f t="shared" si="44"/>
        <v>0.22762738243305375</v>
      </c>
    </row>
    <row r="566" spans="1:8" x14ac:dyDescent="0.3">
      <c r="A566" s="2">
        <v>112720</v>
      </c>
      <c r="B566">
        <v>0.12375360041548862</v>
      </c>
      <c r="C566" s="15">
        <f t="shared" si="40"/>
        <v>0.19643428637379146</v>
      </c>
      <c r="D566" s="15">
        <f t="shared" si="41"/>
        <v>100</v>
      </c>
      <c r="E566" s="2">
        <f t="shared" si="42"/>
        <v>99.017828568131037</v>
      </c>
      <c r="F566" s="2">
        <v>5</v>
      </c>
      <c r="G566" s="2">
        <f t="shared" si="43"/>
        <v>4.0178285681310424</v>
      </c>
      <c r="H566" s="2">
        <f t="shared" si="44"/>
        <v>0.20882604740159005</v>
      </c>
    </row>
    <row r="567" spans="1:8" x14ac:dyDescent="0.3">
      <c r="A567" s="2">
        <v>112920</v>
      </c>
      <c r="B567">
        <v>0.14899513410743631</v>
      </c>
      <c r="C567" s="15">
        <f t="shared" si="40"/>
        <v>0.23650021286894651</v>
      </c>
      <c r="D567" s="15">
        <f t="shared" si="41"/>
        <v>100</v>
      </c>
      <c r="E567" s="2">
        <f t="shared" si="42"/>
        <v>98.817498935655266</v>
      </c>
      <c r="F567" s="2">
        <v>5</v>
      </c>
      <c r="G567" s="2">
        <f t="shared" si="43"/>
        <v>3.8174989356552675</v>
      </c>
      <c r="H567" s="2">
        <f t="shared" si="44"/>
        <v>0.25794695094635056</v>
      </c>
    </row>
    <row r="568" spans="1:8" x14ac:dyDescent="0.3">
      <c r="A568" s="2">
        <v>113120</v>
      </c>
      <c r="B568">
        <v>0.14560037621486052</v>
      </c>
      <c r="C568" s="15">
        <f t="shared" si="40"/>
        <v>0.23111170827755639</v>
      </c>
      <c r="D568" s="15">
        <f t="shared" si="41"/>
        <v>100</v>
      </c>
      <c r="E568" s="2">
        <f t="shared" si="42"/>
        <v>98.844441458612224</v>
      </c>
      <c r="F568" s="2">
        <v>5</v>
      </c>
      <c r="G568" s="2">
        <f t="shared" si="43"/>
        <v>3.8444414586122182</v>
      </c>
      <c r="H568" s="2">
        <f t="shared" si="44"/>
        <v>0.25118671433312589</v>
      </c>
    </row>
    <row r="569" spans="1:8" x14ac:dyDescent="0.3">
      <c r="A569" s="2">
        <v>113320</v>
      </c>
      <c r="B569">
        <v>0.13445246565112301</v>
      </c>
      <c r="C569" s="15">
        <f t="shared" si="40"/>
        <v>0.21341661214463969</v>
      </c>
      <c r="D569" s="15">
        <f t="shared" si="41"/>
        <v>100</v>
      </c>
      <c r="E569" s="2">
        <f t="shared" si="42"/>
        <v>98.932916939276808</v>
      </c>
      <c r="F569" s="2">
        <v>5</v>
      </c>
      <c r="G569" s="2">
        <f t="shared" si="43"/>
        <v>3.9329169392768017</v>
      </c>
      <c r="H569" s="2">
        <f t="shared" si="44"/>
        <v>0.22932836592355524</v>
      </c>
    </row>
    <row r="570" spans="1:8" x14ac:dyDescent="0.3">
      <c r="A570" s="2">
        <v>113520</v>
      </c>
      <c r="B570">
        <v>0.1633810438742016</v>
      </c>
      <c r="C570" s="15">
        <f t="shared" si="40"/>
        <v>0.25933499027651047</v>
      </c>
      <c r="D570" s="15">
        <f t="shared" si="41"/>
        <v>100</v>
      </c>
      <c r="E570" s="2">
        <f t="shared" si="42"/>
        <v>98.703325048617444</v>
      </c>
      <c r="F570" s="2">
        <v>5</v>
      </c>
      <c r="G570" s="2">
        <f t="shared" si="43"/>
        <v>3.7033250486174474</v>
      </c>
      <c r="H570" s="2">
        <f t="shared" si="44"/>
        <v>0.28715528286991499</v>
      </c>
    </row>
    <row r="571" spans="1:8" x14ac:dyDescent="0.3">
      <c r="A571" s="2">
        <v>113720</v>
      </c>
      <c r="B571">
        <v>0.16169439508964625</v>
      </c>
      <c r="C571" s="15">
        <f t="shared" si="40"/>
        <v>0.25665776998356549</v>
      </c>
      <c r="D571" s="15">
        <f t="shared" si="41"/>
        <v>100</v>
      </c>
      <c r="E571" s="2">
        <f t="shared" si="42"/>
        <v>98.716711150082176</v>
      </c>
      <c r="F571" s="2">
        <v>5</v>
      </c>
      <c r="G571" s="2">
        <f t="shared" si="43"/>
        <v>3.7167111500821726</v>
      </c>
      <c r="H571" s="2">
        <f t="shared" si="44"/>
        <v>0.28368279331947688</v>
      </c>
    </row>
    <row r="572" spans="1:8" x14ac:dyDescent="0.3">
      <c r="A572" s="2">
        <v>113920</v>
      </c>
      <c r="B572">
        <v>0.15785724646690705</v>
      </c>
      <c r="C572" s="15">
        <f t="shared" si="40"/>
        <v>0.25056705788397943</v>
      </c>
      <c r="D572" s="15">
        <f t="shared" si="41"/>
        <v>100</v>
      </c>
      <c r="E572" s="2">
        <f t="shared" si="42"/>
        <v>98.747164710580108</v>
      </c>
      <c r="F572" s="2">
        <v>5</v>
      </c>
      <c r="G572" s="2">
        <f t="shared" si="43"/>
        <v>3.7471647105801029</v>
      </c>
      <c r="H572" s="2">
        <f t="shared" si="44"/>
        <v>0.27583094119027785</v>
      </c>
    </row>
    <row r="573" spans="1:8" x14ac:dyDescent="0.3">
      <c r="A573" s="2">
        <v>114120</v>
      </c>
      <c r="B573">
        <v>0.15806657300620966</v>
      </c>
      <c r="C573" s="15">
        <f t="shared" si="40"/>
        <v>0.25089932223207884</v>
      </c>
      <c r="D573" s="15">
        <f t="shared" si="41"/>
        <v>100</v>
      </c>
      <c r="E573" s="2">
        <f t="shared" si="42"/>
        <v>98.745503388839609</v>
      </c>
      <c r="F573" s="2">
        <v>5</v>
      </c>
      <c r="G573" s="2">
        <f t="shared" si="43"/>
        <v>3.7455033888396061</v>
      </c>
      <c r="H573" s="2">
        <f t="shared" si="44"/>
        <v>0.27625756970590248</v>
      </c>
    </row>
    <row r="574" spans="1:8" x14ac:dyDescent="0.3">
      <c r="A574" s="2">
        <v>114320</v>
      </c>
      <c r="B574">
        <v>0.1413342041325335</v>
      </c>
      <c r="C574" s="15">
        <f t="shared" si="40"/>
        <v>0.22434000655957698</v>
      </c>
      <c r="D574" s="15">
        <f t="shared" si="41"/>
        <v>100</v>
      </c>
      <c r="E574" s="2">
        <f t="shared" si="42"/>
        <v>98.878299967202111</v>
      </c>
      <c r="F574" s="2">
        <v>5</v>
      </c>
      <c r="G574" s="2">
        <f t="shared" si="43"/>
        <v>3.878299967202115</v>
      </c>
      <c r="H574" s="2">
        <f t="shared" si="44"/>
        <v>0.24276062228401835</v>
      </c>
    </row>
    <row r="575" spans="1:8" x14ac:dyDescent="0.3">
      <c r="A575" s="2">
        <v>114520</v>
      </c>
      <c r="B575">
        <v>0.17020656084543864</v>
      </c>
      <c r="C575" s="15">
        <f t="shared" si="40"/>
        <v>0.27016914419910898</v>
      </c>
      <c r="D575" s="15">
        <f t="shared" si="41"/>
        <v>100</v>
      </c>
      <c r="E575" s="2">
        <f t="shared" si="42"/>
        <v>98.649154279004449</v>
      </c>
      <c r="F575" s="2">
        <v>5</v>
      </c>
      <c r="G575" s="2">
        <f t="shared" si="43"/>
        <v>3.6491542790044553</v>
      </c>
      <c r="H575" s="2">
        <f t="shared" si="44"/>
        <v>0.30134194956872479</v>
      </c>
    </row>
    <row r="576" spans="1:8" x14ac:dyDescent="0.3">
      <c r="A576" s="2">
        <v>114720</v>
      </c>
      <c r="B576">
        <v>0.14536168647256617</v>
      </c>
      <c r="C576" s="15">
        <f t="shared" si="40"/>
        <v>0.23073283567073996</v>
      </c>
      <c r="D576" s="15">
        <f t="shared" si="41"/>
        <v>100</v>
      </c>
      <c r="E576" s="2">
        <f t="shared" si="42"/>
        <v>98.846335821646306</v>
      </c>
      <c r="F576" s="2">
        <v>5</v>
      </c>
      <c r="G576" s="2">
        <f t="shared" si="43"/>
        <v>3.8463358216463002</v>
      </c>
      <c r="H576" s="2">
        <f t="shared" si="44"/>
        <v>0.25071324683390495</v>
      </c>
    </row>
    <row r="577" spans="1:8" x14ac:dyDescent="0.3">
      <c r="A577" s="2">
        <v>114920</v>
      </c>
      <c r="B577">
        <v>0.16432823693727663</v>
      </c>
      <c r="C577" s="15">
        <f t="shared" si="40"/>
        <v>0.2608384713290105</v>
      </c>
      <c r="D577" s="15">
        <f t="shared" si="41"/>
        <v>100</v>
      </c>
      <c r="E577" s="2">
        <f t="shared" si="42"/>
        <v>98.695807643354954</v>
      </c>
      <c r="F577" s="2">
        <v>5</v>
      </c>
      <c r="G577" s="2">
        <f t="shared" si="43"/>
        <v>3.6958076433549474</v>
      </c>
      <c r="H577" s="2">
        <f t="shared" si="44"/>
        <v>0.28911108835385674</v>
      </c>
    </row>
    <row r="578" spans="1:8" x14ac:dyDescent="0.3">
      <c r="A578" s="2">
        <v>115120</v>
      </c>
      <c r="B578">
        <v>0.14943003988150691</v>
      </c>
      <c r="C578" s="15">
        <f t="shared" si="40"/>
        <v>0.2371905394944554</v>
      </c>
      <c r="D578" s="15">
        <f t="shared" si="41"/>
        <v>100</v>
      </c>
      <c r="E578" s="2">
        <f t="shared" si="42"/>
        <v>98.814047302527726</v>
      </c>
      <c r="F578" s="2">
        <v>5</v>
      </c>
      <c r="G578" s="2">
        <f t="shared" si="43"/>
        <v>3.8140473025277233</v>
      </c>
      <c r="H578" s="2">
        <f t="shared" si="44"/>
        <v>0.25881659082661612</v>
      </c>
    </row>
    <row r="579" spans="1:8" x14ac:dyDescent="0.3">
      <c r="A579" s="2">
        <v>115320</v>
      </c>
      <c r="B579">
        <v>0.14980410141131811</v>
      </c>
      <c r="C579" s="15">
        <f t="shared" ref="C579:C642" si="45">B579/$J$27</f>
        <v>0.23778428795447321</v>
      </c>
      <c r="D579" s="15">
        <f t="shared" ref="D579:D642" si="46">$J$28</f>
        <v>100</v>
      </c>
      <c r="E579" s="2">
        <f t="shared" si="42"/>
        <v>98.811078560227628</v>
      </c>
      <c r="F579" s="2">
        <v>5</v>
      </c>
      <c r="G579" s="2">
        <f t="shared" si="43"/>
        <v>3.8110785602276342</v>
      </c>
      <c r="H579" s="2">
        <f t="shared" si="44"/>
        <v>0.25956522033893648</v>
      </c>
    </row>
    <row r="580" spans="1:8" x14ac:dyDescent="0.3">
      <c r="A580" s="2">
        <v>115520</v>
      </c>
      <c r="B580">
        <v>0.15059200890263558</v>
      </c>
      <c r="C580" s="15">
        <f t="shared" si="45"/>
        <v>0.23903493476608823</v>
      </c>
      <c r="D580" s="15">
        <f t="shared" si="46"/>
        <v>100</v>
      </c>
      <c r="E580" s="2">
        <f t="shared" ref="E580:E643" si="47">D580-(F580*C580)</f>
        <v>98.804825326169563</v>
      </c>
      <c r="F580" s="2">
        <v>5</v>
      </c>
      <c r="G580" s="2">
        <f t="shared" ref="G580:G643" si="48">F580-(F580*C580)</f>
        <v>3.804825326169559</v>
      </c>
      <c r="H580" s="2">
        <f t="shared" ref="H580:H643" si="49">LN((F580*E580)/(D580*G580))</f>
        <v>0.26114408547534534</v>
      </c>
    </row>
    <row r="581" spans="1:8" x14ac:dyDescent="0.3">
      <c r="A581" s="2">
        <v>115720</v>
      </c>
      <c r="B581">
        <v>0.15589374403183731</v>
      </c>
      <c r="C581" s="15">
        <f t="shared" si="45"/>
        <v>0.24745038735212271</v>
      </c>
      <c r="D581" s="15">
        <f t="shared" si="46"/>
        <v>100</v>
      </c>
      <c r="E581" s="2">
        <f t="shared" si="47"/>
        <v>98.762748063239385</v>
      </c>
      <c r="F581" s="2">
        <v>5</v>
      </c>
      <c r="G581" s="2">
        <f t="shared" si="48"/>
        <v>3.7627480632393864</v>
      </c>
      <c r="H581" s="2">
        <f t="shared" si="49"/>
        <v>0.2718386578758199</v>
      </c>
    </row>
    <row r="582" spans="1:8" x14ac:dyDescent="0.3">
      <c r="A582" s="2">
        <v>115920</v>
      </c>
      <c r="B582">
        <v>0.14462550722243447</v>
      </c>
      <c r="C582" s="15">
        <f t="shared" si="45"/>
        <v>0.22956429717846741</v>
      </c>
      <c r="D582" s="15">
        <f t="shared" si="46"/>
        <v>100</v>
      </c>
      <c r="E582" s="2">
        <f t="shared" si="47"/>
        <v>98.852178514107663</v>
      </c>
      <c r="F582" s="2">
        <v>5</v>
      </c>
      <c r="G582" s="2">
        <f t="shared" si="48"/>
        <v>3.852178514107663</v>
      </c>
      <c r="H582" s="2">
        <f t="shared" si="49"/>
        <v>0.24925447831623745</v>
      </c>
    </row>
    <row r="583" spans="1:8" x14ac:dyDescent="0.3">
      <c r="A583" s="2">
        <v>116120</v>
      </c>
      <c r="B583">
        <v>0.16815291111526592</v>
      </c>
      <c r="C583" s="15">
        <f t="shared" si="45"/>
        <v>0.26690938272264431</v>
      </c>
      <c r="D583" s="15">
        <f t="shared" si="46"/>
        <v>100</v>
      </c>
      <c r="E583" s="2">
        <f t="shared" si="47"/>
        <v>98.665453086386776</v>
      </c>
      <c r="F583" s="2">
        <v>5</v>
      </c>
      <c r="G583" s="2">
        <f t="shared" si="48"/>
        <v>3.6654530863867785</v>
      </c>
      <c r="H583" s="2">
        <f t="shared" si="49"/>
        <v>0.29705063932068176</v>
      </c>
    </row>
    <row r="584" spans="1:8" x14ac:dyDescent="0.3">
      <c r="A584" s="2">
        <v>116320</v>
      </c>
      <c r="B584">
        <v>0.16534247184777517</v>
      </c>
      <c r="C584" s="15">
        <f t="shared" si="45"/>
        <v>0.26244836801234156</v>
      </c>
      <c r="D584" s="15">
        <f t="shared" si="46"/>
        <v>100</v>
      </c>
      <c r="E584" s="2">
        <f t="shared" si="47"/>
        <v>98.687758159938298</v>
      </c>
      <c r="F584" s="2">
        <v>5</v>
      </c>
      <c r="G584" s="2">
        <f t="shared" si="48"/>
        <v>3.6877581599382925</v>
      </c>
      <c r="H584" s="2">
        <f t="shared" si="49"/>
        <v>0.29120990570177807</v>
      </c>
    </row>
    <row r="585" spans="1:8" x14ac:dyDescent="0.3">
      <c r="A585" s="2">
        <v>116520</v>
      </c>
      <c r="B585">
        <v>0.1562663149125243</v>
      </c>
      <c r="C585" s="15">
        <f t="shared" si="45"/>
        <v>0.24804176970241951</v>
      </c>
      <c r="D585" s="15">
        <f t="shared" si="46"/>
        <v>100</v>
      </c>
      <c r="E585" s="2">
        <f t="shared" si="47"/>
        <v>98.759791151487903</v>
      </c>
      <c r="F585" s="2">
        <v>5</v>
      </c>
      <c r="G585" s="2">
        <f t="shared" si="48"/>
        <v>3.7597911514879025</v>
      </c>
      <c r="H585" s="2">
        <f t="shared" si="49"/>
        <v>0.27259486517117232</v>
      </c>
    </row>
    <row r="586" spans="1:8" x14ac:dyDescent="0.3">
      <c r="A586" s="2">
        <v>116720</v>
      </c>
      <c r="B586">
        <v>0.16802527300925754</v>
      </c>
      <c r="C586" s="15">
        <f t="shared" si="45"/>
        <v>0.26670678255437708</v>
      </c>
      <c r="D586" s="15">
        <f t="shared" si="46"/>
        <v>100</v>
      </c>
      <c r="E586" s="2">
        <f t="shared" si="47"/>
        <v>98.666466087228116</v>
      </c>
      <c r="F586" s="2">
        <v>5</v>
      </c>
      <c r="G586" s="2">
        <f t="shared" si="48"/>
        <v>3.6664660872281147</v>
      </c>
      <c r="H586" s="2">
        <f t="shared" si="49"/>
        <v>0.29678458004944891</v>
      </c>
    </row>
    <row r="587" spans="1:8" x14ac:dyDescent="0.3">
      <c r="A587" s="2">
        <v>116920</v>
      </c>
      <c r="B587">
        <v>0.16382226028705002</v>
      </c>
      <c r="C587" s="15">
        <f t="shared" si="45"/>
        <v>0.26003533378896826</v>
      </c>
      <c r="D587" s="15">
        <f t="shared" si="46"/>
        <v>100</v>
      </c>
      <c r="E587" s="2">
        <f t="shared" si="47"/>
        <v>98.699823331055157</v>
      </c>
      <c r="F587" s="2">
        <v>5</v>
      </c>
      <c r="G587" s="2">
        <f t="shared" si="48"/>
        <v>3.6998233310551587</v>
      </c>
      <c r="H587" s="2">
        <f t="shared" si="49"/>
        <v>0.28806581277820981</v>
      </c>
    </row>
    <row r="588" spans="1:8" x14ac:dyDescent="0.3">
      <c r="A588" s="2">
        <v>117120</v>
      </c>
      <c r="B588">
        <v>0.16517939629574691</v>
      </c>
      <c r="C588" s="15">
        <f t="shared" si="45"/>
        <v>0.26218951792975698</v>
      </c>
      <c r="D588" s="15">
        <f t="shared" si="46"/>
        <v>100</v>
      </c>
      <c r="E588" s="2">
        <f t="shared" si="47"/>
        <v>98.689052410351209</v>
      </c>
      <c r="F588" s="2">
        <v>5</v>
      </c>
      <c r="G588" s="2">
        <f t="shared" si="48"/>
        <v>3.689052410351215</v>
      </c>
      <c r="H588" s="2">
        <f t="shared" si="49"/>
        <v>0.29087212319433353</v>
      </c>
    </row>
    <row r="589" spans="1:8" x14ac:dyDescent="0.3">
      <c r="A589" s="2">
        <v>117320</v>
      </c>
      <c r="B589">
        <v>0.16275196137598069</v>
      </c>
      <c r="C589" s="15">
        <f t="shared" si="45"/>
        <v>0.25833644662854077</v>
      </c>
      <c r="D589" s="15">
        <f t="shared" si="46"/>
        <v>100</v>
      </c>
      <c r="E589" s="2">
        <f t="shared" si="47"/>
        <v>98.708317766857292</v>
      </c>
      <c r="F589" s="2">
        <v>5</v>
      </c>
      <c r="G589" s="2">
        <f t="shared" si="48"/>
        <v>3.708317766857296</v>
      </c>
      <c r="H589" s="2">
        <f t="shared" si="49"/>
        <v>0.28585860088111464</v>
      </c>
    </row>
    <row r="590" spans="1:8" x14ac:dyDescent="0.3">
      <c r="A590" s="2">
        <v>117520</v>
      </c>
      <c r="B590">
        <v>0.14787880845551557</v>
      </c>
      <c r="C590" s="15">
        <f t="shared" si="45"/>
        <v>0.23472826738970726</v>
      </c>
      <c r="D590" s="15">
        <f t="shared" si="46"/>
        <v>100</v>
      </c>
      <c r="E590" s="2">
        <f t="shared" si="47"/>
        <v>98.826358663051465</v>
      </c>
      <c r="F590" s="2">
        <v>5</v>
      </c>
      <c r="G590" s="2">
        <f t="shared" si="48"/>
        <v>3.8263586630514634</v>
      </c>
      <c r="H590" s="2">
        <f t="shared" si="49"/>
        <v>0.25571847347148313</v>
      </c>
    </row>
    <row r="591" spans="1:8" x14ac:dyDescent="0.3">
      <c r="A591" s="2">
        <v>117720</v>
      </c>
      <c r="B591">
        <v>0.16315204880757869</v>
      </c>
      <c r="C591" s="15">
        <f t="shared" si="45"/>
        <v>0.25897150604377572</v>
      </c>
      <c r="D591" s="15">
        <f t="shared" si="46"/>
        <v>100</v>
      </c>
      <c r="E591" s="2">
        <f t="shared" si="47"/>
        <v>98.705142469781123</v>
      </c>
      <c r="F591" s="2">
        <v>5</v>
      </c>
      <c r="G591" s="2">
        <f t="shared" si="48"/>
        <v>3.7051424697811215</v>
      </c>
      <c r="H591" s="2">
        <f t="shared" si="49"/>
        <v>0.28668306216134948</v>
      </c>
    </row>
    <row r="592" spans="1:8" x14ac:dyDescent="0.3">
      <c r="A592" s="2">
        <v>117920</v>
      </c>
      <c r="B592">
        <v>0.15724377820135907</v>
      </c>
      <c r="C592" s="15">
        <f t="shared" si="45"/>
        <v>0.24959329873231598</v>
      </c>
      <c r="D592" s="15">
        <f t="shared" si="46"/>
        <v>100</v>
      </c>
      <c r="E592" s="2">
        <f t="shared" si="47"/>
        <v>98.752033506338421</v>
      </c>
      <c r="F592" s="2">
        <v>5</v>
      </c>
      <c r="G592" s="2">
        <f t="shared" si="48"/>
        <v>3.75203350633842</v>
      </c>
      <c r="H592" s="2">
        <f t="shared" si="49"/>
        <v>0.27458176111959159</v>
      </c>
    </row>
    <row r="593" spans="1:8" x14ac:dyDescent="0.3">
      <c r="A593" s="2">
        <v>118120</v>
      </c>
      <c r="B593">
        <v>0.16668170120187842</v>
      </c>
      <c r="C593" s="15">
        <f t="shared" si="45"/>
        <v>0.26457412889187049</v>
      </c>
      <c r="D593" s="15">
        <f t="shared" si="46"/>
        <v>100</v>
      </c>
      <c r="E593" s="2">
        <f t="shared" si="47"/>
        <v>98.677129355540643</v>
      </c>
      <c r="F593" s="2">
        <v>5</v>
      </c>
      <c r="G593" s="2">
        <f t="shared" si="48"/>
        <v>3.6771293555406475</v>
      </c>
      <c r="H593" s="2">
        <f t="shared" si="49"/>
        <v>0.29398854590411599</v>
      </c>
    </row>
    <row r="594" spans="1:8" x14ac:dyDescent="0.3">
      <c r="A594" s="2">
        <v>118320</v>
      </c>
      <c r="B594">
        <v>0.14609234601116097</v>
      </c>
      <c r="C594" s="15">
        <f t="shared" si="45"/>
        <v>0.23189261271612852</v>
      </c>
      <c r="D594" s="15">
        <f t="shared" si="46"/>
        <v>100</v>
      </c>
      <c r="E594" s="2">
        <f t="shared" si="47"/>
        <v>98.840536936419355</v>
      </c>
      <c r="F594" s="2">
        <v>5</v>
      </c>
      <c r="G594" s="2">
        <f t="shared" si="48"/>
        <v>3.8405369364193573</v>
      </c>
      <c r="H594" s="2">
        <f t="shared" si="49"/>
        <v>0.25216335591419647</v>
      </c>
    </row>
    <row r="595" spans="1:8" x14ac:dyDescent="0.3">
      <c r="A595" s="2">
        <v>118520</v>
      </c>
      <c r="B595">
        <v>0.13461234522148588</v>
      </c>
      <c r="C595" s="15">
        <f t="shared" si="45"/>
        <v>0.21367038924045378</v>
      </c>
      <c r="D595" s="15">
        <f t="shared" si="46"/>
        <v>100</v>
      </c>
      <c r="E595" s="2">
        <f t="shared" si="47"/>
        <v>98.93164805379773</v>
      </c>
      <c r="F595" s="2">
        <v>5</v>
      </c>
      <c r="G595" s="2">
        <f t="shared" si="48"/>
        <v>3.9316480537977312</v>
      </c>
      <c r="H595" s="2">
        <f t="shared" si="49"/>
        <v>0.22963822434035308</v>
      </c>
    </row>
    <row r="596" spans="1:8" x14ac:dyDescent="0.3">
      <c r="A596" s="2">
        <v>118720</v>
      </c>
      <c r="B596">
        <v>0.17684811325457353</v>
      </c>
      <c r="C596" s="15">
        <f t="shared" si="45"/>
        <v>0.28071129088027547</v>
      </c>
      <c r="D596" s="15">
        <f t="shared" si="46"/>
        <v>100</v>
      </c>
      <c r="E596" s="2">
        <f t="shared" si="47"/>
        <v>98.596443545598618</v>
      </c>
      <c r="F596" s="2">
        <v>5</v>
      </c>
      <c r="G596" s="2">
        <f t="shared" si="48"/>
        <v>3.5964435455986226</v>
      </c>
      <c r="H596" s="2">
        <f t="shared" si="49"/>
        <v>0.31535746472391929</v>
      </c>
    </row>
    <row r="597" spans="1:8" x14ac:dyDescent="0.3">
      <c r="A597" s="2">
        <v>118920</v>
      </c>
      <c r="B597">
        <v>0.15540899492510457</v>
      </c>
      <c r="C597" s="15">
        <f t="shared" si="45"/>
        <v>0.24668094432556281</v>
      </c>
      <c r="D597" s="15">
        <f t="shared" si="46"/>
        <v>100</v>
      </c>
      <c r="E597" s="2">
        <f t="shared" si="47"/>
        <v>98.766595278372179</v>
      </c>
      <c r="F597" s="2">
        <v>5</v>
      </c>
      <c r="G597" s="2">
        <f t="shared" si="48"/>
        <v>3.7665952783721859</v>
      </c>
      <c r="H597" s="2">
        <f t="shared" si="49"/>
        <v>0.27085568533368176</v>
      </c>
    </row>
    <row r="598" spans="1:8" x14ac:dyDescent="0.3">
      <c r="A598" s="2">
        <v>119120</v>
      </c>
      <c r="B598">
        <v>0.15430553549746731</v>
      </c>
      <c r="C598" s="15">
        <f t="shared" si="45"/>
        <v>0.24492942142455129</v>
      </c>
      <c r="D598" s="15">
        <f t="shared" si="46"/>
        <v>100</v>
      </c>
      <c r="E598" s="2">
        <f t="shared" si="47"/>
        <v>98.775352892877237</v>
      </c>
      <c r="F598" s="2">
        <v>5</v>
      </c>
      <c r="G598" s="2">
        <f t="shared" si="48"/>
        <v>3.7753528928772435</v>
      </c>
      <c r="H598" s="2">
        <f t="shared" si="49"/>
        <v>0.2686219755426133</v>
      </c>
    </row>
    <row r="599" spans="1:8" x14ac:dyDescent="0.3">
      <c r="A599" s="2">
        <v>119320</v>
      </c>
      <c r="B599">
        <v>0.16095206828627709</v>
      </c>
      <c r="C599" s="15">
        <f t="shared" si="45"/>
        <v>0.2554794734702811</v>
      </c>
      <c r="D599" s="15">
        <f t="shared" si="46"/>
        <v>100</v>
      </c>
      <c r="E599" s="2">
        <f t="shared" si="47"/>
        <v>98.722602632648588</v>
      </c>
      <c r="F599" s="2">
        <v>5</v>
      </c>
      <c r="G599" s="2">
        <f t="shared" si="48"/>
        <v>3.7226026326485946</v>
      </c>
      <c r="H599" s="2">
        <f t="shared" si="49"/>
        <v>0.28215859394967902</v>
      </c>
    </row>
    <row r="600" spans="1:8" x14ac:dyDescent="0.3">
      <c r="A600" s="2">
        <v>119520</v>
      </c>
      <c r="B600">
        <v>0.14288893596141009</v>
      </c>
      <c r="C600" s="15">
        <f t="shared" si="45"/>
        <v>0.22680783485938108</v>
      </c>
      <c r="D600" s="15">
        <f t="shared" si="46"/>
        <v>100</v>
      </c>
      <c r="E600" s="2">
        <f t="shared" si="47"/>
        <v>98.865960825703098</v>
      </c>
      <c r="F600" s="2">
        <v>5</v>
      </c>
      <c r="G600" s="2">
        <f t="shared" si="48"/>
        <v>3.8659608257030946</v>
      </c>
      <c r="H600" s="2">
        <f t="shared" si="49"/>
        <v>0.24582248043025176</v>
      </c>
    </row>
    <row r="601" spans="1:8" x14ac:dyDescent="0.3">
      <c r="A601" s="2">
        <v>119720</v>
      </c>
      <c r="B601">
        <v>0.1591021497183524</v>
      </c>
      <c r="C601" s="15">
        <f t="shared" si="45"/>
        <v>0.25254309479103554</v>
      </c>
      <c r="D601" s="15">
        <f t="shared" si="46"/>
        <v>100</v>
      </c>
      <c r="E601" s="2">
        <f t="shared" si="47"/>
        <v>98.737284526044817</v>
      </c>
      <c r="F601" s="2">
        <v>5</v>
      </c>
      <c r="G601" s="2">
        <f t="shared" si="48"/>
        <v>3.7372845260448222</v>
      </c>
      <c r="H601" s="2">
        <f t="shared" si="49"/>
        <v>0.27837107248268145</v>
      </c>
    </row>
    <row r="602" spans="1:8" x14ac:dyDescent="0.3">
      <c r="A602" s="2">
        <v>119920</v>
      </c>
      <c r="B602">
        <v>0.16381527151175446</v>
      </c>
      <c r="C602" s="15">
        <f t="shared" si="45"/>
        <v>0.26002424049484835</v>
      </c>
      <c r="D602" s="15">
        <f t="shared" si="46"/>
        <v>100</v>
      </c>
      <c r="E602" s="2">
        <f t="shared" si="47"/>
        <v>98.699878797525756</v>
      </c>
      <c r="F602" s="2">
        <v>5</v>
      </c>
      <c r="G602" s="2">
        <f t="shared" si="48"/>
        <v>3.6998787975257583</v>
      </c>
      <c r="H602" s="2">
        <f t="shared" si="49"/>
        <v>0.28805138320792473</v>
      </c>
    </row>
    <row r="603" spans="1:8" x14ac:dyDescent="0.3">
      <c r="A603" s="2">
        <v>120120</v>
      </c>
      <c r="B603">
        <v>0.1586144403501952</v>
      </c>
      <c r="C603" s="15">
        <f t="shared" si="45"/>
        <v>0.25176895293681778</v>
      </c>
      <c r="D603" s="15">
        <f t="shared" si="46"/>
        <v>100</v>
      </c>
      <c r="E603" s="2">
        <f t="shared" si="47"/>
        <v>98.741155235315915</v>
      </c>
      <c r="F603" s="2">
        <v>5</v>
      </c>
      <c r="G603" s="2">
        <f t="shared" si="48"/>
        <v>3.7411552353159112</v>
      </c>
      <c r="H603" s="2">
        <f t="shared" si="49"/>
        <v>0.27737510879960081</v>
      </c>
    </row>
    <row r="604" spans="1:8" x14ac:dyDescent="0.3">
      <c r="A604" s="2">
        <v>120320</v>
      </c>
      <c r="B604">
        <v>0.17673800930414449</v>
      </c>
      <c r="C604" s="15">
        <f t="shared" si="45"/>
        <v>0.28053652270499124</v>
      </c>
      <c r="D604" s="15">
        <f t="shared" si="46"/>
        <v>100</v>
      </c>
      <c r="E604" s="2">
        <f t="shared" si="47"/>
        <v>98.597317386475041</v>
      </c>
      <c r="F604" s="2">
        <v>5</v>
      </c>
      <c r="G604" s="2">
        <f t="shared" si="48"/>
        <v>3.5973173864750438</v>
      </c>
      <c r="H604" s="2">
        <f t="shared" si="49"/>
        <v>0.31512338338977669</v>
      </c>
    </row>
    <row r="605" spans="1:8" x14ac:dyDescent="0.3">
      <c r="A605" s="2">
        <v>120520</v>
      </c>
      <c r="B605">
        <v>0.14591470209566262</v>
      </c>
      <c r="C605" s="15">
        <f t="shared" si="45"/>
        <v>0.23161063824708353</v>
      </c>
      <c r="D605" s="15">
        <f t="shared" si="46"/>
        <v>100</v>
      </c>
      <c r="E605" s="2">
        <f t="shared" si="47"/>
        <v>98.841946808764575</v>
      </c>
      <c r="F605" s="2">
        <v>5</v>
      </c>
      <c r="G605" s="2">
        <f t="shared" si="48"/>
        <v>3.8419468087645825</v>
      </c>
      <c r="H605" s="2">
        <f t="shared" si="49"/>
        <v>0.25181058436320541</v>
      </c>
    </row>
    <row r="606" spans="1:8" x14ac:dyDescent="0.3">
      <c r="A606" s="2">
        <v>120720</v>
      </c>
      <c r="B606">
        <v>0.1605304382177058</v>
      </c>
      <c r="C606" s="15">
        <f t="shared" si="45"/>
        <v>0.25481021939318382</v>
      </c>
      <c r="D606" s="15">
        <f t="shared" si="46"/>
        <v>100</v>
      </c>
      <c r="E606" s="2">
        <f t="shared" si="47"/>
        <v>98.72594890303408</v>
      </c>
      <c r="F606" s="2">
        <v>5</v>
      </c>
      <c r="G606" s="2">
        <f t="shared" si="48"/>
        <v>3.7259489030340811</v>
      </c>
      <c r="H606" s="2">
        <f t="shared" si="49"/>
        <v>0.28129398668990374</v>
      </c>
    </row>
    <row r="607" spans="1:8" x14ac:dyDescent="0.3">
      <c r="A607" s="2">
        <v>120920</v>
      </c>
      <c r="B607">
        <v>0.15358292169352811</v>
      </c>
      <c r="C607" s="15">
        <f t="shared" si="45"/>
        <v>0.24378241538655254</v>
      </c>
      <c r="D607" s="15">
        <f t="shared" si="46"/>
        <v>100</v>
      </c>
      <c r="E607" s="2">
        <f t="shared" si="47"/>
        <v>98.781087923067233</v>
      </c>
      <c r="F607" s="2">
        <v>5</v>
      </c>
      <c r="G607" s="2">
        <f t="shared" si="48"/>
        <v>3.7810879230672372</v>
      </c>
      <c r="H607" s="2">
        <f t="shared" si="49"/>
        <v>0.26716211653709387</v>
      </c>
    </row>
    <row r="608" spans="1:8" x14ac:dyDescent="0.3">
      <c r="A608" s="2">
        <v>121120</v>
      </c>
      <c r="B608">
        <v>0.13148123952004528</v>
      </c>
      <c r="C608" s="15">
        <f t="shared" si="45"/>
        <v>0.20870038019054807</v>
      </c>
      <c r="D608" s="15">
        <f t="shared" si="46"/>
        <v>100</v>
      </c>
      <c r="E608" s="2">
        <f t="shared" si="47"/>
        <v>98.956498099047266</v>
      </c>
      <c r="F608" s="2">
        <v>5</v>
      </c>
      <c r="G608" s="2">
        <f t="shared" si="48"/>
        <v>3.9564980990472596</v>
      </c>
      <c r="H608" s="2">
        <f t="shared" si="49"/>
        <v>0.2235887512656447</v>
      </c>
    </row>
    <row r="609" spans="1:8" x14ac:dyDescent="0.3">
      <c r="A609" s="2">
        <v>121320</v>
      </c>
      <c r="B609">
        <v>0.16423972290534508</v>
      </c>
      <c r="C609" s="15">
        <f t="shared" si="45"/>
        <v>0.26069797286562713</v>
      </c>
      <c r="D609" s="15">
        <f t="shared" si="46"/>
        <v>100</v>
      </c>
      <c r="E609" s="2">
        <f t="shared" si="47"/>
        <v>98.696510135671858</v>
      </c>
      <c r="F609" s="2">
        <v>5</v>
      </c>
      <c r="G609" s="2">
        <f t="shared" si="48"/>
        <v>3.6965101356718644</v>
      </c>
      <c r="H609" s="2">
        <f t="shared" si="49"/>
        <v>0.28892814598334549</v>
      </c>
    </row>
    <row r="610" spans="1:8" x14ac:dyDescent="0.3">
      <c r="A610" s="2">
        <v>121520</v>
      </c>
      <c r="B610">
        <v>0.16786816726422149</v>
      </c>
      <c r="C610" s="15">
        <f t="shared" si="45"/>
        <v>0.26645740835590714</v>
      </c>
      <c r="D610" s="15">
        <f t="shared" si="46"/>
        <v>100</v>
      </c>
      <c r="E610" s="2">
        <f t="shared" si="47"/>
        <v>98.667712958220463</v>
      </c>
      <c r="F610" s="2">
        <v>5</v>
      </c>
      <c r="G610" s="2">
        <f t="shared" si="48"/>
        <v>3.6677129582204642</v>
      </c>
      <c r="H610" s="2">
        <f t="shared" si="49"/>
        <v>0.29645720068502496</v>
      </c>
    </row>
    <row r="611" spans="1:8" x14ac:dyDescent="0.3">
      <c r="A611" s="2">
        <v>121720</v>
      </c>
      <c r="B611">
        <v>0.15236017945344349</v>
      </c>
      <c r="C611" s="15">
        <f t="shared" si="45"/>
        <v>0.24184155468800553</v>
      </c>
      <c r="D611" s="15">
        <f t="shared" si="46"/>
        <v>100</v>
      </c>
      <c r="E611" s="2">
        <f t="shared" si="47"/>
        <v>98.790792226559972</v>
      </c>
      <c r="F611" s="2">
        <v>5</v>
      </c>
      <c r="G611" s="2">
        <f t="shared" si="48"/>
        <v>3.7907922265599723</v>
      </c>
      <c r="H611" s="2">
        <f t="shared" si="49"/>
        <v>0.26469710276429548</v>
      </c>
    </row>
    <row r="612" spans="1:8" x14ac:dyDescent="0.3">
      <c r="A612" s="2">
        <v>121920</v>
      </c>
      <c r="B612">
        <v>0.15500005337375508</v>
      </c>
      <c r="C612" s="15">
        <f t="shared" si="45"/>
        <v>0.2460318307519922</v>
      </c>
      <c r="D612" s="15">
        <f t="shared" si="46"/>
        <v>100</v>
      </c>
      <c r="E612" s="2">
        <f t="shared" si="47"/>
        <v>98.769840846240044</v>
      </c>
      <c r="F612" s="2">
        <v>5</v>
      </c>
      <c r="G612" s="2">
        <f t="shared" si="48"/>
        <v>3.7698408462400392</v>
      </c>
      <c r="H612" s="2">
        <f t="shared" si="49"/>
        <v>0.2700272452900957</v>
      </c>
    </row>
    <row r="613" spans="1:8" x14ac:dyDescent="0.3">
      <c r="A613" s="2">
        <v>122120</v>
      </c>
      <c r="B613">
        <v>0.16091760697745139</v>
      </c>
      <c r="C613" s="15">
        <f t="shared" si="45"/>
        <v>0.25542477298008159</v>
      </c>
      <c r="D613" s="15">
        <f t="shared" si="46"/>
        <v>100</v>
      </c>
      <c r="E613" s="2">
        <f t="shared" si="47"/>
        <v>98.722876135099597</v>
      </c>
      <c r="F613" s="2">
        <v>5</v>
      </c>
      <c r="G613" s="2">
        <f t="shared" si="48"/>
        <v>3.7228761350995923</v>
      </c>
      <c r="H613" s="2">
        <f t="shared" si="49"/>
        <v>0.28208789629666853</v>
      </c>
    </row>
    <row r="614" spans="1:8" x14ac:dyDescent="0.3">
      <c r="A614" s="2">
        <v>122320</v>
      </c>
      <c r="B614">
        <v>0.18291626577195189</v>
      </c>
      <c r="C614" s="15">
        <f t="shared" si="45"/>
        <v>0.29034327900309825</v>
      </c>
      <c r="D614" s="15">
        <f t="shared" si="46"/>
        <v>100</v>
      </c>
      <c r="E614" s="2">
        <f t="shared" si="47"/>
        <v>98.548283604984505</v>
      </c>
      <c r="F614" s="2">
        <v>5</v>
      </c>
      <c r="G614" s="2">
        <f t="shared" si="48"/>
        <v>3.5482836049845088</v>
      </c>
      <c r="H614" s="2">
        <f t="shared" si="49"/>
        <v>0.32835034838988458</v>
      </c>
    </row>
    <row r="615" spans="1:8" x14ac:dyDescent="0.3">
      <c r="A615" s="2">
        <v>122520</v>
      </c>
      <c r="B615">
        <v>0.15350099726934932</v>
      </c>
      <c r="C615" s="15">
        <f t="shared" si="45"/>
        <v>0.24365237661801478</v>
      </c>
      <c r="D615" s="15">
        <f t="shared" si="46"/>
        <v>100</v>
      </c>
      <c r="E615" s="2">
        <f t="shared" si="47"/>
        <v>98.781738116909921</v>
      </c>
      <c r="F615" s="2">
        <v>5</v>
      </c>
      <c r="G615" s="2">
        <f t="shared" si="48"/>
        <v>3.781738116909926</v>
      </c>
      <c r="H615" s="2">
        <f t="shared" si="49"/>
        <v>0.26699675400666617</v>
      </c>
    </row>
    <row r="616" spans="1:8" x14ac:dyDescent="0.3">
      <c r="A616" s="2">
        <v>122720</v>
      </c>
      <c r="B616">
        <v>0.16755683735447949</v>
      </c>
      <c r="C616" s="15">
        <f t="shared" si="45"/>
        <v>0.26596323389599918</v>
      </c>
      <c r="D616" s="15">
        <f t="shared" si="46"/>
        <v>100</v>
      </c>
      <c r="E616" s="2">
        <f t="shared" si="47"/>
        <v>98.670183830520003</v>
      </c>
      <c r="F616" s="2">
        <v>5</v>
      </c>
      <c r="G616" s="2">
        <f t="shared" si="48"/>
        <v>3.6701838305200041</v>
      </c>
      <c r="H616" s="2">
        <f t="shared" si="49"/>
        <v>0.29580878752560857</v>
      </c>
    </row>
    <row r="617" spans="1:8" x14ac:dyDescent="0.3">
      <c r="A617" s="2">
        <v>122920</v>
      </c>
      <c r="B617">
        <v>0.16163032162470325</v>
      </c>
      <c r="C617" s="15">
        <f t="shared" si="45"/>
        <v>0.25655606607095754</v>
      </c>
      <c r="D617" s="15">
        <f t="shared" si="46"/>
        <v>100</v>
      </c>
      <c r="E617" s="2">
        <f t="shared" si="47"/>
        <v>98.717219669645218</v>
      </c>
      <c r="F617" s="2">
        <v>5</v>
      </c>
      <c r="G617" s="2">
        <f t="shared" si="48"/>
        <v>3.7172196696452122</v>
      </c>
      <c r="H617" s="2">
        <f t="shared" si="49"/>
        <v>0.28355113419734052</v>
      </c>
    </row>
    <row r="618" spans="1:8" x14ac:dyDescent="0.3">
      <c r="A618" s="2">
        <v>123120</v>
      </c>
      <c r="B618">
        <v>0.15771472978420931</v>
      </c>
      <c r="C618" s="15">
        <f t="shared" si="45"/>
        <v>0.25034084092731634</v>
      </c>
      <c r="D618" s="15">
        <f t="shared" si="46"/>
        <v>100</v>
      </c>
      <c r="E618" s="2">
        <f t="shared" si="47"/>
        <v>98.748295795363418</v>
      </c>
      <c r="F618" s="2">
        <v>5</v>
      </c>
      <c r="G618" s="2">
        <f t="shared" si="48"/>
        <v>3.7482957953634184</v>
      </c>
      <c r="H618" s="2">
        <f t="shared" si="49"/>
        <v>0.27554059019306193</v>
      </c>
    </row>
    <row r="619" spans="1:8" x14ac:dyDescent="0.3">
      <c r="A619" s="2">
        <v>123320</v>
      </c>
      <c r="B619">
        <v>0.1494655099930991</v>
      </c>
      <c r="C619" s="15">
        <f t="shared" si="45"/>
        <v>0.23724684125888745</v>
      </c>
      <c r="D619" s="15">
        <f t="shared" si="46"/>
        <v>100</v>
      </c>
      <c r="E619" s="2">
        <f t="shared" si="47"/>
        <v>98.813765793705556</v>
      </c>
      <c r="F619" s="2">
        <v>5</v>
      </c>
      <c r="G619" s="2">
        <f t="shared" si="48"/>
        <v>3.8137657937055627</v>
      </c>
      <c r="H619" s="2">
        <f t="shared" si="49"/>
        <v>0.2588875530964535</v>
      </c>
    </row>
    <row r="620" spans="1:8" x14ac:dyDescent="0.3">
      <c r="A620" s="2">
        <v>123520</v>
      </c>
      <c r="B620">
        <v>0.16119452948259014</v>
      </c>
      <c r="C620" s="15">
        <f t="shared" si="45"/>
        <v>0.25586433251204782</v>
      </c>
      <c r="D620" s="15">
        <f t="shared" si="46"/>
        <v>100</v>
      </c>
      <c r="E620" s="2">
        <f t="shared" si="47"/>
        <v>98.720678337439765</v>
      </c>
      <c r="F620" s="2">
        <v>5</v>
      </c>
      <c r="G620" s="2">
        <f t="shared" si="48"/>
        <v>3.720678337439761</v>
      </c>
      <c r="H620" s="2">
        <f t="shared" si="49"/>
        <v>0.28265615747119976</v>
      </c>
    </row>
    <row r="621" spans="1:8" x14ac:dyDescent="0.3">
      <c r="A621" s="2">
        <v>123720</v>
      </c>
      <c r="B621">
        <v>0.18761259079903148</v>
      </c>
      <c r="C621" s="15">
        <f t="shared" si="45"/>
        <v>0.29779776317306583</v>
      </c>
      <c r="D621" s="15">
        <f t="shared" si="46"/>
        <v>100</v>
      </c>
      <c r="E621" s="2">
        <f t="shared" si="47"/>
        <v>98.511011184134674</v>
      </c>
      <c r="F621" s="2">
        <v>5</v>
      </c>
      <c r="G621" s="2">
        <f t="shared" si="48"/>
        <v>3.5110111841346709</v>
      </c>
      <c r="H621" s="2">
        <f t="shared" si="49"/>
        <v>0.33853197441074384</v>
      </c>
    </row>
    <row r="622" spans="1:8" x14ac:dyDescent="0.3">
      <c r="A622" s="2">
        <v>123920</v>
      </c>
      <c r="B622">
        <v>0.16815221356233312</v>
      </c>
      <c r="C622" s="15">
        <f t="shared" si="45"/>
        <v>0.26690827549576684</v>
      </c>
      <c r="D622" s="15">
        <f t="shared" si="46"/>
        <v>100</v>
      </c>
      <c r="E622" s="2">
        <f t="shared" si="47"/>
        <v>98.665458622521172</v>
      </c>
      <c r="F622" s="2">
        <v>5</v>
      </c>
      <c r="G622" s="2">
        <f t="shared" si="48"/>
        <v>3.6654586225211658</v>
      </c>
      <c r="H622" s="2">
        <f t="shared" si="49"/>
        <v>0.29704918507725631</v>
      </c>
    </row>
    <row r="623" spans="1:8" x14ac:dyDescent="0.3">
      <c r="A623" s="2">
        <v>124120</v>
      </c>
      <c r="B623">
        <v>0.16769032157108207</v>
      </c>
      <c r="C623" s="15">
        <f t="shared" si="45"/>
        <v>0.26617511360489216</v>
      </c>
      <c r="D623" s="15">
        <f t="shared" si="46"/>
        <v>100</v>
      </c>
      <c r="E623" s="2">
        <f t="shared" si="47"/>
        <v>98.669124431975533</v>
      </c>
      <c r="F623" s="2">
        <v>5</v>
      </c>
      <c r="G623" s="2">
        <f t="shared" si="48"/>
        <v>3.6691244319755389</v>
      </c>
      <c r="H623" s="2">
        <f t="shared" si="49"/>
        <v>0.29608674236575711</v>
      </c>
    </row>
    <row r="624" spans="1:8" x14ac:dyDescent="0.3">
      <c r="A624" s="2">
        <v>124320</v>
      </c>
      <c r="B624">
        <v>0.17287888214247274</v>
      </c>
      <c r="C624" s="15">
        <f t="shared" si="45"/>
        <v>0.27441092403567102</v>
      </c>
      <c r="D624" s="15">
        <f t="shared" si="46"/>
        <v>100</v>
      </c>
      <c r="E624" s="2">
        <f t="shared" si="47"/>
        <v>98.627945379821639</v>
      </c>
      <c r="F624" s="2">
        <v>5</v>
      </c>
      <c r="G624" s="2">
        <f t="shared" si="48"/>
        <v>3.6279453798216448</v>
      </c>
      <c r="H624" s="2">
        <f t="shared" si="49"/>
        <v>0.3069558926366931</v>
      </c>
    </row>
    <row r="625" spans="1:8" x14ac:dyDescent="0.3">
      <c r="A625" s="2">
        <v>124520</v>
      </c>
      <c r="B625">
        <v>0.15543546851770645</v>
      </c>
      <c r="C625" s="15">
        <f t="shared" si="45"/>
        <v>0.24672296590112136</v>
      </c>
      <c r="D625" s="15">
        <f t="shared" si="46"/>
        <v>100</v>
      </c>
      <c r="E625" s="2">
        <f t="shared" si="47"/>
        <v>98.766385170494388</v>
      </c>
      <c r="F625" s="2">
        <v>5</v>
      </c>
      <c r="G625" s="2">
        <f t="shared" si="48"/>
        <v>3.7663851704943934</v>
      </c>
      <c r="H625" s="2">
        <f t="shared" si="49"/>
        <v>0.27090934147980483</v>
      </c>
    </row>
    <row r="626" spans="1:8" x14ac:dyDescent="0.3">
      <c r="A626" s="2">
        <v>124720</v>
      </c>
      <c r="B626">
        <v>0.16730802798179303</v>
      </c>
      <c r="C626" s="15">
        <f t="shared" si="45"/>
        <v>0.26556829838379847</v>
      </c>
      <c r="D626" s="15">
        <f t="shared" si="46"/>
        <v>100</v>
      </c>
      <c r="E626" s="2">
        <f t="shared" si="47"/>
        <v>98.672158508081012</v>
      </c>
      <c r="F626" s="2">
        <v>5</v>
      </c>
      <c r="G626" s="2">
        <f t="shared" si="48"/>
        <v>3.6721585080810075</v>
      </c>
      <c r="H626" s="2">
        <f t="shared" si="49"/>
        <v>0.29529091259252677</v>
      </c>
    </row>
    <row r="627" spans="1:8" x14ac:dyDescent="0.3">
      <c r="A627" s="2">
        <v>124920</v>
      </c>
      <c r="B627">
        <v>0.16715887754244979</v>
      </c>
      <c r="C627" s="15">
        <f t="shared" si="45"/>
        <v>0.2653315516546822</v>
      </c>
      <c r="D627" s="15">
        <f t="shared" si="46"/>
        <v>100</v>
      </c>
      <c r="E627" s="2">
        <f t="shared" si="47"/>
        <v>98.673342241726587</v>
      </c>
      <c r="F627" s="2">
        <v>5</v>
      </c>
      <c r="G627" s="2">
        <f t="shared" si="48"/>
        <v>3.6733422417265889</v>
      </c>
      <c r="H627" s="2">
        <f t="shared" si="49"/>
        <v>0.29498060746246024</v>
      </c>
    </row>
    <row r="628" spans="1:8" x14ac:dyDescent="0.3">
      <c r="A628" s="2">
        <v>125120</v>
      </c>
      <c r="B628">
        <v>0.16021701689835263</v>
      </c>
      <c r="C628" s="15">
        <f t="shared" si="45"/>
        <v>0.25431272523548037</v>
      </c>
      <c r="D628" s="15">
        <f t="shared" si="46"/>
        <v>100</v>
      </c>
      <c r="E628" s="2">
        <f t="shared" si="47"/>
        <v>98.728436373822603</v>
      </c>
      <c r="F628" s="2">
        <v>5</v>
      </c>
      <c r="G628" s="2">
        <f t="shared" si="48"/>
        <v>3.7284363738225981</v>
      </c>
      <c r="H628" s="2">
        <f t="shared" si="49"/>
        <v>0.28065179751007108</v>
      </c>
    </row>
    <row r="629" spans="1:8" x14ac:dyDescent="0.3">
      <c r="A629" s="2">
        <v>125320</v>
      </c>
      <c r="B629">
        <v>0.1766474676185068</v>
      </c>
      <c r="C629" s="15">
        <f t="shared" si="45"/>
        <v>0.2803928057436616</v>
      </c>
      <c r="D629" s="15">
        <f t="shared" si="46"/>
        <v>100</v>
      </c>
      <c r="E629" s="2">
        <f t="shared" si="47"/>
        <v>98.598035971281689</v>
      </c>
      <c r="F629" s="2">
        <v>5</v>
      </c>
      <c r="G629" s="2">
        <f t="shared" si="48"/>
        <v>3.5980359712816918</v>
      </c>
      <c r="H629" s="2">
        <f t="shared" si="49"/>
        <v>0.31493093564558394</v>
      </c>
    </row>
    <row r="630" spans="1:8" x14ac:dyDescent="0.3">
      <c r="A630" s="2">
        <v>125520</v>
      </c>
      <c r="B630">
        <v>0.13851911274906939</v>
      </c>
      <c r="C630" s="15">
        <f t="shared" si="45"/>
        <v>0.21987160753820537</v>
      </c>
      <c r="D630" s="15">
        <f t="shared" si="46"/>
        <v>100</v>
      </c>
      <c r="E630" s="2">
        <f t="shared" si="47"/>
        <v>98.900641962308967</v>
      </c>
      <c r="F630" s="2">
        <v>5</v>
      </c>
      <c r="G630" s="2">
        <f t="shared" si="48"/>
        <v>3.9006419623089732</v>
      </c>
      <c r="H630" s="2">
        <f t="shared" si="49"/>
        <v>0.23724231076815114</v>
      </c>
    </row>
    <row r="631" spans="1:8" x14ac:dyDescent="0.3">
      <c r="A631" s="2">
        <v>125720</v>
      </c>
      <c r="B631">
        <v>0.15898414640634145</v>
      </c>
      <c r="C631" s="15">
        <f t="shared" si="45"/>
        <v>0.25235578794657371</v>
      </c>
      <c r="D631" s="15">
        <f t="shared" si="46"/>
        <v>100</v>
      </c>
      <c r="E631" s="2">
        <f t="shared" si="47"/>
        <v>98.738221060267136</v>
      </c>
      <c r="F631" s="2">
        <v>5</v>
      </c>
      <c r="G631" s="2">
        <f t="shared" si="48"/>
        <v>3.7382210602671315</v>
      </c>
      <c r="H631" s="2">
        <f t="shared" si="49"/>
        <v>0.2781299967774164</v>
      </c>
    </row>
    <row r="632" spans="1:8" x14ac:dyDescent="0.3">
      <c r="A632" s="2">
        <v>125920</v>
      </c>
      <c r="B632">
        <v>0.15515337272749585</v>
      </c>
      <c r="C632" s="15">
        <f t="shared" si="45"/>
        <v>0.24627519480554896</v>
      </c>
      <c r="D632" s="15">
        <f t="shared" si="46"/>
        <v>100</v>
      </c>
      <c r="E632" s="2">
        <f t="shared" si="47"/>
        <v>98.768624025972258</v>
      </c>
      <c r="F632" s="2">
        <v>5</v>
      </c>
      <c r="G632" s="2">
        <f t="shared" si="48"/>
        <v>3.7686240259722554</v>
      </c>
      <c r="H632" s="2">
        <f t="shared" si="49"/>
        <v>0.27033775518593295</v>
      </c>
    </row>
    <row r="633" spans="1:8" x14ac:dyDescent="0.3">
      <c r="A633" s="2">
        <v>126120</v>
      </c>
      <c r="B633">
        <v>0.14725317059605419</v>
      </c>
      <c r="C633" s="15">
        <f t="shared" si="45"/>
        <v>0.23373519142230825</v>
      </c>
      <c r="D633" s="15">
        <f t="shared" si="46"/>
        <v>100</v>
      </c>
      <c r="E633" s="2">
        <f t="shared" si="47"/>
        <v>98.831324042888454</v>
      </c>
      <c r="F633" s="2">
        <v>5</v>
      </c>
      <c r="G633" s="2">
        <f t="shared" si="48"/>
        <v>3.8313240428884585</v>
      </c>
      <c r="H633" s="2">
        <f t="shared" si="49"/>
        <v>0.25447187936516119</v>
      </c>
    </row>
    <row r="634" spans="1:8" x14ac:dyDescent="0.3">
      <c r="A634" s="2">
        <v>126320</v>
      </c>
      <c r="B634">
        <v>0.15216655058926354</v>
      </c>
      <c r="C634" s="15">
        <f t="shared" si="45"/>
        <v>0.2415342072845453</v>
      </c>
      <c r="D634" s="15">
        <f t="shared" si="46"/>
        <v>100</v>
      </c>
      <c r="E634" s="2">
        <f t="shared" si="47"/>
        <v>98.792328963577276</v>
      </c>
      <c r="F634" s="2">
        <v>5</v>
      </c>
      <c r="G634" s="2">
        <f t="shared" si="48"/>
        <v>3.7923289635772734</v>
      </c>
      <c r="H634" s="2">
        <f t="shared" si="49"/>
        <v>0.26430735348820938</v>
      </c>
    </row>
    <row r="635" spans="1:8" x14ac:dyDescent="0.3">
      <c r="A635" s="2">
        <v>126520</v>
      </c>
      <c r="B635">
        <v>0.17983851498162504</v>
      </c>
      <c r="C635" s="15">
        <f t="shared" si="45"/>
        <v>0.28545796028829373</v>
      </c>
      <c r="D635" s="15">
        <f t="shared" si="46"/>
        <v>100</v>
      </c>
      <c r="E635" s="2">
        <f t="shared" si="47"/>
        <v>98.572710198558525</v>
      </c>
      <c r="F635" s="2">
        <v>5</v>
      </c>
      <c r="G635" s="2">
        <f t="shared" si="48"/>
        <v>3.5727101985585312</v>
      </c>
      <c r="H635" s="2">
        <f t="shared" si="49"/>
        <v>0.32173770987583056</v>
      </c>
    </row>
    <row r="636" spans="1:8" x14ac:dyDescent="0.3">
      <c r="A636" s="2">
        <v>126720</v>
      </c>
      <c r="B636">
        <v>0.15928995387146372</v>
      </c>
      <c r="C636" s="15">
        <f t="shared" si="45"/>
        <v>0.252841196621371</v>
      </c>
      <c r="D636" s="15">
        <f t="shared" si="46"/>
        <v>100</v>
      </c>
      <c r="E636" s="2">
        <f t="shared" si="47"/>
        <v>98.735794016893152</v>
      </c>
      <c r="F636" s="2">
        <v>5</v>
      </c>
      <c r="G636" s="2">
        <f t="shared" si="48"/>
        <v>3.7357940168931449</v>
      </c>
      <c r="H636" s="2">
        <f t="shared" si="49"/>
        <v>0.2787548776398503</v>
      </c>
    </row>
    <row r="637" spans="1:8" x14ac:dyDescent="0.3">
      <c r="A637" s="2">
        <v>126920</v>
      </c>
      <c r="B637">
        <v>0.15712159355613528</v>
      </c>
      <c r="C637" s="15">
        <f t="shared" si="45"/>
        <v>0.24939935485100839</v>
      </c>
      <c r="D637" s="15">
        <f t="shared" si="46"/>
        <v>100</v>
      </c>
      <c r="E637" s="2">
        <f t="shared" si="47"/>
        <v>98.753003225744962</v>
      </c>
      <c r="F637" s="2">
        <v>5</v>
      </c>
      <c r="G637" s="2">
        <f t="shared" si="48"/>
        <v>3.7530032257449579</v>
      </c>
      <c r="H637" s="2">
        <f t="shared" si="49"/>
        <v>0.27433316251383844</v>
      </c>
    </row>
    <row r="638" spans="1:8" x14ac:dyDescent="0.3">
      <c r="A638" s="2">
        <v>127120</v>
      </c>
      <c r="B638">
        <v>0.15345095457537855</v>
      </c>
      <c r="C638" s="15">
        <f t="shared" si="45"/>
        <v>0.24357294377044214</v>
      </c>
      <c r="D638" s="15">
        <f t="shared" si="46"/>
        <v>100</v>
      </c>
      <c r="E638" s="2">
        <f t="shared" si="47"/>
        <v>98.782135281147788</v>
      </c>
      <c r="F638" s="2">
        <v>5</v>
      </c>
      <c r="G638" s="2">
        <f t="shared" si="48"/>
        <v>3.7821352811477893</v>
      </c>
      <c r="H638" s="2">
        <f t="shared" si="49"/>
        <v>0.26689575852384362</v>
      </c>
    </row>
    <row r="639" spans="1:8" x14ac:dyDescent="0.3">
      <c r="A639" s="2">
        <v>127320</v>
      </c>
      <c r="B639">
        <v>0.18821339309268231</v>
      </c>
      <c r="C639" s="15">
        <f t="shared" si="45"/>
        <v>0.29875141760743223</v>
      </c>
      <c r="D639" s="15">
        <f t="shared" si="46"/>
        <v>100</v>
      </c>
      <c r="E639" s="2">
        <f t="shared" si="47"/>
        <v>98.506242911962843</v>
      </c>
      <c r="F639" s="2">
        <v>5</v>
      </c>
      <c r="G639" s="2">
        <f t="shared" si="48"/>
        <v>3.5062429119628389</v>
      </c>
      <c r="H639" s="2">
        <f t="shared" si="49"/>
        <v>0.33984258368926745</v>
      </c>
    </row>
    <row r="640" spans="1:8" x14ac:dyDescent="0.3">
      <c r="A640" s="2">
        <v>127520</v>
      </c>
      <c r="B640">
        <v>0.15770036231298892</v>
      </c>
      <c r="C640" s="15">
        <f t="shared" si="45"/>
        <v>0.25031803541744274</v>
      </c>
      <c r="D640" s="15">
        <f t="shared" si="46"/>
        <v>100</v>
      </c>
      <c r="E640" s="2">
        <f t="shared" si="47"/>
        <v>98.748409822912791</v>
      </c>
      <c r="F640" s="2">
        <v>5</v>
      </c>
      <c r="G640" s="2">
        <f t="shared" si="48"/>
        <v>3.7484098229127865</v>
      </c>
      <c r="H640" s="2">
        <f t="shared" si="49"/>
        <v>0.27551132421285979</v>
      </c>
    </row>
    <row r="641" spans="1:8" x14ac:dyDescent="0.3">
      <c r="A641" s="2">
        <v>127720</v>
      </c>
      <c r="B641">
        <v>0.17344259901639253</v>
      </c>
      <c r="C641" s="15">
        <f t="shared" si="45"/>
        <v>0.27530571272443261</v>
      </c>
      <c r="D641" s="15">
        <f t="shared" si="46"/>
        <v>100</v>
      </c>
      <c r="E641" s="2">
        <f t="shared" si="47"/>
        <v>98.623471436377841</v>
      </c>
      <c r="F641" s="2">
        <v>5</v>
      </c>
      <c r="G641" s="2">
        <f t="shared" si="48"/>
        <v>3.6234714363778369</v>
      </c>
      <c r="H641" s="2">
        <f t="shared" si="49"/>
        <v>0.30814448009364986</v>
      </c>
    </row>
    <row r="642" spans="1:8" x14ac:dyDescent="0.3">
      <c r="A642" s="2">
        <v>127920</v>
      </c>
      <c r="B642">
        <v>0.14724440233164912</v>
      </c>
      <c r="C642" s="15">
        <f t="shared" si="45"/>
        <v>0.23372127354230018</v>
      </c>
      <c r="D642" s="15">
        <f t="shared" si="46"/>
        <v>100</v>
      </c>
      <c r="E642" s="2">
        <f t="shared" si="47"/>
        <v>98.831393632288496</v>
      </c>
      <c r="F642" s="2">
        <v>5</v>
      </c>
      <c r="G642" s="2">
        <f t="shared" si="48"/>
        <v>3.8313936322884992</v>
      </c>
      <c r="H642" s="2">
        <f t="shared" si="49"/>
        <v>0.25445442037573418</v>
      </c>
    </row>
    <row r="643" spans="1:8" x14ac:dyDescent="0.3">
      <c r="A643" s="2">
        <v>128120</v>
      </c>
      <c r="B643">
        <v>0.16685072872837164</v>
      </c>
      <c r="C643" s="15">
        <f t="shared" ref="C643:C706" si="50">B643/$J$27</f>
        <v>0.26484242655297086</v>
      </c>
      <c r="D643" s="15">
        <f t="shared" ref="D643:D706" si="51">$J$28</f>
        <v>100</v>
      </c>
      <c r="E643" s="2">
        <f t="shared" si="47"/>
        <v>98.675787867235144</v>
      </c>
      <c r="F643" s="2">
        <v>5</v>
      </c>
      <c r="G643" s="2">
        <f t="shared" si="48"/>
        <v>3.6757878672351456</v>
      </c>
      <c r="H643" s="2">
        <f t="shared" si="49"/>
        <v>0.2943398370998786</v>
      </c>
    </row>
    <row r="644" spans="1:8" x14ac:dyDescent="0.3">
      <c r="A644" s="2">
        <v>128320</v>
      </c>
      <c r="B644">
        <v>0.16516652293196463</v>
      </c>
      <c r="C644" s="15">
        <f t="shared" si="50"/>
        <v>0.26216908401899147</v>
      </c>
      <c r="D644" s="15">
        <f t="shared" si="51"/>
        <v>100</v>
      </c>
      <c r="E644" s="2">
        <f t="shared" ref="E644:E707" si="52">D644-(F644*C644)</f>
        <v>98.689154579905036</v>
      </c>
      <c r="F644" s="2">
        <v>5</v>
      </c>
      <c r="G644" s="2">
        <f t="shared" ref="G644:G707" si="53">F644-(F644*C644)</f>
        <v>3.6891545799050425</v>
      </c>
      <c r="H644" s="2">
        <f t="shared" ref="H644:H707" si="54">LN((F644*E644)/(D644*G644))</f>
        <v>0.29084546350654228</v>
      </c>
    </row>
    <row r="645" spans="1:8" x14ac:dyDescent="0.3">
      <c r="A645" s="2">
        <v>128520</v>
      </c>
      <c r="B645">
        <v>0.16716186556927298</v>
      </c>
      <c r="C645" s="15">
        <f t="shared" si="50"/>
        <v>0.26533629455440155</v>
      </c>
      <c r="D645" s="15">
        <f t="shared" si="51"/>
        <v>100</v>
      </c>
      <c r="E645" s="2">
        <f t="shared" si="52"/>
        <v>98.673318527227991</v>
      </c>
      <c r="F645" s="2">
        <v>5</v>
      </c>
      <c r="G645" s="2">
        <f t="shared" si="53"/>
        <v>3.673318527227992</v>
      </c>
      <c r="H645" s="2">
        <f t="shared" si="54"/>
        <v>0.29498682298683898</v>
      </c>
    </row>
    <row r="646" spans="1:8" x14ac:dyDescent="0.3">
      <c r="A646" s="2">
        <v>128720</v>
      </c>
      <c r="B646">
        <v>0.15645641629962695</v>
      </c>
      <c r="C646" s="15">
        <f t="shared" si="50"/>
        <v>0.2483435179359158</v>
      </c>
      <c r="D646" s="15">
        <f t="shared" si="51"/>
        <v>100</v>
      </c>
      <c r="E646" s="2">
        <f t="shared" si="52"/>
        <v>98.758282410320419</v>
      </c>
      <c r="F646" s="2">
        <v>5</v>
      </c>
      <c r="G646" s="2">
        <f t="shared" si="53"/>
        <v>3.7582824103204211</v>
      </c>
      <c r="H646" s="2">
        <f t="shared" si="54"/>
        <v>0.27298095195129302</v>
      </c>
    </row>
    <row r="647" spans="1:8" x14ac:dyDescent="0.3">
      <c r="A647" s="2">
        <v>128920</v>
      </c>
      <c r="B647">
        <v>0.15742229224524673</v>
      </c>
      <c r="C647" s="15">
        <f t="shared" si="50"/>
        <v>0.24987665435753451</v>
      </c>
      <c r="D647" s="15">
        <f t="shared" si="51"/>
        <v>100</v>
      </c>
      <c r="E647" s="2">
        <f t="shared" si="52"/>
        <v>98.750616728212322</v>
      </c>
      <c r="F647" s="2">
        <v>5</v>
      </c>
      <c r="G647" s="2">
        <f t="shared" si="53"/>
        <v>3.7506167282123277</v>
      </c>
      <c r="H647" s="2">
        <f t="shared" si="54"/>
        <v>0.27494508823998765</v>
      </c>
    </row>
    <row r="648" spans="1:8" x14ac:dyDescent="0.3">
      <c r="A648" s="2">
        <v>129120</v>
      </c>
      <c r="B648">
        <v>0.16110487749340899</v>
      </c>
      <c r="C648" s="15">
        <f t="shared" si="50"/>
        <v>0.25572202776731584</v>
      </c>
      <c r="D648" s="15">
        <f t="shared" si="51"/>
        <v>100</v>
      </c>
      <c r="E648" s="2">
        <f t="shared" si="52"/>
        <v>98.721389861163416</v>
      </c>
      <c r="F648" s="2">
        <v>5</v>
      </c>
      <c r="G648" s="2">
        <f t="shared" si="53"/>
        <v>3.7213898611634209</v>
      </c>
      <c r="H648" s="2">
        <f t="shared" si="54"/>
        <v>0.2824721482251919</v>
      </c>
    </row>
    <row r="649" spans="1:8" x14ac:dyDescent="0.3">
      <c r="A649" s="2">
        <v>129320</v>
      </c>
      <c r="B649">
        <v>0.17844812987878489</v>
      </c>
      <c r="C649" s="15">
        <f t="shared" si="50"/>
        <v>0.28325099980759505</v>
      </c>
      <c r="D649" s="15">
        <f t="shared" si="51"/>
        <v>100</v>
      </c>
      <c r="E649" s="2">
        <f t="shared" si="52"/>
        <v>98.583745000962026</v>
      </c>
      <c r="F649" s="2">
        <v>5</v>
      </c>
      <c r="G649" s="2">
        <f t="shared" si="53"/>
        <v>3.5837450009620246</v>
      </c>
      <c r="H649" s="2">
        <f t="shared" si="54"/>
        <v>0.31876577316530685</v>
      </c>
    </row>
    <row r="650" spans="1:8" x14ac:dyDescent="0.3">
      <c r="A650" s="2">
        <v>129520</v>
      </c>
      <c r="B650">
        <v>0.15136096924915787</v>
      </c>
      <c r="C650" s="15">
        <f t="shared" si="50"/>
        <v>0.24025550674469504</v>
      </c>
      <c r="D650" s="15">
        <f t="shared" si="51"/>
        <v>100</v>
      </c>
      <c r="E650" s="2">
        <f t="shared" si="52"/>
        <v>98.79872246627653</v>
      </c>
      <c r="F650" s="2">
        <v>5</v>
      </c>
      <c r="G650" s="2">
        <f t="shared" si="53"/>
        <v>3.7987224662765247</v>
      </c>
      <c r="H650" s="2">
        <f t="shared" si="54"/>
        <v>0.26268758349130711</v>
      </c>
    </row>
    <row r="651" spans="1:8" x14ac:dyDescent="0.3">
      <c r="A651" s="2">
        <v>129720</v>
      </c>
      <c r="B651">
        <v>0.18926338701230688</v>
      </c>
      <c r="C651" s="15">
        <f t="shared" si="50"/>
        <v>0.30041807462270936</v>
      </c>
      <c r="D651" s="15">
        <f t="shared" si="51"/>
        <v>100</v>
      </c>
      <c r="E651" s="2">
        <f t="shared" si="52"/>
        <v>98.497909626886454</v>
      </c>
      <c r="F651" s="2">
        <v>5</v>
      </c>
      <c r="G651" s="2">
        <f t="shared" si="53"/>
        <v>3.4979096268864529</v>
      </c>
      <c r="H651" s="2">
        <f t="shared" si="54"/>
        <v>0.34213751172694562</v>
      </c>
    </row>
    <row r="652" spans="1:8" x14ac:dyDescent="0.3">
      <c r="A652" s="2">
        <v>129920</v>
      </c>
      <c r="B652">
        <v>0.18102663531482474</v>
      </c>
      <c r="C652" s="15">
        <f t="shared" si="50"/>
        <v>0.28734386557908687</v>
      </c>
      <c r="D652" s="15">
        <f t="shared" si="51"/>
        <v>100</v>
      </c>
      <c r="E652" s="2">
        <f t="shared" si="52"/>
        <v>98.563280672104568</v>
      </c>
      <c r="F652" s="2">
        <v>5</v>
      </c>
      <c r="G652" s="2">
        <f t="shared" si="53"/>
        <v>3.5632806721045656</v>
      </c>
      <c r="H652" s="2">
        <f t="shared" si="54"/>
        <v>0.32428485409994467</v>
      </c>
    </row>
    <row r="653" spans="1:8" x14ac:dyDescent="0.3">
      <c r="A653" s="2">
        <v>130120</v>
      </c>
      <c r="B653">
        <v>0.14475233937717458</v>
      </c>
      <c r="C653" s="15">
        <f t="shared" si="50"/>
        <v>0.22976561805900728</v>
      </c>
      <c r="D653" s="15">
        <f t="shared" si="51"/>
        <v>100</v>
      </c>
      <c r="E653" s="2">
        <f t="shared" si="52"/>
        <v>98.851171909704959</v>
      </c>
      <c r="F653" s="2">
        <v>5</v>
      </c>
      <c r="G653" s="2">
        <f t="shared" si="53"/>
        <v>3.8511719097049637</v>
      </c>
      <c r="H653" s="2">
        <f t="shared" si="54"/>
        <v>0.24950563731394021</v>
      </c>
    </row>
    <row r="654" spans="1:8" x14ac:dyDescent="0.3">
      <c r="A654" s="2">
        <v>130320</v>
      </c>
      <c r="B654">
        <v>0.18906746249041725</v>
      </c>
      <c r="C654" s="15">
        <f t="shared" si="50"/>
        <v>0.30010708331812264</v>
      </c>
      <c r="D654" s="15">
        <f t="shared" si="51"/>
        <v>100</v>
      </c>
      <c r="E654" s="2">
        <f t="shared" si="52"/>
        <v>98.499464583409392</v>
      </c>
      <c r="F654" s="2">
        <v>5</v>
      </c>
      <c r="G654" s="2">
        <f t="shared" si="53"/>
        <v>3.4994645834093867</v>
      </c>
      <c r="H654" s="2">
        <f t="shared" si="54"/>
        <v>0.34170885828327752</v>
      </c>
    </row>
    <row r="655" spans="1:8" x14ac:dyDescent="0.3">
      <c r="A655" s="2">
        <v>130520</v>
      </c>
      <c r="B655">
        <v>0.16246581518063979</v>
      </c>
      <c r="C655" s="15">
        <f t="shared" si="50"/>
        <v>0.25788224631847584</v>
      </c>
      <c r="D655" s="15">
        <f t="shared" si="51"/>
        <v>100</v>
      </c>
      <c r="E655" s="2">
        <f t="shared" si="52"/>
        <v>98.710588768407618</v>
      </c>
      <c r="F655" s="2">
        <v>5</v>
      </c>
      <c r="G655" s="2">
        <f t="shared" si="53"/>
        <v>3.7105887684076206</v>
      </c>
      <c r="H655" s="2">
        <f t="shared" si="54"/>
        <v>0.28526938777359839</v>
      </c>
    </row>
    <row r="656" spans="1:8" x14ac:dyDescent="0.3">
      <c r="A656" s="2">
        <v>130720</v>
      </c>
      <c r="B656">
        <v>0.16348413631022324</v>
      </c>
      <c r="C656" s="15">
        <f t="shared" si="50"/>
        <v>0.25949862906384641</v>
      </c>
      <c r="D656" s="15">
        <f t="shared" si="51"/>
        <v>100</v>
      </c>
      <c r="E656" s="2">
        <f t="shared" si="52"/>
        <v>98.702506854680763</v>
      </c>
      <c r="F656" s="2">
        <v>5</v>
      </c>
      <c r="G656" s="2">
        <f t="shared" si="53"/>
        <v>3.702506854680768</v>
      </c>
      <c r="H656" s="2">
        <f t="shared" si="54"/>
        <v>0.28736795276960003</v>
      </c>
    </row>
    <row r="657" spans="1:8" x14ac:dyDescent="0.3">
      <c r="A657" s="2">
        <v>130920</v>
      </c>
      <c r="B657">
        <v>0.16637100757887957</v>
      </c>
      <c r="C657" s="15">
        <f t="shared" si="50"/>
        <v>0.26408096441091994</v>
      </c>
      <c r="D657" s="15">
        <f t="shared" si="51"/>
        <v>100</v>
      </c>
      <c r="E657" s="2">
        <f t="shared" si="52"/>
        <v>98.679595177945401</v>
      </c>
      <c r="F657" s="2">
        <v>5</v>
      </c>
      <c r="G657" s="2">
        <f t="shared" si="53"/>
        <v>3.6795951779454006</v>
      </c>
      <c r="H657" s="2">
        <f t="shared" si="54"/>
        <v>0.29334317559025697</v>
      </c>
    </row>
    <row r="658" spans="1:8" x14ac:dyDescent="0.3">
      <c r="A658" s="2">
        <v>131120</v>
      </c>
      <c r="B658">
        <v>0.15894223674064983</v>
      </c>
      <c r="C658" s="15">
        <f t="shared" si="50"/>
        <v>0.25228926466769813</v>
      </c>
      <c r="D658" s="15">
        <f t="shared" si="51"/>
        <v>100</v>
      </c>
      <c r="E658" s="2">
        <f t="shared" si="52"/>
        <v>98.73855367666151</v>
      </c>
      <c r="F658" s="2">
        <v>5</v>
      </c>
      <c r="G658" s="2">
        <f t="shared" si="53"/>
        <v>3.7385536766615095</v>
      </c>
      <c r="H658" s="2">
        <f t="shared" si="54"/>
        <v>0.27804439221206473</v>
      </c>
    </row>
    <row r="659" spans="1:8" x14ac:dyDescent="0.3">
      <c r="A659" s="2">
        <v>131320</v>
      </c>
      <c r="B659">
        <v>0.14115656661143053</v>
      </c>
      <c r="C659" s="15">
        <f t="shared" si="50"/>
        <v>0.22405804224036591</v>
      </c>
      <c r="D659" s="15">
        <f t="shared" si="51"/>
        <v>100</v>
      </c>
      <c r="E659" s="2">
        <f t="shared" si="52"/>
        <v>98.879709788798166</v>
      </c>
      <c r="F659" s="2">
        <v>5</v>
      </c>
      <c r="G659" s="2">
        <f t="shared" si="53"/>
        <v>3.8797097887981704</v>
      </c>
      <c r="H659" s="2">
        <f t="shared" si="54"/>
        <v>0.24241143103097837</v>
      </c>
    </row>
    <row r="660" spans="1:8" x14ac:dyDescent="0.3">
      <c r="A660" s="2">
        <v>131520</v>
      </c>
      <c r="B660">
        <v>0.16446221008958653</v>
      </c>
      <c r="C660" s="15">
        <f t="shared" si="50"/>
        <v>0.26105112712632783</v>
      </c>
      <c r="D660" s="15">
        <f t="shared" si="51"/>
        <v>100</v>
      </c>
      <c r="E660" s="2">
        <f t="shared" si="52"/>
        <v>98.694744364368361</v>
      </c>
      <c r="F660" s="2">
        <v>5</v>
      </c>
      <c r="G660" s="2">
        <f t="shared" si="53"/>
        <v>3.6947443643683608</v>
      </c>
      <c r="H660" s="2">
        <f t="shared" si="54"/>
        <v>0.2893880550763217</v>
      </c>
    </row>
    <row r="661" spans="1:8" x14ac:dyDescent="0.3">
      <c r="A661" s="2">
        <v>131720</v>
      </c>
      <c r="B661">
        <v>0.18618242482110478</v>
      </c>
      <c r="C661" s="15">
        <f t="shared" si="50"/>
        <v>0.29552765844619805</v>
      </c>
      <c r="D661" s="15">
        <f t="shared" si="51"/>
        <v>100</v>
      </c>
      <c r="E661" s="2">
        <f t="shared" si="52"/>
        <v>98.522361707769008</v>
      </c>
      <c r="F661" s="2">
        <v>5</v>
      </c>
      <c r="G661" s="2">
        <f t="shared" si="53"/>
        <v>3.5223617077690097</v>
      </c>
      <c r="H661" s="2">
        <f t="shared" si="54"/>
        <v>0.33541956693457053</v>
      </c>
    </row>
    <row r="662" spans="1:8" x14ac:dyDescent="0.3">
      <c r="A662" s="2">
        <v>131920</v>
      </c>
      <c r="B662">
        <v>0.17484686988516238</v>
      </c>
      <c r="C662" s="15">
        <f t="shared" si="50"/>
        <v>0.27753471410343233</v>
      </c>
      <c r="D662" s="15">
        <f t="shared" si="51"/>
        <v>100</v>
      </c>
      <c r="E662" s="2">
        <f t="shared" si="52"/>
        <v>98.612326429482835</v>
      </c>
      <c r="F662" s="2">
        <v>5</v>
      </c>
      <c r="G662" s="2">
        <f t="shared" si="53"/>
        <v>3.6123264294828381</v>
      </c>
      <c r="H662" s="2">
        <f t="shared" si="54"/>
        <v>0.31111198965647097</v>
      </c>
    </row>
    <row r="663" spans="1:8" x14ac:dyDescent="0.3">
      <c r="A663" s="2">
        <v>132120</v>
      </c>
      <c r="B663">
        <v>0.17476676996794008</v>
      </c>
      <c r="C663" s="15">
        <f t="shared" si="50"/>
        <v>0.27740757137768268</v>
      </c>
      <c r="D663" s="15">
        <f t="shared" si="51"/>
        <v>100</v>
      </c>
      <c r="E663" s="2">
        <f t="shared" si="52"/>
        <v>98.612962143111588</v>
      </c>
      <c r="F663" s="2">
        <v>5</v>
      </c>
      <c r="G663" s="2">
        <f t="shared" si="53"/>
        <v>3.6129621431115866</v>
      </c>
      <c r="H663" s="2">
        <f t="shared" si="54"/>
        <v>0.3109424671665556</v>
      </c>
    </row>
    <row r="664" spans="1:8" x14ac:dyDescent="0.3">
      <c r="A664" s="2">
        <v>132320</v>
      </c>
      <c r="B664">
        <v>0.16693412252972928</v>
      </c>
      <c r="C664" s="15">
        <f t="shared" si="50"/>
        <v>0.26497479766623694</v>
      </c>
      <c r="D664" s="15">
        <f t="shared" si="51"/>
        <v>100</v>
      </c>
      <c r="E664" s="2">
        <f t="shared" si="52"/>
        <v>98.675126011668809</v>
      </c>
      <c r="F664" s="2">
        <v>5</v>
      </c>
      <c r="G664" s="2">
        <f t="shared" si="53"/>
        <v>3.6751260116688154</v>
      </c>
      <c r="H664" s="2">
        <f t="shared" si="54"/>
        <v>0.29451320406511544</v>
      </c>
    </row>
    <row r="665" spans="1:8" x14ac:dyDescent="0.3">
      <c r="A665" s="2">
        <v>132520</v>
      </c>
      <c r="B665">
        <v>0.18644608712255531</v>
      </c>
      <c r="C665" s="15">
        <f t="shared" si="50"/>
        <v>0.29594617003580209</v>
      </c>
      <c r="D665" s="15">
        <f t="shared" si="51"/>
        <v>100</v>
      </c>
      <c r="E665" s="2">
        <f t="shared" si="52"/>
        <v>98.52026914982099</v>
      </c>
      <c r="F665" s="2">
        <v>5</v>
      </c>
      <c r="G665" s="2">
        <f t="shared" si="53"/>
        <v>3.5202691498209893</v>
      </c>
      <c r="H665" s="2">
        <f t="shared" si="54"/>
        <v>0.33599258192121534</v>
      </c>
    </row>
    <row r="666" spans="1:8" x14ac:dyDescent="0.3">
      <c r="A666" s="2">
        <v>132720</v>
      </c>
      <c r="B666">
        <v>0.17008692304355372</v>
      </c>
      <c r="C666" s="15">
        <f t="shared" si="50"/>
        <v>0.26997924292627573</v>
      </c>
      <c r="D666" s="15">
        <f t="shared" si="51"/>
        <v>100</v>
      </c>
      <c r="E666" s="2">
        <f t="shared" si="52"/>
        <v>98.650103785368628</v>
      </c>
      <c r="F666" s="2">
        <v>5</v>
      </c>
      <c r="G666" s="2">
        <f t="shared" si="53"/>
        <v>3.6501037853686213</v>
      </c>
      <c r="H666" s="2">
        <f t="shared" si="54"/>
        <v>0.30109140943280893</v>
      </c>
    </row>
    <row r="667" spans="1:8" x14ac:dyDescent="0.3">
      <c r="A667" s="2">
        <v>132920</v>
      </c>
      <c r="B667">
        <v>0.1890517918555302</v>
      </c>
      <c r="C667" s="15">
        <f t="shared" si="50"/>
        <v>0.30008220929449236</v>
      </c>
      <c r="D667" s="15">
        <f t="shared" si="51"/>
        <v>100</v>
      </c>
      <c r="E667" s="2">
        <f t="shared" si="52"/>
        <v>98.499588953527535</v>
      </c>
      <c r="F667" s="2">
        <v>5</v>
      </c>
      <c r="G667" s="2">
        <f t="shared" si="53"/>
        <v>3.499588953527538</v>
      </c>
      <c r="H667" s="2">
        <f t="shared" si="54"/>
        <v>0.34167458180545157</v>
      </c>
    </row>
    <row r="668" spans="1:8" x14ac:dyDescent="0.3">
      <c r="A668" s="2">
        <v>133120</v>
      </c>
      <c r="B668">
        <v>0.17793038758264987</v>
      </c>
      <c r="C668" s="15">
        <f t="shared" si="50"/>
        <v>0.28242918663912675</v>
      </c>
      <c r="D668" s="15">
        <f t="shared" si="51"/>
        <v>100</v>
      </c>
      <c r="E668" s="2">
        <f t="shared" si="52"/>
        <v>98.587854066804368</v>
      </c>
      <c r="F668" s="2">
        <v>5</v>
      </c>
      <c r="G668" s="2">
        <f t="shared" si="53"/>
        <v>3.5878540668043661</v>
      </c>
      <c r="H668" s="2">
        <f t="shared" si="54"/>
        <v>0.31766152576482454</v>
      </c>
    </row>
    <row r="669" spans="1:8" x14ac:dyDescent="0.3">
      <c r="A669" s="2">
        <v>133320</v>
      </c>
      <c r="B669">
        <v>0.17456376255303771</v>
      </c>
      <c r="C669" s="15">
        <f t="shared" si="50"/>
        <v>0.27708533738577412</v>
      </c>
      <c r="D669" s="15">
        <f t="shared" si="51"/>
        <v>100</v>
      </c>
      <c r="E669" s="2">
        <f t="shared" si="52"/>
        <v>98.614573313071133</v>
      </c>
      <c r="F669" s="2">
        <v>5</v>
      </c>
      <c r="G669" s="2">
        <f t="shared" si="53"/>
        <v>3.6145733130711295</v>
      </c>
      <c r="H669" s="2">
        <f t="shared" si="54"/>
        <v>0.31051296319781657</v>
      </c>
    </row>
    <row r="670" spans="1:8" x14ac:dyDescent="0.3">
      <c r="A670" s="2">
        <v>133520</v>
      </c>
      <c r="B670">
        <v>0.17677271748052281</v>
      </c>
      <c r="C670" s="15">
        <f t="shared" si="50"/>
        <v>0.28059161504844893</v>
      </c>
      <c r="D670" s="15">
        <f t="shared" si="51"/>
        <v>100</v>
      </c>
      <c r="E670" s="2">
        <f t="shared" si="52"/>
        <v>98.597041924757761</v>
      </c>
      <c r="F670" s="2">
        <v>5</v>
      </c>
      <c r="G670" s="2">
        <f t="shared" si="53"/>
        <v>3.5970419247577556</v>
      </c>
      <c r="H670" s="2">
        <f t="shared" si="54"/>
        <v>0.31519716671695625</v>
      </c>
    </row>
    <row r="671" spans="1:8" x14ac:dyDescent="0.3">
      <c r="A671" s="2">
        <v>133720</v>
      </c>
      <c r="B671">
        <v>0.16694718379863771</v>
      </c>
      <c r="C671" s="15">
        <f t="shared" si="50"/>
        <v>0.26499552983910746</v>
      </c>
      <c r="D671" s="15">
        <f t="shared" si="51"/>
        <v>100</v>
      </c>
      <c r="E671" s="2">
        <f t="shared" si="52"/>
        <v>98.675022350804468</v>
      </c>
      <c r="F671" s="2">
        <v>5</v>
      </c>
      <c r="G671" s="2">
        <f t="shared" si="53"/>
        <v>3.6750223508044626</v>
      </c>
      <c r="H671" s="2">
        <f t="shared" si="54"/>
        <v>0.29454036000632688</v>
      </c>
    </row>
    <row r="672" spans="1:8" x14ac:dyDescent="0.3">
      <c r="A672" s="2">
        <v>133920</v>
      </c>
      <c r="B672">
        <v>0.17756438031787911</v>
      </c>
      <c r="C672" s="15">
        <f t="shared" si="50"/>
        <v>0.28184822272679222</v>
      </c>
      <c r="D672" s="15">
        <f t="shared" si="51"/>
        <v>100</v>
      </c>
      <c r="E672" s="2">
        <f t="shared" si="52"/>
        <v>98.590758886366032</v>
      </c>
      <c r="F672" s="2">
        <v>5</v>
      </c>
      <c r="G672" s="2">
        <f t="shared" si="53"/>
        <v>3.5907588863660389</v>
      </c>
      <c r="H672" s="2">
        <f t="shared" si="54"/>
        <v>0.31688169127970256</v>
      </c>
    </row>
    <row r="673" spans="1:8" x14ac:dyDescent="0.3">
      <c r="A673" s="2">
        <v>134120</v>
      </c>
      <c r="B673">
        <v>0.18710750203678228</v>
      </c>
      <c r="C673" s="15">
        <f t="shared" si="50"/>
        <v>0.2969960349790195</v>
      </c>
      <c r="D673" s="15">
        <f t="shared" si="51"/>
        <v>100</v>
      </c>
      <c r="E673" s="2">
        <f t="shared" si="52"/>
        <v>98.515019825104901</v>
      </c>
      <c r="F673" s="2">
        <v>5</v>
      </c>
      <c r="G673" s="2">
        <f t="shared" si="53"/>
        <v>3.5150198251049023</v>
      </c>
      <c r="H673" s="2">
        <f t="shared" si="54"/>
        <v>0.33743158314300997</v>
      </c>
    </row>
    <row r="674" spans="1:8" x14ac:dyDescent="0.3">
      <c r="A674" s="2">
        <v>134320</v>
      </c>
      <c r="B674">
        <v>0.1876523184364238</v>
      </c>
      <c r="C674" s="15">
        <f t="shared" si="50"/>
        <v>0.29786082291495841</v>
      </c>
      <c r="D674" s="15">
        <f t="shared" si="51"/>
        <v>100</v>
      </c>
      <c r="E674" s="2">
        <f t="shared" si="52"/>
        <v>98.510695885425207</v>
      </c>
      <c r="F674" s="2">
        <v>5</v>
      </c>
      <c r="G674" s="2">
        <f t="shared" si="53"/>
        <v>3.5106958854252079</v>
      </c>
      <c r="H674" s="2">
        <f t="shared" si="54"/>
        <v>0.33861858061496664</v>
      </c>
    </row>
    <row r="675" spans="1:8" x14ac:dyDescent="0.3">
      <c r="A675" s="2">
        <v>134520</v>
      </c>
      <c r="B675">
        <v>0.18724010536604763</v>
      </c>
      <c r="C675" s="15">
        <f t="shared" si="50"/>
        <v>0.29720651645404383</v>
      </c>
      <c r="D675" s="15">
        <f t="shared" si="51"/>
        <v>100</v>
      </c>
      <c r="E675" s="2">
        <f t="shared" si="52"/>
        <v>98.513967417729788</v>
      </c>
      <c r="F675" s="2">
        <v>5</v>
      </c>
      <c r="G675" s="2">
        <f t="shared" si="53"/>
        <v>3.5139674177297806</v>
      </c>
      <c r="H675" s="2">
        <f t="shared" si="54"/>
        <v>0.33772034817605673</v>
      </c>
    </row>
    <row r="676" spans="1:8" x14ac:dyDescent="0.3">
      <c r="A676" s="2">
        <v>134720</v>
      </c>
      <c r="B676">
        <v>0.19143771877167159</v>
      </c>
      <c r="C676" s="15">
        <f t="shared" si="50"/>
        <v>0.30386939487566922</v>
      </c>
      <c r="D676" s="15">
        <f t="shared" si="51"/>
        <v>100</v>
      </c>
      <c r="E676" s="2">
        <f t="shared" si="52"/>
        <v>98.480653025621649</v>
      </c>
      <c r="F676" s="2">
        <v>5</v>
      </c>
      <c r="G676" s="2">
        <f t="shared" si="53"/>
        <v>3.4806530256216539</v>
      </c>
      <c r="H676" s="2">
        <f t="shared" si="54"/>
        <v>0.34690791212553629</v>
      </c>
    </row>
    <row r="677" spans="1:8" x14ac:dyDescent="0.3">
      <c r="A677" s="2">
        <v>134920</v>
      </c>
      <c r="B677">
        <v>0.17619733018770933</v>
      </c>
      <c r="C677" s="15">
        <f t="shared" si="50"/>
        <v>0.27967830188525289</v>
      </c>
      <c r="D677" s="15">
        <f t="shared" si="51"/>
        <v>100</v>
      </c>
      <c r="E677" s="2">
        <f t="shared" si="52"/>
        <v>98.601608490573739</v>
      </c>
      <c r="F677" s="2">
        <v>5</v>
      </c>
      <c r="G677" s="2">
        <f t="shared" si="53"/>
        <v>3.6016084905737356</v>
      </c>
      <c r="H677" s="2">
        <f t="shared" si="54"/>
        <v>0.31397475260085833</v>
      </c>
    </row>
    <row r="678" spans="1:8" x14ac:dyDescent="0.3">
      <c r="A678" s="2">
        <v>135120</v>
      </c>
      <c r="B678">
        <v>0.17045285942729024</v>
      </c>
      <c r="C678" s="15">
        <f t="shared" si="50"/>
        <v>0.27056009432903211</v>
      </c>
      <c r="D678" s="15">
        <f t="shared" si="51"/>
        <v>100</v>
      </c>
      <c r="E678" s="2">
        <f t="shared" si="52"/>
        <v>98.647199528354832</v>
      </c>
      <c r="F678" s="2">
        <v>5</v>
      </c>
      <c r="G678" s="2">
        <f t="shared" si="53"/>
        <v>3.6471995283548395</v>
      </c>
      <c r="H678" s="2">
        <f t="shared" si="54"/>
        <v>0.3018579499578275</v>
      </c>
    </row>
    <row r="679" spans="1:8" x14ac:dyDescent="0.3">
      <c r="A679" s="2">
        <v>135320</v>
      </c>
      <c r="B679">
        <v>0.19488001728531038</v>
      </c>
      <c r="C679" s="15">
        <f t="shared" si="50"/>
        <v>0.30933336077033391</v>
      </c>
      <c r="D679" s="15">
        <f t="shared" si="51"/>
        <v>100</v>
      </c>
      <c r="E679" s="2">
        <f t="shared" si="52"/>
        <v>98.453333196148336</v>
      </c>
      <c r="F679" s="2">
        <v>5</v>
      </c>
      <c r="G679" s="2">
        <f t="shared" si="53"/>
        <v>3.4533331961483302</v>
      </c>
      <c r="H679" s="2">
        <f t="shared" si="54"/>
        <v>0.35451047926114587</v>
      </c>
    </row>
    <row r="680" spans="1:8" x14ac:dyDescent="0.3">
      <c r="A680" s="2">
        <v>135520</v>
      </c>
      <c r="B680">
        <v>0.16752721089351977</v>
      </c>
      <c r="C680" s="15">
        <f t="shared" si="50"/>
        <v>0.2659162077674917</v>
      </c>
      <c r="D680" s="15">
        <f t="shared" si="51"/>
        <v>100</v>
      </c>
      <c r="E680" s="2">
        <f t="shared" si="52"/>
        <v>98.67041896116254</v>
      </c>
      <c r="F680" s="2">
        <v>5</v>
      </c>
      <c r="G680" s="2">
        <f t="shared" si="53"/>
        <v>3.6704189611625413</v>
      </c>
      <c r="H680" s="2">
        <f t="shared" si="54"/>
        <v>0.29574710748479405</v>
      </c>
    </row>
    <row r="681" spans="1:8" x14ac:dyDescent="0.3">
      <c r="A681" s="2">
        <v>135720</v>
      </c>
      <c r="B681">
        <v>0.16430781642117118</v>
      </c>
      <c r="C681" s="15">
        <f t="shared" si="50"/>
        <v>0.26080605781138283</v>
      </c>
      <c r="D681" s="15">
        <f t="shared" si="51"/>
        <v>100</v>
      </c>
      <c r="E681" s="2">
        <f t="shared" si="52"/>
        <v>98.695969710943089</v>
      </c>
      <c r="F681" s="2">
        <v>5</v>
      </c>
      <c r="G681" s="2">
        <f t="shared" si="53"/>
        <v>3.6959697109430856</v>
      </c>
      <c r="H681" s="2">
        <f t="shared" si="54"/>
        <v>0.2890688796679774</v>
      </c>
    </row>
    <row r="682" spans="1:8" x14ac:dyDescent="0.3">
      <c r="A682" s="2">
        <v>135920</v>
      </c>
      <c r="B682">
        <v>0.15618906385698136</v>
      </c>
      <c r="C682" s="15">
        <f t="shared" si="50"/>
        <v>0.24791914897933551</v>
      </c>
      <c r="D682" s="15">
        <f t="shared" si="51"/>
        <v>100</v>
      </c>
      <c r="E682" s="2">
        <f t="shared" si="52"/>
        <v>98.760404255103325</v>
      </c>
      <c r="F682" s="2">
        <v>5</v>
      </c>
      <c r="G682" s="2">
        <f t="shared" si="53"/>
        <v>3.7604042551033228</v>
      </c>
      <c r="H682" s="2">
        <f t="shared" si="54"/>
        <v>0.27243801794500738</v>
      </c>
    </row>
    <row r="683" spans="1:8" x14ac:dyDescent="0.3">
      <c r="A683" s="2">
        <v>136120</v>
      </c>
      <c r="B683">
        <v>0.18636287696407494</v>
      </c>
      <c r="C683" s="15">
        <f t="shared" si="50"/>
        <v>0.29581409041916656</v>
      </c>
      <c r="D683" s="15">
        <f t="shared" si="51"/>
        <v>100</v>
      </c>
      <c r="E683" s="2">
        <f t="shared" si="52"/>
        <v>98.52092954790416</v>
      </c>
      <c r="F683" s="2">
        <v>5</v>
      </c>
      <c r="G683" s="2">
        <f t="shared" si="53"/>
        <v>3.5209295479041671</v>
      </c>
      <c r="H683" s="2">
        <f t="shared" si="54"/>
        <v>0.33581170391544996</v>
      </c>
    </row>
    <row r="684" spans="1:8" x14ac:dyDescent="0.3">
      <c r="A684" s="2">
        <v>136320</v>
      </c>
      <c r="B684">
        <v>0.18747368305927259</v>
      </c>
      <c r="C684" s="15">
        <f t="shared" si="50"/>
        <v>0.29757727469725809</v>
      </c>
      <c r="D684" s="15">
        <f t="shared" si="51"/>
        <v>100</v>
      </c>
      <c r="E684" s="2">
        <f t="shared" si="52"/>
        <v>98.51211362651371</v>
      </c>
      <c r="F684" s="2">
        <v>5</v>
      </c>
      <c r="G684" s="2">
        <f t="shared" si="53"/>
        <v>3.5121136265137096</v>
      </c>
      <c r="H684" s="2">
        <f t="shared" si="54"/>
        <v>0.33822921900192882</v>
      </c>
    </row>
    <row r="685" spans="1:8" x14ac:dyDescent="0.3">
      <c r="A685" s="2">
        <v>136520</v>
      </c>
      <c r="B685">
        <v>0.16556345064359435</v>
      </c>
      <c r="C685" s="15">
        <f t="shared" si="50"/>
        <v>0.26279912800570532</v>
      </c>
      <c r="D685" s="15">
        <f t="shared" si="51"/>
        <v>100</v>
      </c>
      <c r="E685" s="2">
        <f t="shared" si="52"/>
        <v>98.686004359971477</v>
      </c>
      <c r="F685" s="2">
        <v>5</v>
      </c>
      <c r="G685" s="2">
        <f t="shared" si="53"/>
        <v>3.6860043599714736</v>
      </c>
      <c r="H685" s="2">
        <f t="shared" si="54"/>
        <v>0.2916678209400132</v>
      </c>
    </row>
    <row r="686" spans="1:8" x14ac:dyDescent="0.3">
      <c r="A686" s="2">
        <v>136720</v>
      </c>
      <c r="B686">
        <v>0.15348100843743415</v>
      </c>
      <c r="C686" s="15">
        <f t="shared" si="50"/>
        <v>0.24362064831338753</v>
      </c>
      <c r="D686" s="15">
        <f t="shared" si="51"/>
        <v>100</v>
      </c>
      <c r="E686" s="2">
        <f t="shared" si="52"/>
        <v>98.781896758433064</v>
      </c>
      <c r="F686" s="2">
        <v>5</v>
      </c>
      <c r="G686" s="2">
        <f t="shared" si="53"/>
        <v>3.7818967584330623</v>
      </c>
      <c r="H686" s="2">
        <f t="shared" si="54"/>
        <v>0.2669564114977177</v>
      </c>
    </row>
    <row r="687" spans="1:8" x14ac:dyDescent="0.3">
      <c r="A687" s="2">
        <v>136920</v>
      </c>
      <c r="B687">
        <v>0.17102038450711221</v>
      </c>
      <c r="C687" s="15">
        <f t="shared" si="50"/>
        <v>0.271460927789067</v>
      </c>
      <c r="D687" s="15">
        <f t="shared" si="51"/>
        <v>100</v>
      </c>
      <c r="E687" s="2">
        <f t="shared" si="52"/>
        <v>98.642695361054663</v>
      </c>
      <c r="F687" s="2">
        <v>5</v>
      </c>
      <c r="G687" s="2">
        <f t="shared" si="53"/>
        <v>3.6426953610546651</v>
      </c>
      <c r="H687" s="2">
        <f t="shared" si="54"/>
        <v>0.30304801873048881</v>
      </c>
    </row>
    <row r="688" spans="1:8" x14ac:dyDescent="0.3">
      <c r="A688" s="2">
        <v>137120</v>
      </c>
      <c r="B688">
        <v>0.16264829085792856</v>
      </c>
      <c r="C688" s="15">
        <f t="shared" si="50"/>
        <v>0.25817189025068027</v>
      </c>
      <c r="D688" s="15">
        <f t="shared" si="51"/>
        <v>100</v>
      </c>
      <c r="E688" s="2">
        <f t="shared" si="52"/>
        <v>98.709140548746603</v>
      </c>
      <c r="F688" s="2">
        <v>5</v>
      </c>
      <c r="G688" s="2">
        <f t="shared" si="53"/>
        <v>3.7091405487465989</v>
      </c>
      <c r="H688" s="2">
        <f t="shared" si="54"/>
        <v>0.28564508624455631</v>
      </c>
    </row>
    <row r="689" spans="1:8" x14ac:dyDescent="0.3">
      <c r="A689" s="2">
        <v>137320</v>
      </c>
      <c r="B689">
        <v>0.18446490529356968</v>
      </c>
      <c r="C689" s="15">
        <f t="shared" si="50"/>
        <v>0.29280143697392014</v>
      </c>
      <c r="D689" s="15">
        <f t="shared" si="51"/>
        <v>100</v>
      </c>
      <c r="E689" s="2">
        <f t="shared" si="52"/>
        <v>98.535992815130399</v>
      </c>
      <c r="F689" s="2">
        <v>5</v>
      </c>
      <c r="G689" s="2">
        <f t="shared" si="53"/>
        <v>3.5359928151303994</v>
      </c>
      <c r="H689" s="2">
        <f t="shared" si="54"/>
        <v>0.33169550431580364</v>
      </c>
    </row>
    <row r="690" spans="1:8" x14ac:dyDescent="0.3">
      <c r="A690" s="2">
        <v>137520</v>
      </c>
      <c r="B690">
        <v>0.16153320676864999</v>
      </c>
      <c r="C690" s="15">
        <f t="shared" si="50"/>
        <v>0.25640191550579361</v>
      </c>
      <c r="D690" s="15">
        <f t="shared" si="51"/>
        <v>100</v>
      </c>
      <c r="E690" s="2">
        <f t="shared" si="52"/>
        <v>98.717990422471033</v>
      </c>
      <c r="F690" s="2">
        <v>5</v>
      </c>
      <c r="G690" s="2">
        <f t="shared" si="53"/>
        <v>3.7179904224710318</v>
      </c>
      <c r="H690" s="2">
        <f t="shared" si="54"/>
        <v>0.28335161675306569</v>
      </c>
    </row>
    <row r="691" spans="1:8" x14ac:dyDescent="0.3">
      <c r="A691" s="2">
        <v>137720</v>
      </c>
      <c r="B691">
        <v>0.19095016724454961</v>
      </c>
      <c r="C691" s="15">
        <f t="shared" si="50"/>
        <v>0.30309550356277715</v>
      </c>
      <c r="D691" s="15">
        <f t="shared" si="51"/>
        <v>100</v>
      </c>
      <c r="E691" s="2">
        <f t="shared" si="52"/>
        <v>98.484522482186108</v>
      </c>
      <c r="F691" s="2">
        <v>5</v>
      </c>
      <c r="G691" s="2">
        <f t="shared" si="53"/>
        <v>3.4845224821861143</v>
      </c>
      <c r="H691" s="2">
        <f t="shared" si="54"/>
        <v>0.3458361161861977</v>
      </c>
    </row>
    <row r="692" spans="1:8" x14ac:dyDescent="0.3">
      <c r="A692" s="2">
        <v>137920</v>
      </c>
      <c r="B692">
        <v>0.19288813187268322</v>
      </c>
      <c r="C692" s="15">
        <f t="shared" si="50"/>
        <v>0.306171637893148</v>
      </c>
      <c r="D692" s="15">
        <f t="shared" si="51"/>
        <v>100</v>
      </c>
      <c r="E692" s="2">
        <f t="shared" si="52"/>
        <v>98.469141810534254</v>
      </c>
      <c r="F692" s="2">
        <v>5</v>
      </c>
      <c r="G692" s="2">
        <f t="shared" si="53"/>
        <v>3.4691418105342597</v>
      </c>
      <c r="H692" s="2">
        <f t="shared" si="54"/>
        <v>0.35010369790794998</v>
      </c>
    </row>
    <row r="693" spans="1:8" x14ac:dyDescent="0.3">
      <c r="A693" s="2">
        <v>138120</v>
      </c>
      <c r="B693">
        <v>0.18864725014381098</v>
      </c>
      <c r="C693" s="15">
        <f t="shared" si="50"/>
        <v>0.29944007959335078</v>
      </c>
      <c r="D693" s="15">
        <f t="shared" si="51"/>
        <v>100</v>
      </c>
      <c r="E693" s="2">
        <f t="shared" si="52"/>
        <v>98.502799602033249</v>
      </c>
      <c r="F693" s="2">
        <v>5</v>
      </c>
      <c r="G693" s="2">
        <f t="shared" si="53"/>
        <v>3.5027996020332459</v>
      </c>
      <c r="H693" s="2">
        <f t="shared" si="54"/>
        <v>0.340790161523782</v>
      </c>
    </row>
    <row r="694" spans="1:8" x14ac:dyDescent="0.3">
      <c r="A694" s="2">
        <v>138320</v>
      </c>
      <c r="B694">
        <v>0.19429803281580807</v>
      </c>
      <c r="C694" s="15">
        <f t="shared" si="50"/>
        <v>0.30840957589810802</v>
      </c>
      <c r="D694" s="15">
        <f t="shared" si="51"/>
        <v>100</v>
      </c>
      <c r="E694" s="2">
        <f t="shared" si="52"/>
        <v>98.457952120509461</v>
      </c>
      <c r="F694" s="2">
        <v>5</v>
      </c>
      <c r="G694" s="2">
        <f t="shared" si="53"/>
        <v>3.4579521205094599</v>
      </c>
      <c r="H694" s="2">
        <f t="shared" si="54"/>
        <v>0.3532207602999739</v>
      </c>
    </row>
    <row r="695" spans="1:8" x14ac:dyDescent="0.3">
      <c r="A695" s="2">
        <v>138520</v>
      </c>
      <c r="B695">
        <v>0.17975348094042454</v>
      </c>
      <c r="C695" s="15">
        <f t="shared" si="50"/>
        <v>0.28532298561972147</v>
      </c>
      <c r="D695" s="15">
        <f t="shared" si="51"/>
        <v>100</v>
      </c>
      <c r="E695" s="2">
        <f t="shared" si="52"/>
        <v>98.573385071901399</v>
      </c>
      <c r="F695" s="2">
        <v>5</v>
      </c>
      <c r="G695" s="2">
        <f t="shared" si="53"/>
        <v>3.5733850719013924</v>
      </c>
      <c r="H695" s="2">
        <f t="shared" si="54"/>
        <v>0.32155567739393454</v>
      </c>
    </row>
    <row r="696" spans="1:8" x14ac:dyDescent="0.3">
      <c r="A696" s="2">
        <v>138720</v>
      </c>
      <c r="B696">
        <v>0.1808594058435459</v>
      </c>
      <c r="C696" s="15">
        <f t="shared" si="50"/>
        <v>0.28707842197388239</v>
      </c>
      <c r="D696" s="15">
        <f t="shared" si="51"/>
        <v>100</v>
      </c>
      <c r="E696" s="2">
        <f t="shared" si="52"/>
        <v>98.564607890130588</v>
      </c>
      <c r="F696" s="2">
        <v>5</v>
      </c>
      <c r="G696" s="2">
        <f t="shared" si="53"/>
        <v>3.564607890130588</v>
      </c>
      <c r="H696" s="2">
        <f t="shared" si="54"/>
        <v>0.32392591819649769</v>
      </c>
    </row>
    <row r="697" spans="1:8" x14ac:dyDescent="0.3">
      <c r="A697" s="2">
        <v>138920</v>
      </c>
      <c r="B697">
        <v>0.18437677234477312</v>
      </c>
      <c r="C697" s="15">
        <f t="shared" si="50"/>
        <v>0.29266154340440176</v>
      </c>
      <c r="D697" s="15">
        <f t="shared" si="51"/>
        <v>100</v>
      </c>
      <c r="E697" s="2">
        <f t="shared" si="52"/>
        <v>98.536692282977995</v>
      </c>
      <c r="F697" s="2">
        <v>5</v>
      </c>
      <c r="G697" s="2">
        <f t="shared" si="53"/>
        <v>3.5366922829779912</v>
      </c>
      <c r="H697" s="2">
        <f t="shared" si="54"/>
        <v>0.33150480874843119</v>
      </c>
    </row>
    <row r="698" spans="1:8" x14ac:dyDescent="0.3">
      <c r="A698" s="2">
        <v>139120</v>
      </c>
      <c r="B698">
        <v>0.18975535455725004</v>
      </c>
      <c r="C698" s="15">
        <f t="shared" si="50"/>
        <v>0.30119897548769847</v>
      </c>
      <c r="D698" s="15">
        <f t="shared" si="51"/>
        <v>100</v>
      </c>
      <c r="E698" s="2">
        <f t="shared" si="52"/>
        <v>98.494005122561504</v>
      </c>
      <c r="F698" s="2">
        <v>5</v>
      </c>
      <c r="G698" s="2">
        <f t="shared" si="53"/>
        <v>3.4940051225615076</v>
      </c>
      <c r="H698" s="2">
        <f t="shared" si="54"/>
        <v>0.34321473325891005</v>
      </c>
    </row>
    <row r="699" spans="1:8" x14ac:dyDescent="0.3">
      <c r="A699" s="2">
        <v>139320</v>
      </c>
      <c r="B699">
        <v>0.17775869002059835</v>
      </c>
      <c r="C699" s="15">
        <f t="shared" si="50"/>
        <v>0.28215665082634661</v>
      </c>
      <c r="D699" s="15">
        <f t="shared" si="51"/>
        <v>100</v>
      </c>
      <c r="E699" s="2">
        <f t="shared" si="52"/>
        <v>98.589216745868271</v>
      </c>
      <c r="F699" s="2">
        <v>5</v>
      </c>
      <c r="G699" s="2">
        <f t="shared" si="53"/>
        <v>3.5892167458682671</v>
      </c>
      <c r="H699" s="2">
        <f t="shared" si="54"/>
        <v>0.31729561638395626</v>
      </c>
    </row>
    <row r="700" spans="1:8" x14ac:dyDescent="0.3">
      <c r="A700" s="2">
        <v>139520</v>
      </c>
      <c r="B700">
        <v>0.21018380269410175</v>
      </c>
      <c r="C700" s="15">
        <f t="shared" si="50"/>
        <v>0.33362508364143134</v>
      </c>
      <c r="D700" s="15">
        <f t="shared" si="51"/>
        <v>100</v>
      </c>
      <c r="E700" s="2">
        <f t="shared" si="52"/>
        <v>98.331874581792846</v>
      </c>
      <c r="F700" s="2">
        <v>5</v>
      </c>
      <c r="G700" s="2">
        <f t="shared" si="53"/>
        <v>3.3318745817928432</v>
      </c>
      <c r="H700" s="2">
        <f t="shared" si="54"/>
        <v>0.38908087616843445</v>
      </c>
    </row>
    <row r="701" spans="1:8" x14ac:dyDescent="0.3">
      <c r="A701" s="2">
        <v>139720</v>
      </c>
      <c r="B701">
        <v>0.17211434489679284</v>
      </c>
      <c r="C701" s="15">
        <f t="shared" si="50"/>
        <v>0.27319737285205214</v>
      </c>
      <c r="D701" s="15">
        <f t="shared" si="51"/>
        <v>100</v>
      </c>
      <c r="E701" s="2">
        <f t="shared" si="52"/>
        <v>98.634013135739735</v>
      </c>
      <c r="F701" s="2">
        <v>5</v>
      </c>
      <c r="G701" s="2">
        <f t="shared" si="53"/>
        <v>3.6340131357397394</v>
      </c>
      <c r="H701" s="2">
        <f t="shared" si="54"/>
        <v>0.30534630473260255</v>
      </c>
    </row>
    <row r="702" spans="1:8" x14ac:dyDescent="0.3">
      <c r="A702" s="2">
        <v>139920</v>
      </c>
      <c r="B702">
        <v>0.1810412480953601</v>
      </c>
      <c r="C702" s="15">
        <f t="shared" si="50"/>
        <v>0.28736706046882554</v>
      </c>
      <c r="D702" s="15">
        <f t="shared" si="51"/>
        <v>100</v>
      </c>
      <c r="E702" s="2">
        <f t="shared" si="52"/>
        <v>98.563164697655878</v>
      </c>
      <c r="F702" s="2">
        <v>5</v>
      </c>
      <c r="G702" s="2">
        <f t="shared" si="53"/>
        <v>3.5631646976558722</v>
      </c>
      <c r="H702" s="2">
        <f t="shared" si="54"/>
        <v>0.32431622507825131</v>
      </c>
    </row>
    <row r="703" spans="1:8" x14ac:dyDescent="0.3">
      <c r="A703" s="2">
        <v>140120</v>
      </c>
      <c r="B703">
        <v>0.19027218090446701</v>
      </c>
      <c r="C703" s="15">
        <f t="shared" si="50"/>
        <v>0.30201933476899528</v>
      </c>
      <c r="D703" s="15">
        <f t="shared" si="51"/>
        <v>100</v>
      </c>
      <c r="E703" s="2">
        <f t="shared" si="52"/>
        <v>98.48990332615503</v>
      </c>
      <c r="F703" s="2">
        <v>5</v>
      </c>
      <c r="G703" s="2">
        <f t="shared" si="53"/>
        <v>3.4899033261550239</v>
      </c>
      <c r="H703" s="2">
        <f t="shared" si="54"/>
        <v>0.34434772947856906</v>
      </c>
    </row>
    <row r="704" spans="1:8" x14ac:dyDescent="0.3">
      <c r="A704" s="2">
        <v>140320</v>
      </c>
      <c r="B704">
        <v>0.17890878670960236</v>
      </c>
      <c r="C704" s="15">
        <f t="shared" si="50"/>
        <v>0.28398220112635297</v>
      </c>
      <c r="D704" s="15">
        <f t="shared" si="51"/>
        <v>100</v>
      </c>
      <c r="E704" s="2">
        <f t="shared" si="52"/>
        <v>98.580088994368239</v>
      </c>
      <c r="F704" s="2">
        <v>5</v>
      </c>
      <c r="G704" s="2">
        <f t="shared" si="53"/>
        <v>3.5800889943682352</v>
      </c>
      <c r="H704" s="2">
        <f t="shared" si="54"/>
        <v>0.31974937162003708</v>
      </c>
    </row>
    <row r="705" spans="1:8" x14ac:dyDescent="0.3">
      <c r="A705" s="2">
        <v>140520</v>
      </c>
      <c r="B705">
        <v>0.14470480910625783</v>
      </c>
      <c r="C705" s="15">
        <f t="shared" si="50"/>
        <v>0.22969017318453622</v>
      </c>
      <c r="D705" s="15">
        <f t="shared" si="51"/>
        <v>100</v>
      </c>
      <c r="E705" s="2">
        <f t="shared" si="52"/>
        <v>98.851549134077317</v>
      </c>
      <c r="F705" s="2">
        <v>5</v>
      </c>
      <c r="G705" s="2">
        <f t="shared" si="53"/>
        <v>3.8515491340773189</v>
      </c>
      <c r="H705" s="2">
        <f t="shared" si="54"/>
        <v>0.24941150764638617</v>
      </c>
    </row>
    <row r="706" spans="1:8" x14ac:dyDescent="0.3">
      <c r="A706" s="2">
        <v>140720</v>
      </c>
      <c r="B706">
        <v>0.18552382546620913</v>
      </c>
      <c r="C706" s="15">
        <f t="shared" si="50"/>
        <v>0.29448226264477639</v>
      </c>
      <c r="D706" s="15">
        <f t="shared" si="51"/>
        <v>100</v>
      </c>
      <c r="E706" s="2">
        <f t="shared" si="52"/>
        <v>98.527588686776113</v>
      </c>
      <c r="F706" s="2">
        <v>5</v>
      </c>
      <c r="G706" s="2">
        <f t="shared" si="53"/>
        <v>3.5275886867761179</v>
      </c>
      <c r="H706" s="2">
        <f t="shared" si="54"/>
        <v>0.33398977763027576</v>
      </c>
    </row>
    <row r="707" spans="1:8" x14ac:dyDescent="0.3">
      <c r="A707" s="2">
        <v>140920</v>
      </c>
      <c r="B707">
        <v>0.18544024417593355</v>
      </c>
      <c r="C707" s="15">
        <f t="shared" ref="C707:C752" si="55">B707/$J$27</f>
        <v>0.29434959393005328</v>
      </c>
      <c r="D707" s="15">
        <f t="shared" ref="D707:D770" si="56">$J$28</f>
        <v>100</v>
      </c>
      <c r="E707" s="2">
        <f t="shared" si="52"/>
        <v>98.528252030349734</v>
      </c>
      <c r="F707" s="2">
        <v>5</v>
      </c>
      <c r="G707" s="2">
        <f t="shared" si="53"/>
        <v>3.5282520303497336</v>
      </c>
      <c r="H707" s="2">
        <f t="shared" si="54"/>
        <v>0.3338084833744539</v>
      </c>
    </row>
    <row r="708" spans="1:8" x14ac:dyDescent="0.3">
      <c r="A708" s="2">
        <v>141120</v>
      </c>
      <c r="B708">
        <v>0.18078893940539317</v>
      </c>
      <c r="C708" s="15">
        <f t="shared" si="55"/>
        <v>0.28696657048475105</v>
      </c>
      <c r="D708" s="15">
        <f t="shared" si="56"/>
        <v>100</v>
      </c>
      <c r="E708" s="2">
        <f t="shared" ref="E708:E752" si="57">D708-(F708*C708)</f>
        <v>98.565167147576247</v>
      </c>
      <c r="F708" s="2">
        <v>5</v>
      </c>
      <c r="G708" s="2">
        <f t="shared" ref="G708:G752" si="58">F708-(F708*C708)</f>
        <v>3.5651671475762448</v>
      </c>
      <c r="H708" s="2">
        <f t="shared" ref="H708:H752" si="59">LN((F708*E708)/(D708*G708))</f>
        <v>0.32377471279036213</v>
      </c>
    </row>
    <row r="709" spans="1:8" x14ac:dyDescent="0.3">
      <c r="A709" s="2">
        <v>141320</v>
      </c>
      <c r="B709">
        <v>0.17506950204385988</v>
      </c>
      <c r="C709" s="15">
        <f t="shared" si="55"/>
        <v>0.27788809848231727</v>
      </c>
      <c r="D709" s="15">
        <f t="shared" si="56"/>
        <v>100</v>
      </c>
      <c r="E709" s="2">
        <f t="shared" si="57"/>
        <v>98.61055950758842</v>
      </c>
      <c r="F709" s="2">
        <v>5</v>
      </c>
      <c r="G709" s="2">
        <f t="shared" si="58"/>
        <v>3.6105595075884134</v>
      </c>
      <c r="H709" s="2">
        <f t="shared" si="59"/>
        <v>0.3115833281308622</v>
      </c>
    </row>
    <row r="710" spans="1:8" x14ac:dyDescent="0.3">
      <c r="A710" s="2">
        <v>141520</v>
      </c>
      <c r="B710">
        <v>0.20093915351108549</v>
      </c>
      <c r="C710" s="15">
        <f t="shared" si="55"/>
        <v>0.31895103731918334</v>
      </c>
      <c r="D710" s="15">
        <f t="shared" si="56"/>
        <v>100</v>
      </c>
      <c r="E710" s="2">
        <f t="shared" si="57"/>
        <v>98.405244813404082</v>
      </c>
      <c r="F710" s="2">
        <v>5</v>
      </c>
      <c r="G710" s="2">
        <f t="shared" si="58"/>
        <v>3.4052448134040834</v>
      </c>
      <c r="H710" s="2">
        <f t="shared" si="59"/>
        <v>0.36804499480636077</v>
      </c>
    </row>
    <row r="711" spans="1:8" x14ac:dyDescent="0.3">
      <c r="A711" s="2">
        <v>141720</v>
      </c>
      <c r="B711">
        <v>0.16927658139964202</v>
      </c>
      <c r="C711" s="15">
        <f t="shared" si="55"/>
        <v>0.26869298634863814</v>
      </c>
      <c r="D711" s="15">
        <f t="shared" si="56"/>
        <v>100</v>
      </c>
      <c r="E711" s="2">
        <f t="shared" si="57"/>
        <v>98.656535068256815</v>
      </c>
      <c r="F711" s="2">
        <v>5</v>
      </c>
      <c r="G711" s="2">
        <f t="shared" si="58"/>
        <v>3.6565350682568094</v>
      </c>
      <c r="H711" s="2">
        <f t="shared" si="59"/>
        <v>0.29939620536525435</v>
      </c>
    </row>
    <row r="712" spans="1:8" x14ac:dyDescent="0.3">
      <c r="A712" s="2">
        <v>141920</v>
      </c>
      <c r="B712">
        <v>0.20004878465570985</v>
      </c>
      <c r="C712" s="15">
        <f t="shared" si="55"/>
        <v>0.31753775342176166</v>
      </c>
      <c r="D712" s="15">
        <f t="shared" si="56"/>
        <v>100</v>
      </c>
      <c r="E712" s="2">
        <f t="shared" si="57"/>
        <v>98.412311232891199</v>
      </c>
      <c r="F712" s="2">
        <v>5</v>
      </c>
      <c r="G712" s="2">
        <f t="shared" si="58"/>
        <v>3.4123112328911915</v>
      </c>
      <c r="H712" s="2">
        <f t="shared" si="59"/>
        <v>0.36604379422130201</v>
      </c>
    </row>
    <row r="713" spans="1:8" x14ac:dyDescent="0.3">
      <c r="A713" s="2">
        <v>142120</v>
      </c>
      <c r="B713">
        <v>0.18033984304588904</v>
      </c>
      <c r="C713" s="15">
        <f t="shared" si="55"/>
        <v>0.28625371912045877</v>
      </c>
      <c r="D713" s="15">
        <f t="shared" si="56"/>
        <v>100</v>
      </c>
      <c r="E713" s="2">
        <f t="shared" si="57"/>
        <v>98.56873140439771</v>
      </c>
      <c r="F713" s="2">
        <v>5</v>
      </c>
      <c r="G713" s="2">
        <f t="shared" si="58"/>
        <v>3.5687314043977061</v>
      </c>
      <c r="H713" s="2">
        <f t="shared" si="59"/>
        <v>0.32281162831159976</v>
      </c>
    </row>
    <row r="714" spans="1:8" x14ac:dyDescent="0.3">
      <c r="A714" s="2">
        <v>142320</v>
      </c>
      <c r="B714">
        <v>0.18640182399444871</v>
      </c>
      <c r="C714" s="15">
        <f t="shared" si="55"/>
        <v>0.29587591110229955</v>
      </c>
      <c r="D714" s="15">
        <f t="shared" si="56"/>
        <v>100</v>
      </c>
      <c r="E714" s="2">
        <f t="shared" si="57"/>
        <v>98.5206204444885</v>
      </c>
      <c r="F714" s="2">
        <v>5</v>
      </c>
      <c r="G714" s="2">
        <f t="shared" si="58"/>
        <v>3.5206204444885021</v>
      </c>
      <c r="H714" s="2">
        <f t="shared" si="59"/>
        <v>0.33589636061227168</v>
      </c>
    </row>
    <row r="715" spans="1:8" x14ac:dyDescent="0.3">
      <c r="A715" s="2">
        <v>142520</v>
      </c>
      <c r="B715">
        <v>0.19854707222411991</v>
      </c>
      <c r="C715" s="15">
        <f t="shared" si="55"/>
        <v>0.3151540828954284</v>
      </c>
      <c r="D715" s="15">
        <f t="shared" si="56"/>
        <v>100</v>
      </c>
      <c r="E715" s="2">
        <f t="shared" si="57"/>
        <v>98.424229585522852</v>
      </c>
      <c r="F715" s="2">
        <v>5</v>
      </c>
      <c r="G715" s="2">
        <f t="shared" si="58"/>
        <v>3.4242295855228582</v>
      </c>
      <c r="H715" s="2">
        <f t="shared" si="59"/>
        <v>0.36267822794018295</v>
      </c>
    </row>
    <row r="716" spans="1:8" x14ac:dyDescent="0.3">
      <c r="A716" s="2">
        <v>142720</v>
      </c>
      <c r="B716">
        <v>0.17732501772997841</v>
      </c>
      <c r="C716" s="15">
        <f t="shared" si="55"/>
        <v>0.28146828211107683</v>
      </c>
      <c r="D716" s="15">
        <f t="shared" si="56"/>
        <v>100</v>
      </c>
      <c r="E716" s="2">
        <f t="shared" si="57"/>
        <v>98.592658589444611</v>
      </c>
      <c r="F716" s="2">
        <v>5</v>
      </c>
      <c r="G716" s="2">
        <f t="shared" si="58"/>
        <v>3.5926585894446159</v>
      </c>
      <c r="H716" s="2">
        <f t="shared" si="59"/>
        <v>0.31637204619796905</v>
      </c>
    </row>
    <row r="717" spans="1:8" x14ac:dyDescent="0.3">
      <c r="A717" s="2">
        <v>142920</v>
      </c>
      <c r="B717">
        <v>0.19269209117211947</v>
      </c>
      <c r="C717" s="15">
        <f t="shared" si="55"/>
        <v>0.30586046217796742</v>
      </c>
      <c r="D717" s="15">
        <f t="shared" si="56"/>
        <v>100</v>
      </c>
      <c r="E717" s="2">
        <f t="shared" si="57"/>
        <v>98.470697689110168</v>
      </c>
      <c r="F717" s="2">
        <v>5</v>
      </c>
      <c r="G717" s="2">
        <f t="shared" si="58"/>
        <v>3.4706976891101631</v>
      </c>
      <c r="H717" s="2">
        <f t="shared" si="59"/>
        <v>0.34967110808432961</v>
      </c>
    </row>
    <row r="718" spans="1:8" x14ac:dyDescent="0.3">
      <c r="A718" s="2">
        <v>143120</v>
      </c>
      <c r="B718">
        <v>0.18387106469717093</v>
      </c>
      <c r="C718" s="15">
        <f t="shared" si="55"/>
        <v>0.29185883285265229</v>
      </c>
      <c r="D718" s="15">
        <f t="shared" si="56"/>
        <v>100</v>
      </c>
      <c r="E718" s="2">
        <f t="shared" si="57"/>
        <v>98.540705835736745</v>
      </c>
      <c r="F718" s="2">
        <v>5</v>
      </c>
      <c r="G718" s="2">
        <f t="shared" si="58"/>
        <v>3.5407058357367385</v>
      </c>
      <c r="H718" s="2">
        <f t="shared" si="59"/>
        <v>0.33041135057579868</v>
      </c>
    </row>
    <row r="719" spans="1:8" x14ac:dyDescent="0.3">
      <c r="A719" s="2">
        <v>143320</v>
      </c>
      <c r="B719">
        <v>0.18005238070002705</v>
      </c>
      <c r="C719" s="15">
        <f t="shared" si="55"/>
        <v>0.28579742968258259</v>
      </c>
      <c r="D719" s="15">
        <f t="shared" si="56"/>
        <v>100</v>
      </c>
      <c r="E719" s="2">
        <f t="shared" si="57"/>
        <v>98.571012851587085</v>
      </c>
      <c r="F719" s="2">
        <v>5</v>
      </c>
      <c r="G719" s="2">
        <f t="shared" si="58"/>
        <v>3.5710128515870871</v>
      </c>
      <c r="H719" s="2">
        <f t="shared" si="59"/>
        <v>0.32219569004335502</v>
      </c>
    </row>
    <row r="720" spans="1:8" x14ac:dyDescent="0.3">
      <c r="A720" s="2">
        <v>143520</v>
      </c>
      <c r="B720">
        <v>0.19425520773804619</v>
      </c>
      <c r="C720" s="15">
        <f t="shared" si="55"/>
        <v>0.30834159958420032</v>
      </c>
      <c r="D720" s="15">
        <f t="shared" si="56"/>
        <v>100</v>
      </c>
      <c r="E720" s="2">
        <f t="shared" si="57"/>
        <v>98.458292002078991</v>
      </c>
      <c r="F720" s="2">
        <v>5</v>
      </c>
      <c r="G720" s="2">
        <f t="shared" si="58"/>
        <v>3.4582920020789985</v>
      </c>
      <c r="H720" s="2">
        <f t="shared" si="59"/>
        <v>0.35312592732950315</v>
      </c>
    </row>
    <row r="721" spans="1:8" x14ac:dyDescent="0.3">
      <c r="A721" s="2">
        <v>143720</v>
      </c>
      <c r="B721">
        <v>0.18742078317420782</v>
      </c>
      <c r="C721" s="15">
        <f t="shared" si="55"/>
        <v>0.29749330662572671</v>
      </c>
      <c r="D721" s="15">
        <f t="shared" si="56"/>
        <v>100</v>
      </c>
      <c r="E721" s="2">
        <f t="shared" si="57"/>
        <v>98.512533466871361</v>
      </c>
      <c r="F721" s="2">
        <v>5</v>
      </c>
      <c r="G721" s="2">
        <f t="shared" si="58"/>
        <v>3.5125334668713664</v>
      </c>
      <c r="H721" s="2">
        <f t="shared" si="59"/>
        <v>0.3381139472984166</v>
      </c>
    </row>
    <row r="722" spans="1:8" x14ac:dyDescent="0.3">
      <c r="A722" s="2">
        <v>143920</v>
      </c>
      <c r="B722">
        <v>0.19025881089281316</v>
      </c>
      <c r="C722" s="15">
        <f t="shared" si="55"/>
        <v>0.30199811252827485</v>
      </c>
      <c r="D722" s="15">
        <f t="shared" si="56"/>
        <v>100</v>
      </c>
      <c r="E722" s="2">
        <f t="shared" si="57"/>
        <v>98.490009437358623</v>
      </c>
      <c r="F722" s="2">
        <v>5</v>
      </c>
      <c r="G722" s="2">
        <f t="shared" si="58"/>
        <v>3.4900094373586255</v>
      </c>
      <c r="H722" s="2">
        <f t="shared" si="59"/>
        <v>0.34431840212319165</v>
      </c>
    </row>
    <row r="723" spans="1:8" x14ac:dyDescent="0.3">
      <c r="A723" s="2">
        <v>144120</v>
      </c>
      <c r="B723">
        <v>0.17613224796223639</v>
      </c>
      <c r="C723" s="15">
        <f t="shared" si="55"/>
        <v>0.27957499676545461</v>
      </c>
      <c r="D723" s="15">
        <f t="shared" si="56"/>
        <v>100</v>
      </c>
      <c r="E723" s="2">
        <f t="shared" si="57"/>
        <v>98.602125016172721</v>
      </c>
      <c r="F723" s="2">
        <v>5</v>
      </c>
      <c r="G723" s="2">
        <f t="shared" si="58"/>
        <v>3.6021250161727272</v>
      </c>
      <c r="H723" s="2">
        <f t="shared" si="59"/>
        <v>0.31383658612630699</v>
      </c>
    </row>
    <row r="724" spans="1:8" x14ac:dyDescent="0.3">
      <c r="A724" s="2">
        <v>144320</v>
      </c>
      <c r="B724">
        <v>0.20326409903335835</v>
      </c>
      <c r="C724" s="15">
        <f t="shared" si="55"/>
        <v>0.32264142703707677</v>
      </c>
      <c r="D724" s="15">
        <f t="shared" si="56"/>
        <v>100</v>
      </c>
      <c r="E724" s="2">
        <f t="shared" si="57"/>
        <v>98.386792864814623</v>
      </c>
      <c r="F724" s="2">
        <v>5</v>
      </c>
      <c r="G724" s="2">
        <f t="shared" si="58"/>
        <v>3.3867928648146162</v>
      </c>
      <c r="H724" s="2">
        <f t="shared" si="59"/>
        <v>0.37329088662191912</v>
      </c>
    </row>
    <row r="725" spans="1:8" x14ac:dyDescent="0.3">
      <c r="A725" s="2">
        <v>144520</v>
      </c>
      <c r="B725">
        <v>0.19601503472070578</v>
      </c>
      <c r="C725" s="15">
        <f t="shared" si="55"/>
        <v>0.31113497574715204</v>
      </c>
      <c r="D725" s="15">
        <f t="shared" si="56"/>
        <v>100</v>
      </c>
      <c r="E725" s="2">
        <f t="shared" si="57"/>
        <v>98.444325121264242</v>
      </c>
      <c r="F725" s="2">
        <v>5</v>
      </c>
      <c r="G725" s="2">
        <f t="shared" si="58"/>
        <v>3.4443251212642396</v>
      </c>
      <c r="H725" s="2">
        <f t="shared" si="59"/>
        <v>0.35703090329239179</v>
      </c>
    </row>
    <row r="726" spans="1:8" x14ac:dyDescent="0.3">
      <c r="A726" s="2">
        <v>144720</v>
      </c>
      <c r="B726">
        <v>0.1897389557136539</v>
      </c>
      <c r="C726" s="15">
        <f t="shared" si="55"/>
        <v>0.3011729455772284</v>
      </c>
      <c r="D726" s="15">
        <f t="shared" si="56"/>
        <v>100</v>
      </c>
      <c r="E726" s="2">
        <f t="shared" si="57"/>
        <v>98.494135272113851</v>
      </c>
      <c r="F726" s="2">
        <v>5</v>
      </c>
      <c r="G726" s="2">
        <f t="shared" si="58"/>
        <v>3.4941352721138581</v>
      </c>
      <c r="H726" s="2">
        <f t="shared" si="59"/>
        <v>0.34317880595949113</v>
      </c>
    </row>
    <row r="727" spans="1:8" x14ac:dyDescent="0.3">
      <c r="A727" s="2">
        <v>144920</v>
      </c>
      <c r="B727">
        <v>0.1908219718116082</v>
      </c>
      <c r="C727" s="15">
        <f t="shared" si="55"/>
        <v>0.30289201874858446</v>
      </c>
      <c r="D727" s="15">
        <f t="shared" si="56"/>
        <v>100</v>
      </c>
      <c r="E727" s="2">
        <f t="shared" si="57"/>
        <v>98.485539906257074</v>
      </c>
      <c r="F727" s="2">
        <v>5</v>
      </c>
      <c r="G727" s="2">
        <f t="shared" si="58"/>
        <v>3.4855399062570775</v>
      </c>
      <c r="H727" s="2">
        <f t="shared" si="59"/>
        <v>0.34555450576628344</v>
      </c>
    </row>
    <row r="728" spans="1:8" x14ac:dyDescent="0.3">
      <c r="A728" s="2">
        <v>145120</v>
      </c>
      <c r="B728">
        <v>0.18897334412347158</v>
      </c>
      <c r="C728" s="15">
        <f t="shared" si="55"/>
        <v>0.29995768908487552</v>
      </c>
      <c r="D728" s="15">
        <f t="shared" si="56"/>
        <v>100</v>
      </c>
      <c r="E728" s="2">
        <f t="shared" si="57"/>
        <v>98.500211554575628</v>
      </c>
      <c r="F728" s="2">
        <v>5</v>
      </c>
      <c r="G728" s="2">
        <f t="shared" si="58"/>
        <v>3.5002115545756225</v>
      </c>
      <c r="H728" s="2">
        <f t="shared" si="59"/>
        <v>0.34150301155077817</v>
      </c>
    </row>
    <row r="729" spans="1:8" x14ac:dyDescent="0.3">
      <c r="A729" s="2">
        <v>145320</v>
      </c>
      <c r="B729">
        <v>0.20316542181301989</v>
      </c>
      <c r="C729" s="15">
        <f t="shared" si="55"/>
        <v>0.32248479652860301</v>
      </c>
      <c r="D729" s="15">
        <f t="shared" si="56"/>
        <v>100</v>
      </c>
      <c r="E729" s="2">
        <f t="shared" si="57"/>
        <v>98.387576017356992</v>
      </c>
      <c r="F729" s="2">
        <v>5</v>
      </c>
      <c r="G729" s="2">
        <f t="shared" si="58"/>
        <v>3.3875760173569849</v>
      </c>
      <c r="H729" s="2">
        <f t="shared" si="59"/>
        <v>0.37306763604432297</v>
      </c>
    </row>
    <row r="730" spans="1:8" x14ac:dyDescent="0.3">
      <c r="A730" s="2">
        <v>145520</v>
      </c>
      <c r="B730">
        <v>0.18642193780265306</v>
      </c>
      <c r="C730" s="15">
        <f t="shared" si="55"/>
        <v>0.29590783778198898</v>
      </c>
      <c r="D730" s="15">
        <f t="shared" si="56"/>
        <v>100</v>
      </c>
      <c r="E730" s="2">
        <f t="shared" si="57"/>
        <v>98.520460811090061</v>
      </c>
      <c r="F730" s="2">
        <v>5</v>
      </c>
      <c r="G730" s="2">
        <f t="shared" si="58"/>
        <v>3.520460811090055</v>
      </c>
      <c r="H730" s="2">
        <f t="shared" si="59"/>
        <v>0.33594008373963397</v>
      </c>
    </row>
    <row r="731" spans="1:8" x14ac:dyDescent="0.3">
      <c r="A731" s="2">
        <v>145720</v>
      </c>
      <c r="B731">
        <v>0.18351698669404984</v>
      </c>
      <c r="C731" s="15">
        <f t="shared" si="55"/>
        <v>0.29129680427626958</v>
      </c>
      <c r="D731" s="15">
        <f t="shared" si="56"/>
        <v>100</v>
      </c>
      <c r="E731" s="2">
        <f t="shared" si="57"/>
        <v>98.543515978618657</v>
      </c>
      <c r="F731" s="2">
        <v>5</v>
      </c>
      <c r="G731" s="2">
        <f t="shared" si="58"/>
        <v>3.5435159786186521</v>
      </c>
      <c r="H731" s="2">
        <f t="shared" si="59"/>
        <v>0.32964651511628629</v>
      </c>
    </row>
    <row r="732" spans="1:8" x14ac:dyDescent="0.3">
      <c r="A732" s="2">
        <v>145920</v>
      </c>
      <c r="B732">
        <v>0.17068771920096482</v>
      </c>
      <c r="C732" s="15">
        <f t="shared" si="55"/>
        <v>0.27093288762057904</v>
      </c>
      <c r="D732" s="15">
        <f t="shared" si="56"/>
        <v>100</v>
      </c>
      <c r="E732" s="2">
        <f t="shared" si="57"/>
        <v>98.645335561897099</v>
      </c>
      <c r="F732" s="2">
        <v>5</v>
      </c>
      <c r="G732" s="2">
        <f t="shared" si="58"/>
        <v>3.6453355618971051</v>
      </c>
      <c r="H732" s="2">
        <f t="shared" si="59"/>
        <v>0.3023502529989272</v>
      </c>
    </row>
    <row r="733" spans="1:8" x14ac:dyDescent="0.3">
      <c r="A733" s="2">
        <v>146120</v>
      </c>
      <c r="B733">
        <v>0.16836108266437627</v>
      </c>
      <c r="C733" s="15">
        <f t="shared" si="55"/>
        <v>0.26723981375297823</v>
      </c>
      <c r="D733" s="15">
        <f t="shared" si="56"/>
        <v>100</v>
      </c>
      <c r="E733" s="2">
        <f t="shared" si="57"/>
        <v>98.663800931235102</v>
      </c>
      <c r="F733" s="2">
        <v>5</v>
      </c>
      <c r="G733" s="2">
        <f t="shared" si="58"/>
        <v>3.6638009312351087</v>
      </c>
      <c r="H733" s="2">
        <f t="shared" si="59"/>
        <v>0.2974847327231791</v>
      </c>
    </row>
    <row r="734" spans="1:8" x14ac:dyDescent="0.3">
      <c r="A734" s="2">
        <v>146320</v>
      </c>
      <c r="B734">
        <v>0.20320290281995301</v>
      </c>
      <c r="C734" s="15">
        <f t="shared" si="55"/>
        <v>0.32254429019040159</v>
      </c>
      <c r="D734" s="15">
        <f t="shared" si="56"/>
        <v>100</v>
      </c>
      <c r="E734" s="2">
        <f t="shared" si="57"/>
        <v>98.387278549047991</v>
      </c>
      <c r="F734" s="2">
        <v>5</v>
      </c>
      <c r="G734" s="2">
        <f t="shared" si="58"/>
        <v>3.3872785490479922</v>
      </c>
      <c r="H734" s="2">
        <f t="shared" si="59"/>
        <v>0.37315242801416343</v>
      </c>
    </row>
    <row r="735" spans="1:8" x14ac:dyDescent="0.3">
      <c r="A735" s="2">
        <v>146520</v>
      </c>
      <c r="B735">
        <v>0.19524072157770719</v>
      </c>
      <c r="C735" s="15">
        <f t="shared" si="55"/>
        <v>0.30990590726620187</v>
      </c>
      <c r="D735" s="15">
        <f t="shared" si="56"/>
        <v>100</v>
      </c>
      <c r="E735" s="2">
        <f t="shared" si="57"/>
        <v>98.450470463668992</v>
      </c>
      <c r="F735" s="2">
        <v>5</v>
      </c>
      <c r="G735" s="2">
        <f t="shared" si="58"/>
        <v>3.4504704636689905</v>
      </c>
      <c r="H735" s="2">
        <f t="shared" si="59"/>
        <v>0.35531072219926929</v>
      </c>
    </row>
    <row r="736" spans="1:8" x14ac:dyDescent="0.3">
      <c r="A736" s="2">
        <v>146720</v>
      </c>
      <c r="B736">
        <v>0.16419490664897579</v>
      </c>
      <c r="C736" s="15">
        <f t="shared" si="55"/>
        <v>0.2606268359507552</v>
      </c>
      <c r="D736" s="15">
        <f t="shared" si="56"/>
        <v>100</v>
      </c>
      <c r="E736" s="2">
        <f t="shared" si="57"/>
        <v>98.696865820246231</v>
      </c>
      <c r="F736" s="2">
        <v>5</v>
      </c>
      <c r="G736" s="2">
        <f t="shared" si="58"/>
        <v>3.6968658202462241</v>
      </c>
      <c r="H736" s="2">
        <f t="shared" si="59"/>
        <v>0.28883553270404749</v>
      </c>
    </row>
    <row r="737" spans="1:8" x14ac:dyDescent="0.3">
      <c r="A737" s="2">
        <v>146920</v>
      </c>
      <c r="B737">
        <v>0.18649708179496416</v>
      </c>
      <c r="C737" s="15">
        <f t="shared" si="55"/>
        <v>0.29602711396026055</v>
      </c>
      <c r="D737" s="15">
        <f t="shared" si="56"/>
        <v>100</v>
      </c>
      <c r="E737" s="2">
        <f t="shared" si="57"/>
        <v>98.519864430198695</v>
      </c>
      <c r="F737" s="2">
        <v>5</v>
      </c>
      <c r="G737" s="2">
        <f t="shared" si="58"/>
        <v>3.5198644301986972</v>
      </c>
      <c r="H737" s="2">
        <f t="shared" si="59"/>
        <v>0.33610344891342331</v>
      </c>
    </row>
    <row r="738" spans="1:8" x14ac:dyDescent="0.3">
      <c r="A738" s="2">
        <v>147120</v>
      </c>
      <c r="B738">
        <v>0.17693529277613068</v>
      </c>
      <c r="C738" s="15">
        <f t="shared" si="55"/>
        <v>0.28084967107322328</v>
      </c>
      <c r="D738" s="15">
        <f t="shared" si="56"/>
        <v>100</v>
      </c>
      <c r="E738" s="2">
        <f t="shared" si="57"/>
        <v>98.595751644633879</v>
      </c>
      <c r="F738" s="2">
        <v>5</v>
      </c>
      <c r="G738" s="2">
        <f t="shared" si="58"/>
        <v>3.5957516446338835</v>
      </c>
      <c r="H738" s="2">
        <f t="shared" si="59"/>
        <v>0.31554285047345004</v>
      </c>
    </row>
    <row r="739" spans="1:8" x14ac:dyDescent="0.3">
      <c r="A739" s="2">
        <v>147320</v>
      </c>
      <c r="B739">
        <v>0.19060880915278167</v>
      </c>
      <c r="C739" s="15">
        <f t="shared" si="55"/>
        <v>0.30255366532187566</v>
      </c>
      <c r="D739" s="15">
        <f t="shared" si="56"/>
        <v>100</v>
      </c>
      <c r="E739" s="2">
        <f t="shared" si="57"/>
        <v>98.487231673390625</v>
      </c>
      <c r="F739" s="2">
        <v>5</v>
      </c>
      <c r="G739" s="2">
        <f t="shared" si="58"/>
        <v>3.4872316733906219</v>
      </c>
      <c r="H739" s="2">
        <f t="shared" si="59"/>
        <v>0.34508643388242893</v>
      </c>
    </row>
    <row r="740" spans="1:8" x14ac:dyDescent="0.3">
      <c r="A740" s="2">
        <v>147520</v>
      </c>
      <c r="B740">
        <v>0.16800294437162566</v>
      </c>
      <c r="C740" s="15">
        <f t="shared" si="55"/>
        <v>0.26667134027242168</v>
      </c>
      <c r="D740" s="15">
        <f t="shared" si="56"/>
        <v>100</v>
      </c>
      <c r="E740" s="2">
        <f t="shared" si="57"/>
        <v>98.666643298637894</v>
      </c>
      <c r="F740" s="2">
        <v>5</v>
      </c>
      <c r="G740" s="2">
        <f t="shared" si="58"/>
        <v>3.6666432986378918</v>
      </c>
      <c r="H740" s="2">
        <f t="shared" si="59"/>
        <v>0.29673804425260647</v>
      </c>
    </row>
    <row r="741" spans="1:8" x14ac:dyDescent="0.3">
      <c r="A741" s="2">
        <v>147720</v>
      </c>
      <c r="B741">
        <v>0.18686464664719471</v>
      </c>
      <c r="C741" s="15">
        <f t="shared" si="55"/>
        <v>0.29661055023364241</v>
      </c>
      <c r="D741" s="15">
        <f t="shared" si="56"/>
        <v>100</v>
      </c>
      <c r="E741" s="2">
        <f t="shared" si="57"/>
        <v>98.516947248831784</v>
      </c>
      <c r="F741" s="2">
        <v>5</v>
      </c>
      <c r="G741" s="2">
        <f t="shared" si="58"/>
        <v>3.5169472488317881</v>
      </c>
      <c r="H741" s="2">
        <f t="shared" si="59"/>
        <v>0.33690295864334979</v>
      </c>
    </row>
    <row r="742" spans="1:8" x14ac:dyDescent="0.3">
      <c r="A742" s="2">
        <v>147920</v>
      </c>
      <c r="B742">
        <v>0.17296190732861294</v>
      </c>
      <c r="C742" s="15">
        <f t="shared" si="55"/>
        <v>0.27454271004541736</v>
      </c>
      <c r="D742" s="15">
        <f t="shared" si="56"/>
        <v>100</v>
      </c>
      <c r="E742" s="2">
        <f t="shared" si="57"/>
        <v>98.62728644977291</v>
      </c>
      <c r="F742" s="2">
        <v>5</v>
      </c>
      <c r="G742" s="2">
        <f t="shared" si="58"/>
        <v>3.6272864497729129</v>
      </c>
      <c r="H742" s="2">
        <f t="shared" si="59"/>
        <v>0.30713085437527315</v>
      </c>
    </row>
    <row r="743" spans="1:8" x14ac:dyDescent="0.3">
      <c r="A743" s="2">
        <v>148120</v>
      </c>
      <c r="B743">
        <v>0.2156549346185582</v>
      </c>
      <c r="C743" s="15">
        <f t="shared" si="55"/>
        <v>0.34230942002945747</v>
      </c>
      <c r="D743" s="15">
        <f t="shared" si="56"/>
        <v>100</v>
      </c>
      <c r="E743" s="2">
        <f t="shared" si="57"/>
        <v>98.288452899852714</v>
      </c>
      <c r="F743" s="2">
        <v>5</v>
      </c>
      <c r="G743" s="2">
        <f t="shared" si="58"/>
        <v>3.2884528998527127</v>
      </c>
      <c r="H743" s="2">
        <f t="shared" si="59"/>
        <v>0.40175706777008358</v>
      </c>
    </row>
    <row r="744" spans="1:8" x14ac:dyDescent="0.3">
      <c r="A744" s="2">
        <v>148320</v>
      </c>
      <c r="B744">
        <v>0.19262839070539781</v>
      </c>
      <c r="C744" s="15">
        <f t="shared" si="55"/>
        <v>0.30575935032602825</v>
      </c>
      <c r="D744" s="15">
        <f t="shared" si="56"/>
        <v>100</v>
      </c>
      <c r="E744" s="2">
        <f t="shared" si="57"/>
        <v>98.471203248369861</v>
      </c>
      <c r="F744" s="2">
        <v>5</v>
      </c>
      <c r="G744" s="2">
        <f t="shared" si="58"/>
        <v>3.4712032483698589</v>
      </c>
      <c r="H744" s="2">
        <f t="shared" si="59"/>
        <v>0.34953058776462448</v>
      </c>
    </row>
    <row r="745" spans="1:8" x14ac:dyDescent="0.3">
      <c r="A745" s="2">
        <v>148520</v>
      </c>
      <c r="B745">
        <v>0.17831714950000402</v>
      </c>
      <c r="C745" s="15">
        <f t="shared" si="55"/>
        <v>0.2830430944444508</v>
      </c>
      <c r="D745" s="15">
        <f t="shared" si="56"/>
        <v>100</v>
      </c>
      <c r="E745" s="2">
        <f t="shared" si="57"/>
        <v>98.584784527777742</v>
      </c>
      <c r="F745" s="2">
        <v>5</v>
      </c>
      <c r="G745" s="2">
        <f t="shared" si="58"/>
        <v>3.5847845277777459</v>
      </c>
      <c r="H745" s="2">
        <f t="shared" si="59"/>
        <v>0.31848629259510303</v>
      </c>
    </row>
    <row r="746" spans="1:8" x14ac:dyDescent="0.3">
      <c r="A746" s="2">
        <v>148720</v>
      </c>
      <c r="B746">
        <v>0.17191535140801972</v>
      </c>
      <c r="C746" s="15">
        <f t="shared" si="55"/>
        <v>0.2728815101714599</v>
      </c>
      <c r="D746" s="15">
        <f t="shared" si="56"/>
        <v>100</v>
      </c>
      <c r="E746" s="2">
        <f t="shared" si="57"/>
        <v>98.635592449142706</v>
      </c>
      <c r="F746" s="2">
        <v>5</v>
      </c>
      <c r="G746" s="2">
        <f t="shared" si="58"/>
        <v>3.6355924491427007</v>
      </c>
      <c r="H746" s="2">
        <f t="shared" si="59"/>
        <v>0.30492781876526903</v>
      </c>
    </row>
    <row r="747" spans="1:8" x14ac:dyDescent="0.3">
      <c r="A747" s="2">
        <v>148920</v>
      </c>
      <c r="B747">
        <v>0.21378708063772406</v>
      </c>
      <c r="C747" s="15">
        <f t="shared" si="55"/>
        <v>0.33934457244083183</v>
      </c>
      <c r="D747" s="15">
        <f t="shared" si="56"/>
        <v>100</v>
      </c>
      <c r="E747" s="2">
        <f t="shared" si="57"/>
        <v>98.303277137795845</v>
      </c>
      <c r="F747" s="2">
        <v>5</v>
      </c>
      <c r="G747" s="2">
        <f t="shared" si="58"/>
        <v>3.303277137795841</v>
      </c>
      <c r="H747" s="2">
        <f t="shared" si="59"/>
        <v>0.39741004340759595</v>
      </c>
    </row>
    <row r="748" spans="1:8" x14ac:dyDescent="0.3">
      <c r="A748" s="2">
        <v>149120</v>
      </c>
      <c r="B748">
        <v>0.20085548172757475</v>
      </c>
      <c r="C748" s="15">
        <f t="shared" si="55"/>
        <v>0.31881822496440437</v>
      </c>
      <c r="D748" s="15">
        <f t="shared" si="56"/>
        <v>100</v>
      </c>
      <c r="E748" s="2">
        <f t="shared" si="57"/>
        <v>98.405908875177971</v>
      </c>
      <c r="F748" s="2">
        <v>5</v>
      </c>
      <c r="G748" s="2">
        <f t="shared" si="58"/>
        <v>3.4059088751779782</v>
      </c>
      <c r="H748" s="2">
        <f t="shared" si="59"/>
        <v>0.36785675056814904</v>
      </c>
    </row>
    <row r="749" spans="1:8" x14ac:dyDescent="0.3">
      <c r="A749" s="2">
        <v>149320</v>
      </c>
      <c r="B749">
        <v>0.19885180375603628</v>
      </c>
      <c r="C749" s="15">
        <f t="shared" si="55"/>
        <v>0.31563778373974011</v>
      </c>
      <c r="D749" s="15">
        <f t="shared" si="56"/>
        <v>100</v>
      </c>
      <c r="E749" s="2">
        <f t="shared" si="57"/>
        <v>98.4218110813013</v>
      </c>
      <c r="F749" s="2">
        <v>5</v>
      </c>
      <c r="G749" s="2">
        <f t="shared" si="58"/>
        <v>3.4218110813012994</v>
      </c>
      <c r="H749" s="2">
        <f t="shared" si="59"/>
        <v>0.36336019642685513</v>
      </c>
    </row>
    <row r="750" spans="1:8" x14ac:dyDescent="0.3">
      <c r="A750" s="2">
        <v>149520</v>
      </c>
      <c r="B750">
        <v>0.18676223310612555</v>
      </c>
      <c r="C750" s="15">
        <f t="shared" si="55"/>
        <v>0.29644798905734215</v>
      </c>
      <c r="D750" s="15">
        <f t="shared" si="56"/>
        <v>100</v>
      </c>
      <c r="E750" s="2">
        <f t="shared" si="57"/>
        <v>98.517760054713293</v>
      </c>
      <c r="F750" s="2">
        <v>5</v>
      </c>
      <c r="G750" s="2">
        <f t="shared" si="58"/>
        <v>3.517760054713289</v>
      </c>
      <c r="H750" s="2">
        <f t="shared" si="59"/>
        <v>0.33668012453322227</v>
      </c>
    </row>
    <row r="751" spans="1:8" x14ac:dyDescent="0.3">
      <c r="A751" s="2">
        <v>149720</v>
      </c>
      <c r="B751">
        <v>0.1996052891791803</v>
      </c>
      <c r="C751" s="15">
        <f t="shared" si="55"/>
        <v>0.31683379234790526</v>
      </c>
      <c r="D751" s="15">
        <f t="shared" si="56"/>
        <v>100</v>
      </c>
      <c r="E751" s="2">
        <f t="shared" si="57"/>
        <v>98.415831038260478</v>
      </c>
      <c r="F751" s="2">
        <v>5</v>
      </c>
      <c r="G751" s="2">
        <f t="shared" si="58"/>
        <v>3.4158310382604737</v>
      </c>
      <c r="H751" s="2">
        <f t="shared" si="59"/>
        <v>0.36504858926335321</v>
      </c>
    </row>
    <row r="752" spans="1:8" x14ac:dyDescent="0.3">
      <c r="A752" s="2">
        <v>149920</v>
      </c>
      <c r="B752">
        <v>0.18984037060809869</v>
      </c>
      <c r="C752" s="15">
        <f t="shared" si="55"/>
        <v>0.30133392160015665</v>
      </c>
      <c r="D752" s="15">
        <f t="shared" si="56"/>
        <v>100</v>
      </c>
      <c r="E752" s="2">
        <f t="shared" si="57"/>
        <v>98.493330391999223</v>
      </c>
      <c r="F752" s="2">
        <v>5</v>
      </c>
      <c r="G752" s="2">
        <f t="shared" si="58"/>
        <v>3.4933303919992165</v>
      </c>
      <c r="H752" s="2">
        <f t="shared" si="59"/>
        <v>0.34340101233567988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Normalised0.63x10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2022-05-28T17:10:06Z</dcterms:modified>
</cp:coreProperties>
</file>