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2B5AC7F-0DE2-4E9C-8D8B-407A6232AB56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C2" i="5"/>
  <c r="G2" i="5" s="1"/>
  <c r="E278" i="5" l="1"/>
  <c r="E286" i="5"/>
  <c r="E298" i="5"/>
  <c r="E314" i="5"/>
  <c r="E338" i="5"/>
  <c r="E346" i="5"/>
  <c r="E354" i="5"/>
  <c r="E634" i="5"/>
  <c r="M2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38" i="5" l="1"/>
  <c r="H634" i="5"/>
  <c r="H27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<sst xmlns="http://schemas.openxmlformats.org/spreadsheetml/2006/main" count="19" uniqueCount="17">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</sst>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Normalised0.38x20!$A$2:$A$523</c:f>
              <c:numCache>
                <c:formatCode>General</c:formatCode>
                <c:ptCount val="52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</c:numCache>
            </c:numRef>
          </c:xVal>
          <c:yVal>
            <c:numRef>
              <c:f>Normalised0.38x20!$H$2:$H$523</c:f>
              <c:numCache>
                <c:formatCode>General</c:formatCode>
                <c:ptCount val="522"/>
                <c:pt idx="0">
                  <c:v>0</c:v>
                </c:pt>
                <c:pt idx="1">
                  <c:v>-5.9230157086908257E-2</c:v>
                </c:pt>
                <c:pt idx="2">
                  <c:v>-1.7455688578807957E-2</c:v>
                </c:pt>
                <c:pt idx="3">
                  <c:v>-9.7638032051278786E-2</c:v>
                </c:pt>
                <c:pt idx="4">
                  <c:v>-7.3552390054621775E-2</c:v>
                </c:pt>
                <c:pt idx="5">
                  <c:v>-9.0449849084278194E-2</c:v>
                </c:pt>
                <c:pt idx="6">
                  <c:v>-4.5180935055632587E-2</c:v>
                </c:pt>
                <c:pt idx="7">
                  <c:v>-7.5054667909426082E-2</c:v>
                </c:pt>
                <c:pt idx="8">
                  <c:v>-3.5382947207570001E-2</c:v>
                </c:pt>
                <c:pt idx="9">
                  <c:v>-6.0894906357801655E-2</c:v>
                </c:pt>
                <c:pt idx="10">
                  <c:v>-6.9471168630807045E-2</c:v>
                </c:pt>
                <c:pt idx="11">
                  <c:v>-7.4614387710494112E-2</c:v>
                </c:pt>
                <c:pt idx="12">
                  <c:v>-1.3930720883667182E-2</c:v>
                </c:pt>
                <c:pt idx="13">
                  <c:v>-3.8574313021218998E-2</c:v>
                </c:pt>
                <c:pt idx="14">
                  <c:v>-5.6111424776357312E-2</c:v>
                </c:pt>
                <c:pt idx="15">
                  <c:v>-6.6627996666949518E-2</c:v>
                </c:pt>
                <c:pt idx="16">
                  <c:v>-6.8499480698011789E-2</c:v>
                </c:pt>
                <c:pt idx="17">
                  <c:v>-4.3387492829591617E-2</c:v>
                </c:pt>
                <c:pt idx="18">
                  <c:v>-4.6066888004778546E-2</c:v>
                </c:pt>
                <c:pt idx="19">
                  <c:v>-3.952390312969823E-2</c:v>
                </c:pt>
                <c:pt idx="20">
                  <c:v>-6.0934078460539637E-2</c:v>
                </c:pt>
                <c:pt idx="21">
                  <c:v>-1.0137973140910826E-2</c:v>
                </c:pt>
                <c:pt idx="22">
                  <c:v>-2.0831134128220938E-2</c:v>
                </c:pt>
                <c:pt idx="23">
                  <c:v>-4.7259524252270667E-2</c:v>
                </c:pt>
                <c:pt idx="24">
                  <c:v>-2.3420147549625923E-2</c:v>
                </c:pt>
                <c:pt idx="25">
                  <c:v>-4.3577946277848327E-2</c:v>
                </c:pt>
                <c:pt idx="26">
                  <c:v>-3.3415476401214249E-2</c:v>
                </c:pt>
                <c:pt idx="27">
                  <c:v>-3.1952808393912006E-2</c:v>
                </c:pt>
                <c:pt idx="28">
                  <c:v>-2.0812329990972368E-2</c:v>
                </c:pt>
                <c:pt idx="29">
                  <c:v>-6.9242648964990994E-2</c:v>
                </c:pt>
                <c:pt idx="30">
                  <c:v>-5.1331275314686418E-2</c:v>
                </c:pt>
                <c:pt idx="31">
                  <c:v>-1.389531632097029E-2</c:v>
                </c:pt>
                <c:pt idx="32">
                  <c:v>-4.0114952538733817E-2</c:v>
                </c:pt>
                <c:pt idx="33">
                  <c:v>-4.118373682337078E-2</c:v>
                </c:pt>
                <c:pt idx="34">
                  <c:v>-8.3242029337416854E-2</c:v>
                </c:pt>
                <c:pt idx="35">
                  <c:v>-1.6758138664453765E-2</c:v>
                </c:pt>
                <c:pt idx="36">
                  <c:v>-2.6185762183606683E-2</c:v>
                </c:pt>
                <c:pt idx="37">
                  <c:v>-3.1825727495282348E-2</c:v>
                </c:pt>
                <c:pt idx="38">
                  <c:v>-5.8010934677132281E-2</c:v>
                </c:pt>
                <c:pt idx="39">
                  <c:v>-3.0213690961342639E-2</c:v>
                </c:pt>
                <c:pt idx="40">
                  <c:v>-4.61510813621916E-2</c:v>
                </c:pt>
                <c:pt idx="41">
                  <c:v>-2.5106159436683591E-2</c:v>
                </c:pt>
                <c:pt idx="42">
                  <c:v>-4.0100780413595105E-2</c:v>
                </c:pt>
                <c:pt idx="43">
                  <c:v>-2.1166897053590289E-2</c:v>
                </c:pt>
                <c:pt idx="44">
                  <c:v>-6.8391520721419075E-2</c:v>
                </c:pt>
                <c:pt idx="45">
                  <c:v>-4.8868059255638953E-2</c:v>
                </c:pt>
                <c:pt idx="46">
                  <c:v>-6.8895185852186876E-3</c:v>
                </c:pt>
                <c:pt idx="47">
                  <c:v>-3.0813932532106403E-2</c:v>
                </c:pt>
                <c:pt idx="48">
                  <c:v>-3.9761378176490177E-2</c:v>
                </c:pt>
                <c:pt idx="49">
                  <c:v>-4.6889881893901975E-2</c:v>
                </c:pt>
                <c:pt idx="50">
                  <c:v>2.7003965507199439E-3</c:v>
                </c:pt>
                <c:pt idx="51">
                  <c:v>2.8088338428812042E-3</c:v>
                </c:pt>
                <c:pt idx="52">
                  <c:v>-3.3663412047936214E-2</c:v>
                </c:pt>
                <c:pt idx="53">
                  <c:v>-2.9513092829166476E-2</c:v>
                </c:pt>
                <c:pt idx="54">
                  <c:v>3.0570415343937217E-4</c:v>
                </c:pt>
                <c:pt idx="55">
                  <c:v>-3.4815217977399636E-2</c:v>
                </c:pt>
                <c:pt idx="56">
                  <c:v>-2.2440620950349688E-3</c:v>
                </c:pt>
                <c:pt idx="57">
                  <c:v>-8.9107969582189021E-3</c:v>
                </c:pt>
                <c:pt idx="58">
                  <c:v>8.3007162037218602E-3</c:v>
                </c:pt>
                <c:pt idx="59">
                  <c:v>-2.3537659694171597E-3</c:v>
                </c:pt>
                <c:pt idx="60">
                  <c:v>-3.79555989263681E-2</c:v>
                </c:pt>
                <c:pt idx="61">
                  <c:v>-1.1398970947154813E-3</c:v>
                </c:pt>
                <c:pt idx="62">
                  <c:v>-2.7401097179284011E-2</c:v>
                </c:pt>
                <c:pt idx="63">
                  <c:v>1.0655193310329448E-4</c:v>
                </c:pt>
                <c:pt idx="64">
                  <c:v>-3.0688817758559188E-2</c:v>
                </c:pt>
                <c:pt idx="65">
                  <c:v>-2.0309429895507065E-2</c:v>
                </c:pt>
                <c:pt idx="66">
                  <c:v>-5.1367913437641837E-3</c:v>
                </c:pt>
                <c:pt idx="67">
                  <c:v>3.5792210313510976E-3</c:v>
                </c:pt>
                <c:pt idx="68">
                  <c:v>-1.5433790400962932E-2</c:v>
                </c:pt>
                <c:pt idx="69">
                  <c:v>-4.8475996630982315E-2</c:v>
                </c:pt>
                <c:pt idx="70">
                  <c:v>-7.2056574987411845E-2</c:v>
                </c:pt>
                <c:pt idx="71">
                  <c:v>-1.5317080810971658E-2</c:v>
                </c:pt>
                <c:pt idx="72">
                  <c:v>-2.1450935832339538E-2</c:v>
                </c:pt>
                <c:pt idx="73">
                  <c:v>-2.2820373854463009E-2</c:v>
                </c:pt>
                <c:pt idx="74">
                  <c:v>2.4297078218394434E-2</c:v>
                </c:pt>
                <c:pt idx="75">
                  <c:v>-3.3726726153547389E-2</c:v>
                </c:pt>
                <c:pt idx="76">
                  <c:v>1.2066102333500462E-2</c:v>
                </c:pt>
                <c:pt idx="77">
                  <c:v>-2.9073850004191739E-2</c:v>
                </c:pt>
                <c:pt idx="78">
                  <c:v>-2.5271691121411502E-3</c:v>
                </c:pt>
                <c:pt idx="79">
                  <c:v>-4.1775225580570653E-2</c:v>
                </c:pt>
                <c:pt idx="80">
                  <c:v>-2.7820078067571401E-2</c:v>
                </c:pt>
                <c:pt idx="81">
                  <c:v>-1.3913150273151915E-2</c:v>
                </c:pt>
                <c:pt idx="82">
                  <c:v>2.3763094708823321E-2</c:v>
                </c:pt>
                <c:pt idx="83">
                  <c:v>-1.9496694971726146E-2</c:v>
                </c:pt>
                <c:pt idx="84">
                  <c:v>-1.3287780285603835E-3</c:v>
                </c:pt>
                <c:pt idx="85">
                  <c:v>-6.1781013048778583E-3</c:v>
                </c:pt>
                <c:pt idx="86">
                  <c:v>1.683174538207325E-2</c:v>
                </c:pt>
                <c:pt idx="87">
                  <c:v>-5.2262536363857923E-3</c:v>
                </c:pt>
                <c:pt idx="88">
                  <c:v>2.9707601582606394E-2</c:v>
                </c:pt>
                <c:pt idx="89">
                  <c:v>4.4759791564302299E-2</c:v>
                </c:pt>
                <c:pt idx="90">
                  <c:v>3.5823052883045547E-2</c:v>
                </c:pt>
                <c:pt idx="91">
                  <c:v>-5.809499156373279E-3</c:v>
                </c:pt>
                <c:pt idx="92">
                  <c:v>-4.3867941820174318E-3</c:v>
                </c:pt>
                <c:pt idx="93">
                  <c:v>2.5088783053499868E-2</c:v>
                </c:pt>
                <c:pt idx="94">
                  <c:v>1.4839391303143329E-2</c:v>
                </c:pt>
                <c:pt idx="95">
                  <c:v>4.2349452943738125E-2</c:v>
                </c:pt>
                <c:pt idx="96">
                  <c:v>-1.301611734167232E-2</c:v>
                </c:pt>
                <c:pt idx="97">
                  <c:v>4.2664700985415912E-3</c:v>
                </c:pt>
                <c:pt idx="98">
                  <c:v>3.9098616759388631E-2</c:v>
                </c:pt>
                <c:pt idx="99">
                  <c:v>5.2750803586132614E-2</c:v>
                </c:pt>
                <c:pt idx="100">
                  <c:v>1.0516060853488192E-2</c:v>
                </c:pt>
                <c:pt idx="101">
                  <c:v>-2.5063876941984285E-2</c:v>
                </c:pt>
                <c:pt idx="102">
                  <c:v>8.5598160917820069E-3</c:v>
                </c:pt>
                <c:pt idx="103">
                  <c:v>1.158559405911903E-2</c:v>
                </c:pt>
                <c:pt idx="104">
                  <c:v>6.4437287049429895E-3</c:v>
                </c:pt>
                <c:pt idx="105">
                  <c:v>-1.5398983462899599E-2</c:v>
                </c:pt>
                <c:pt idx="106">
                  <c:v>-8.1137459834458164E-3</c:v>
                </c:pt>
                <c:pt idx="107">
                  <c:v>-1.4641274075690014E-2</c:v>
                </c:pt>
                <c:pt idx="108">
                  <c:v>1.7852464971742886E-2</c:v>
                </c:pt>
                <c:pt idx="109">
                  <c:v>5.5796555146096348E-2</c:v>
                </c:pt>
                <c:pt idx="110">
                  <c:v>2.2310566383282625E-2</c:v>
                </c:pt>
                <c:pt idx="111">
                  <c:v>2.3407820913967214E-2</c:v>
                </c:pt>
                <c:pt idx="112">
                  <c:v>1.0678851700834732E-2</c:v>
                </c:pt>
                <c:pt idx="113">
                  <c:v>6.9792941059476449E-2</c:v>
                </c:pt>
                <c:pt idx="114">
                  <c:v>2.3159300302957993E-2</c:v>
                </c:pt>
                <c:pt idx="115">
                  <c:v>2.3002838376816569E-2</c:v>
                </c:pt>
                <c:pt idx="116">
                  <c:v>2.4343402361125643E-2</c:v>
                </c:pt>
                <c:pt idx="117">
                  <c:v>4.0134406197267613E-3</c:v>
                </c:pt>
                <c:pt idx="118">
                  <c:v>1.6330664683948462E-2</c:v>
                </c:pt>
                <c:pt idx="119">
                  <c:v>2.4143881664506837E-2</c:v>
                </c:pt>
                <c:pt idx="120">
                  <c:v>3.3509058511430989E-2</c:v>
                </c:pt>
                <c:pt idx="121">
                  <c:v>4.3504622605232815E-2</c:v>
                </c:pt>
                <c:pt idx="122">
                  <c:v>4.4254821166663252E-2</c:v>
                </c:pt>
                <c:pt idx="123">
                  <c:v>-2.1783702123190593E-3</c:v>
                </c:pt>
                <c:pt idx="124">
                  <c:v>-4.5451138566537527E-2</c:v>
                </c:pt>
                <c:pt idx="125">
                  <c:v>6.0635970969865984E-2</c:v>
                </c:pt>
                <c:pt idx="126">
                  <c:v>-6.8935854644501158E-4</c:v>
                </c:pt>
                <c:pt idx="127">
                  <c:v>3.2745140578448052E-2</c:v>
                </c:pt>
                <c:pt idx="128">
                  <c:v>4.465926296574934E-2</c:v>
                </c:pt>
                <c:pt idx="129">
                  <c:v>2.1031465284877777E-2</c:v>
                </c:pt>
                <c:pt idx="130">
                  <c:v>2.1801464679233835E-2</c:v>
                </c:pt>
                <c:pt idx="131">
                  <c:v>1.240815907252403E-2</c:v>
                </c:pt>
                <c:pt idx="132">
                  <c:v>2.2939494767810226E-2</c:v>
                </c:pt>
                <c:pt idx="133">
                  <c:v>2.5316331381079547E-2</c:v>
                </c:pt>
                <c:pt idx="134">
                  <c:v>-1.3496015270569732E-2</c:v>
                </c:pt>
                <c:pt idx="135">
                  <c:v>5.1754390694308143E-2</c:v>
                </c:pt>
                <c:pt idx="136">
                  <c:v>6.2110320429097372E-2</c:v>
                </c:pt>
                <c:pt idx="137">
                  <c:v>1.3526141335898018E-2</c:v>
                </c:pt>
                <c:pt idx="138">
                  <c:v>3.911605241568037E-2</c:v>
                </c:pt>
                <c:pt idx="139">
                  <c:v>4.02342121869948E-2</c:v>
                </c:pt>
                <c:pt idx="140">
                  <c:v>7.9813181150441351E-2</c:v>
                </c:pt>
                <c:pt idx="141">
                  <c:v>2.60858373333803E-2</c:v>
                </c:pt>
                <c:pt idx="142">
                  <c:v>3.6037309885769468E-2</c:v>
                </c:pt>
                <c:pt idx="143">
                  <c:v>2.6595251429232962E-2</c:v>
                </c:pt>
                <c:pt idx="144">
                  <c:v>3.5144132217483533E-2</c:v>
                </c:pt>
                <c:pt idx="145">
                  <c:v>4.6120513813523466E-2</c:v>
                </c:pt>
                <c:pt idx="146">
                  <c:v>2.998779737160176E-2</c:v>
                </c:pt>
                <c:pt idx="147">
                  <c:v>2.0733980523020258E-2</c:v>
                </c:pt>
                <c:pt idx="148">
                  <c:v>1.6416979356094409E-2</c:v>
                </c:pt>
                <c:pt idx="149">
                  <c:v>1.0789719262053197E-2</c:v>
                </c:pt>
                <c:pt idx="150">
                  <c:v>4.3833126167690861E-2</c:v>
                </c:pt>
                <c:pt idx="151">
                  <c:v>3.894367016261148E-2</c:v>
                </c:pt>
                <c:pt idx="152">
                  <c:v>9.5050590771485113E-3</c:v>
                </c:pt>
                <c:pt idx="153">
                  <c:v>1.9360593842966206E-2</c:v>
                </c:pt>
                <c:pt idx="154">
                  <c:v>8.2045850050736127E-2</c:v>
                </c:pt>
                <c:pt idx="155">
                  <c:v>9.28491271694733E-2</c:v>
                </c:pt>
                <c:pt idx="156">
                  <c:v>2.7153048640403275E-2</c:v>
                </c:pt>
                <c:pt idx="157">
                  <c:v>5.7365701760601635E-2</c:v>
                </c:pt>
                <c:pt idx="158">
                  <c:v>5.4661869808412408E-2</c:v>
                </c:pt>
                <c:pt idx="159">
                  <c:v>7.676962357532631E-2</c:v>
                </c:pt>
                <c:pt idx="160">
                  <c:v>3.8800070689153941E-2</c:v>
                </c:pt>
                <c:pt idx="161">
                  <c:v>0.12885480590805246</c:v>
                </c:pt>
                <c:pt idx="162">
                  <c:v>3.5956525337205343E-2</c:v>
                </c:pt>
                <c:pt idx="163">
                  <c:v>7.0657908723184601E-2</c:v>
                </c:pt>
                <c:pt idx="164">
                  <c:v>6.7960609234154076E-2</c:v>
                </c:pt>
                <c:pt idx="165">
                  <c:v>3.5438618838160386E-2</c:v>
                </c:pt>
                <c:pt idx="166">
                  <c:v>5.392432148520647E-2</c:v>
                </c:pt>
                <c:pt idx="167">
                  <c:v>3.3881118073465409E-2</c:v>
                </c:pt>
                <c:pt idx="168">
                  <c:v>4.1088741768556258E-2</c:v>
                </c:pt>
                <c:pt idx="169">
                  <c:v>5.4925047603487667E-2</c:v>
                </c:pt>
                <c:pt idx="170">
                  <c:v>7.9417487570944897E-2</c:v>
                </c:pt>
                <c:pt idx="171">
                  <c:v>7.1388388214684489E-2</c:v>
                </c:pt>
                <c:pt idx="172">
                  <c:v>5.7803558378356941E-2</c:v>
                </c:pt>
                <c:pt idx="173">
                  <c:v>-7.5738596032053586E-3</c:v>
                </c:pt>
                <c:pt idx="174">
                  <c:v>4.9965750667229511E-2</c:v>
                </c:pt>
                <c:pt idx="175">
                  <c:v>6.6790708191630632E-2</c:v>
                </c:pt>
                <c:pt idx="176">
                  <c:v>3.5438109901139721E-2</c:v>
                </c:pt>
                <c:pt idx="177">
                  <c:v>4.4385254326040589E-2</c:v>
                </c:pt>
                <c:pt idx="178">
                  <c:v>5.4568445006347693E-2</c:v>
                </c:pt>
                <c:pt idx="179">
                  <c:v>6.2941755077350947E-2</c:v>
                </c:pt>
                <c:pt idx="180">
                  <c:v>0.11142003068750359</c:v>
                </c:pt>
                <c:pt idx="181">
                  <c:v>9.5395206682522271E-2</c:v>
                </c:pt>
                <c:pt idx="182">
                  <c:v>6.4995073045227683E-2</c:v>
                </c:pt>
                <c:pt idx="183">
                  <c:v>7.9931046964005381E-2</c:v>
                </c:pt>
                <c:pt idx="184">
                  <c:v>0.11379533156743735</c:v>
                </c:pt>
                <c:pt idx="185">
                  <c:v>5.797034936114133E-2</c:v>
                </c:pt>
                <c:pt idx="186">
                  <c:v>2.2984822224364661E-3</c:v>
                </c:pt>
                <c:pt idx="187">
                  <c:v>6.9004732056025003E-2</c:v>
                </c:pt>
                <c:pt idx="188">
                  <c:v>4.1547833770058738E-2</c:v>
                </c:pt>
                <c:pt idx="189">
                  <c:v>4.1699659195745677E-2</c:v>
                </c:pt>
                <c:pt idx="190">
                  <c:v>8.5062964368462307E-2</c:v>
                </c:pt>
                <c:pt idx="191">
                  <c:v>5.6586868079574089E-2</c:v>
                </c:pt>
                <c:pt idx="192">
                  <c:v>8.0936914667814219E-2</c:v>
                </c:pt>
                <c:pt idx="193">
                  <c:v>4.1964838799040248E-2</c:v>
                </c:pt>
                <c:pt idx="194">
                  <c:v>6.1705802737235443E-2</c:v>
                </c:pt>
                <c:pt idx="195">
                  <c:v>7.1114246274884496E-2</c:v>
                </c:pt>
                <c:pt idx="196">
                  <c:v>0.1093751727049615</c:v>
                </c:pt>
                <c:pt idx="197">
                  <c:v>8.4287496408977064E-2</c:v>
                </c:pt>
                <c:pt idx="198">
                  <c:v>8.1380358191126975E-2</c:v>
                </c:pt>
                <c:pt idx="199">
                  <c:v>6.2099721194884563E-2</c:v>
                </c:pt>
                <c:pt idx="200">
                  <c:v>6.7520447422862423E-2</c:v>
                </c:pt>
                <c:pt idx="201">
                  <c:v>6.8495871905006236E-2</c:v>
                </c:pt>
                <c:pt idx="202">
                  <c:v>0.10434310971240895</c:v>
                </c:pt>
                <c:pt idx="203">
                  <c:v>6.4804841086102918E-2</c:v>
                </c:pt>
                <c:pt idx="204">
                  <c:v>4.1842850955792793E-2</c:v>
                </c:pt>
                <c:pt idx="205">
                  <c:v>7.6536159216295765E-2</c:v>
                </c:pt>
                <c:pt idx="206">
                  <c:v>0.10160895809949666</c:v>
                </c:pt>
                <c:pt idx="207">
                  <c:v>0.11175506634834105</c:v>
                </c:pt>
                <c:pt idx="208">
                  <c:v>7.7181569449589052E-2</c:v>
                </c:pt>
                <c:pt idx="209">
                  <c:v>0.11717402652463725</c:v>
                </c:pt>
                <c:pt idx="210">
                  <c:v>3.2212813080285702E-2</c:v>
                </c:pt>
                <c:pt idx="211">
                  <c:v>8.6731066308774904E-2</c:v>
                </c:pt>
                <c:pt idx="212">
                  <c:v>4.2734496550800603E-2</c:v>
                </c:pt>
                <c:pt idx="213">
                  <c:v>7.0709237786718393E-2</c:v>
                </c:pt>
                <c:pt idx="214">
                  <c:v>6.4074129132307381E-2</c:v>
                </c:pt>
                <c:pt idx="215">
                  <c:v>4.8465840015976189E-2</c:v>
                </c:pt>
                <c:pt idx="216">
                  <c:v>8.5936791030853554E-2</c:v>
                </c:pt>
                <c:pt idx="217">
                  <c:v>9.1318307405860263E-2</c:v>
                </c:pt>
                <c:pt idx="218">
                  <c:v>0.13172034005803568</c:v>
                </c:pt>
                <c:pt idx="219">
                  <c:v>8.1117721411096327E-2</c:v>
                </c:pt>
                <c:pt idx="220">
                  <c:v>9.3406282377875155E-2</c:v>
                </c:pt>
                <c:pt idx="221">
                  <c:v>7.528766932093657E-2</c:v>
                </c:pt>
                <c:pt idx="222">
                  <c:v>7.5466988785451258E-2</c:v>
                </c:pt>
                <c:pt idx="223">
                  <c:v>6.883991878089489E-2</c:v>
                </c:pt>
                <c:pt idx="224">
                  <c:v>6.3650534212818549E-2</c:v>
                </c:pt>
                <c:pt idx="225">
                  <c:v>0.12371403576111464</c:v>
                </c:pt>
                <c:pt idx="226">
                  <c:v>7.5321463223397861E-2</c:v>
                </c:pt>
                <c:pt idx="227">
                  <c:v>5.952297085637847E-2</c:v>
                </c:pt>
                <c:pt idx="228">
                  <c:v>8.5762018685728289E-2</c:v>
                </c:pt>
                <c:pt idx="229">
                  <c:v>9.0900025929840214E-2</c:v>
                </c:pt>
                <c:pt idx="230">
                  <c:v>0.10383564932879492</c:v>
                </c:pt>
                <c:pt idx="231">
                  <c:v>0.10466169024332882</c:v>
                </c:pt>
                <c:pt idx="232">
                  <c:v>0.14155022841019585</c:v>
                </c:pt>
                <c:pt idx="233">
                  <c:v>0.11339632861302719</c:v>
                </c:pt>
                <c:pt idx="234">
                  <c:v>9.4707286658179138E-2</c:v>
                </c:pt>
                <c:pt idx="235">
                  <c:v>7.3463184734162759E-2</c:v>
                </c:pt>
                <c:pt idx="236">
                  <c:v>6.4622521508892278E-2</c:v>
                </c:pt>
                <c:pt idx="237">
                  <c:v>8.8647015225755715E-2</c:v>
                </c:pt>
                <c:pt idx="238">
                  <c:v>8.5300147847191379E-2</c:v>
                </c:pt>
                <c:pt idx="239">
                  <c:v>7.8456831403224445E-2</c:v>
                </c:pt>
                <c:pt idx="240">
                  <c:v>0.16022895607000337</c:v>
                </c:pt>
                <c:pt idx="241">
                  <c:v>0.11109095558128598</c:v>
                </c:pt>
                <c:pt idx="242">
                  <c:v>7.8145003910216698E-2</c:v>
                </c:pt>
                <c:pt idx="243">
                  <c:v>7.2549469379829687E-2</c:v>
                </c:pt>
                <c:pt idx="244">
                  <c:v>0.12923118624622773</c:v>
                </c:pt>
                <c:pt idx="245">
                  <c:v>6.0980257587172106E-2</c:v>
                </c:pt>
                <c:pt idx="246">
                  <c:v>9.423815310658866E-2</c:v>
                </c:pt>
                <c:pt idx="247">
                  <c:v>0.10546567906205771</c:v>
                </c:pt>
                <c:pt idx="248">
                  <c:v>9.4950783327177074E-2</c:v>
                </c:pt>
                <c:pt idx="249">
                  <c:v>9.5132800156127212E-2</c:v>
                </c:pt>
                <c:pt idx="250">
                  <c:v>0.10556134579036112</c:v>
                </c:pt>
                <c:pt idx="251">
                  <c:v>8.0487188493884643E-2</c:v>
                </c:pt>
                <c:pt idx="252">
                  <c:v>9.2933433594606069E-2</c:v>
                </c:pt>
                <c:pt idx="253">
                  <c:v>4.8105363467687769E-2</c:v>
                </c:pt>
                <c:pt idx="254">
                  <c:v>0.11677235783217925</c:v>
                </c:pt>
                <c:pt idx="255">
                  <c:v>0.1225774881560571</c:v>
                </c:pt>
                <c:pt idx="256">
                  <c:v>0.10723430094592615</c:v>
                </c:pt>
                <c:pt idx="257">
                  <c:v>0.15328081123635109</c:v>
                </c:pt>
                <c:pt idx="258">
                  <c:v>0.1272185806516852</c:v>
                </c:pt>
                <c:pt idx="259">
                  <c:v>0.12918186570219506</c:v>
                </c:pt>
                <c:pt idx="260">
                  <c:v>9.7785417213498052E-2</c:v>
                </c:pt>
                <c:pt idx="261">
                  <c:v>0.11073303141555772</c:v>
                </c:pt>
                <c:pt idx="262">
                  <c:v>7.5075207749424097E-2</c:v>
                </c:pt>
                <c:pt idx="263">
                  <c:v>0.1366952072538849</c:v>
                </c:pt>
                <c:pt idx="264">
                  <c:v>0.11169424561856678</c:v>
                </c:pt>
                <c:pt idx="265">
                  <c:v>6.2438648854142124E-2</c:v>
                </c:pt>
                <c:pt idx="266">
                  <c:v>0.13083528573263231</c:v>
                </c:pt>
                <c:pt idx="267">
                  <c:v>0.11354523357247266</c:v>
                </c:pt>
                <c:pt idx="268">
                  <c:v>0.11555364642965041</c:v>
                </c:pt>
                <c:pt idx="269">
                  <c:v>0.10047347025761817</c:v>
                </c:pt>
                <c:pt idx="270">
                  <c:v>8.9638953271393651E-2</c:v>
                </c:pt>
                <c:pt idx="271">
                  <c:v>8.5755439874384984E-2</c:v>
                </c:pt>
                <c:pt idx="272">
                  <c:v>0.16530908150308665</c:v>
                </c:pt>
                <c:pt idx="273">
                  <c:v>0.12008600347468683</c:v>
                </c:pt>
                <c:pt idx="274">
                  <c:v>7.5766007656282233E-2</c:v>
                </c:pt>
                <c:pt idx="275">
                  <c:v>9.1274046214682714E-2</c:v>
                </c:pt>
                <c:pt idx="276">
                  <c:v>0.1164801484447658</c:v>
                </c:pt>
                <c:pt idx="277">
                  <c:v>6.6242143213219376E-2</c:v>
                </c:pt>
                <c:pt idx="278">
                  <c:v>7.5046751778839238E-2</c:v>
                </c:pt>
                <c:pt idx="279">
                  <c:v>0.12161310277036713</c:v>
                </c:pt>
                <c:pt idx="280">
                  <c:v>9.4170372091150228E-2</c:v>
                </c:pt>
                <c:pt idx="281">
                  <c:v>0.10219431468076509</c:v>
                </c:pt>
                <c:pt idx="282">
                  <c:v>0.11710350876817416</c:v>
                </c:pt>
                <c:pt idx="283">
                  <c:v>0.10412602987168944</c:v>
                </c:pt>
                <c:pt idx="284">
                  <c:v>9.4811567541643105E-2</c:v>
                </c:pt>
                <c:pt idx="285">
                  <c:v>0.106654430118292</c:v>
                </c:pt>
                <c:pt idx="286">
                  <c:v>0.14090041340638015</c:v>
                </c:pt>
                <c:pt idx="287">
                  <c:v>0.10465243746213865</c:v>
                </c:pt>
                <c:pt idx="288">
                  <c:v>0.13185587955843511</c:v>
                </c:pt>
                <c:pt idx="289">
                  <c:v>6.7399633562076289E-2</c:v>
                </c:pt>
                <c:pt idx="290">
                  <c:v>8.8678160726960831E-2</c:v>
                </c:pt>
                <c:pt idx="291">
                  <c:v>0.10056484226129539</c:v>
                </c:pt>
                <c:pt idx="292">
                  <c:v>0.15028852440544083</c:v>
                </c:pt>
                <c:pt idx="293">
                  <c:v>0.15821963469526915</c:v>
                </c:pt>
                <c:pt idx="294">
                  <c:v>0.15296994031898553</c:v>
                </c:pt>
                <c:pt idx="295">
                  <c:v>0.13220084854150144</c:v>
                </c:pt>
                <c:pt idx="296">
                  <c:v>0.18030678127679106</c:v>
                </c:pt>
                <c:pt idx="297">
                  <c:v>0.15446811860211543</c:v>
                </c:pt>
                <c:pt idx="298">
                  <c:v>9.4473566761374514E-2</c:v>
                </c:pt>
                <c:pt idx="299">
                  <c:v>0.14269381291969563</c:v>
                </c:pt>
                <c:pt idx="300">
                  <c:v>9.8576352554214194E-2</c:v>
                </c:pt>
                <c:pt idx="301">
                  <c:v>0.12834093737038671</c:v>
                </c:pt>
                <c:pt idx="302">
                  <c:v>0.11194857653939881</c:v>
                </c:pt>
                <c:pt idx="303">
                  <c:v>0.12916655232049934</c:v>
                </c:pt>
                <c:pt idx="304">
                  <c:v>0.12363355711872276</c:v>
                </c:pt>
                <c:pt idx="305">
                  <c:v>0.11747279421360661</c:v>
                </c:pt>
                <c:pt idx="306">
                  <c:v>0.12437199045894265</c:v>
                </c:pt>
                <c:pt idx="307">
                  <c:v>8.1753975117196107E-2</c:v>
                </c:pt>
                <c:pt idx="308">
                  <c:v>0.11737290287316936</c:v>
                </c:pt>
                <c:pt idx="309">
                  <c:v>0.12404437317782448</c:v>
                </c:pt>
                <c:pt idx="310">
                  <c:v>0.13236144415990614</c:v>
                </c:pt>
                <c:pt idx="311">
                  <c:v>0.11835272888863964</c:v>
                </c:pt>
                <c:pt idx="312">
                  <c:v>0.12878696774262613</c:v>
                </c:pt>
                <c:pt idx="313">
                  <c:v>0.11756788343528063</c:v>
                </c:pt>
                <c:pt idx="314">
                  <c:v>0.11643707071172334</c:v>
                </c:pt>
                <c:pt idx="315">
                  <c:v>0.13930101901535799</c:v>
                </c:pt>
                <c:pt idx="316">
                  <c:v>0.13951274229224336</c:v>
                </c:pt>
                <c:pt idx="317">
                  <c:v>0.11731297506266013</c:v>
                </c:pt>
                <c:pt idx="318">
                  <c:v>0.16500192057735605</c:v>
                </c:pt>
                <c:pt idx="319">
                  <c:v>9.3468297141269002E-2</c:v>
                </c:pt>
                <c:pt idx="320">
                  <c:v>0.11533428534020385</c:v>
                </c:pt>
                <c:pt idx="321">
                  <c:v>0.16286578803268914</c:v>
                </c:pt>
                <c:pt idx="322">
                  <c:v>0.13045501308704549</c:v>
                </c:pt>
                <c:pt idx="323">
                  <c:v>0.16428848528679993</c:v>
                </c:pt>
                <c:pt idx="324">
                  <c:v>0.10095351067047274</c:v>
                </c:pt>
                <c:pt idx="325">
                  <c:v>0.14919520667245109</c:v>
                </c:pt>
                <c:pt idx="326">
                  <c:v>0.13006115455459388</c:v>
                </c:pt>
                <c:pt idx="327">
                  <c:v>0.12442247057743359</c:v>
                </c:pt>
                <c:pt idx="328">
                  <c:v>0.1686099731934714</c:v>
                </c:pt>
                <c:pt idx="329">
                  <c:v>0.11819741280619289</c:v>
                </c:pt>
                <c:pt idx="330">
                  <c:v>0.16718569825271379</c:v>
                </c:pt>
                <c:pt idx="331">
                  <c:v>0.15688153859458087</c:v>
                </c:pt>
                <c:pt idx="332">
                  <c:v>0.18224561239008347</c:v>
                </c:pt>
                <c:pt idx="333">
                  <c:v>0.15602309062101966</c:v>
                </c:pt>
                <c:pt idx="334">
                  <c:v>0.16570933252248615</c:v>
                </c:pt>
                <c:pt idx="335">
                  <c:v>8.4585650253535538E-2</c:v>
                </c:pt>
                <c:pt idx="336">
                  <c:v>9.8950845081684627E-2</c:v>
                </c:pt>
                <c:pt idx="337">
                  <c:v>0.15248149184423179</c:v>
                </c:pt>
                <c:pt idx="338">
                  <c:v>0.11546345265132427</c:v>
                </c:pt>
                <c:pt idx="339">
                  <c:v>0.15079378670446777</c:v>
                </c:pt>
                <c:pt idx="340">
                  <c:v>0.14936467932470526</c:v>
                </c:pt>
                <c:pt idx="341">
                  <c:v>0.14799177638391434</c:v>
                </c:pt>
                <c:pt idx="342">
                  <c:v>0.17575999277867965</c:v>
                </c:pt>
                <c:pt idx="343">
                  <c:v>0.13894287939746303</c:v>
                </c:pt>
                <c:pt idx="344">
                  <c:v>0.12775514509169872</c:v>
                </c:pt>
                <c:pt idx="345">
                  <c:v>0.14109962885630561</c:v>
                </c:pt>
                <c:pt idx="346">
                  <c:v>0.16058777707672145</c:v>
                </c:pt>
                <c:pt idx="347">
                  <c:v>0.11561627744895192</c:v>
                </c:pt>
                <c:pt idx="348">
                  <c:v>0.18675376066070798</c:v>
                </c:pt>
                <c:pt idx="349">
                  <c:v>0.18239394237436404</c:v>
                </c:pt>
                <c:pt idx="350">
                  <c:v>0.20037007751445926</c:v>
                </c:pt>
                <c:pt idx="351">
                  <c:v>0.18609429428050997</c:v>
                </c:pt>
                <c:pt idx="352">
                  <c:v>0.19698269887228329</c:v>
                </c:pt>
                <c:pt idx="353">
                  <c:v>0.16681827734446433</c:v>
                </c:pt>
                <c:pt idx="354">
                  <c:v>0.20912613079142156</c:v>
                </c:pt>
                <c:pt idx="355">
                  <c:v>0.1555860699874467</c:v>
                </c:pt>
                <c:pt idx="356">
                  <c:v>0.17843784154019857</c:v>
                </c:pt>
                <c:pt idx="357">
                  <c:v>0.19101717881325761</c:v>
                </c:pt>
                <c:pt idx="358">
                  <c:v>0.13466347431601472</c:v>
                </c:pt>
                <c:pt idx="359">
                  <c:v>0.14644162351952944</c:v>
                </c:pt>
                <c:pt idx="360">
                  <c:v>0.10938712424884214</c:v>
                </c:pt>
                <c:pt idx="361">
                  <c:v>0.18097458956709911</c:v>
                </c:pt>
                <c:pt idx="362">
                  <c:v>0.18226335844029085</c:v>
                </c:pt>
                <c:pt idx="363">
                  <c:v>0.14847795104940373</c:v>
                </c:pt>
                <c:pt idx="364">
                  <c:v>0.12247174863802426</c:v>
                </c:pt>
                <c:pt idx="365">
                  <c:v>0.17611821196173247</c:v>
                </c:pt>
                <c:pt idx="366">
                  <c:v>0.18909563876824489</c:v>
                </c:pt>
                <c:pt idx="367">
                  <c:v>0.17926375316832141</c:v>
                </c:pt>
                <c:pt idx="368">
                  <c:v>0.15877202012684935</c:v>
                </c:pt>
                <c:pt idx="369">
                  <c:v>0.14512865548306508</c:v>
                </c:pt>
                <c:pt idx="370">
                  <c:v>0.18270823067357542</c:v>
                </c:pt>
                <c:pt idx="371">
                  <c:v>0.20854951169015945</c:v>
                </c:pt>
                <c:pt idx="372">
                  <c:v>0.21911600892755409</c:v>
                </c:pt>
                <c:pt idx="373">
                  <c:v>0.19835882927116441</c:v>
                </c:pt>
                <c:pt idx="374">
                  <c:v>0.19095445455259608</c:v>
                </c:pt>
                <c:pt idx="375">
                  <c:v>0.18354290410682114</c:v>
                </c:pt>
                <c:pt idx="376">
                  <c:v>0.15472874336677828</c:v>
                </c:pt>
                <c:pt idx="377">
                  <c:v>0.1566345560499269</c:v>
                </c:pt>
                <c:pt idx="378">
                  <c:v>0.14245502418044578</c:v>
                </c:pt>
                <c:pt idx="379">
                  <c:v>0.14199122969147523</c:v>
                </c:pt>
                <c:pt idx="380">
                  <c:v>0.18162110886576818</c:v>
                </c:pt>
                <c:pt idx="381">
                  <c:v>0.11542535042888846</c:v>
                </c:pt>
                <c:pt idx="382">
                  <c:v>0.19082354744119523</c:v>
                </c:pt>
                <c:pt idx="383">
                  <c:v>0.24877545899788403</c:v>
                </c:pt>
                <c:pt idx="384">
                  <c:v>0.20170023529156508</c:v>
                </c:pt>
                <c:pt idx="385">
                  <c:v>0.11491062274375326</c:v>
                </c:pt>
                <c:pt idx="386">
                  <c:v>0.16395401031831949</c:v>
                </c:pt>
                <c:pt idx="387">
                  <c:v>0.13867712983967331</c:v>
                </c:pt>
                <c:pt idx="388">
                  <c:v>0.16814536017315376</c:v>
                </c:pt>
                <c:pt idx="389">
                  <c:v>0.15462042070206783</c:v>
                </c:pt>
                <c:pt idx="390">
                  <c:v>0.18211906745804265</c:v>
                </c:pt>
                <c:pt idx="391">
                  <c:v>0.17402494790620524</c:v>
                </c:pt>
                <c:pt idx="392">
                  <c:v>0.17337389757222837</c:v>
                </c:pt>
                <c:pt idx="393">
                  <c:v>0.1572936451456336</c:v>
                </c:pt>
                <c:pt idx="394">
                  <c:v>0.17983606046874118</c:v>
                </c:pt>
                <c:pt idx="395">
                  <c:v>0.17202610849459718</c:v>
                </c:pt>
                <c:pt idx="396">
                  <c:v>0.21285725081852341</c:v>
                </c:pt>
                <c:pt idx="397">
                  <c:v>0.1403109666134599</c:v>
                </c:pt>
                <c:pt idx="398">
                  <c:v>0.14521171821382908</c:v>
                </c:pt>
                <c:pt idx="399">
                  <c:v>0.16103406984389115</c:v>
                </c:pt>
                <c:pt idx="400">
                  <c:v>0.21415779533221888</c:v>
                </c:pt>
                <c:pt idx="401">
                  <c:v>0.19211835136864194</c:v>
                </c:pt>
                <c:pt idx="402">
                  <c:v>0.15061809425720385</c:v>
                </c:pt>
                <c:pt idx="403">
                  <c:v>0.16972412727781699</c:v>
                </c:pt>
                <c:pt idx="404">
                  <c:v>0.18149257996408605</c:v>
                </c:pt>
                <c:pt idx="405">
                  <c:v>0.13981858107981254</c:v>
                </c:pt>
                <c:pt idx="406">
                  <c:v>0.20955237861770223</c:v>
                </c:pt>
                <c:pt idx="407">
                  <c:v>0.17257057093910186</c:v>
                </c:pt>
                <c:pt idx="408">
                  <c:v>0.19687274122577317</c:v>
                </c:pt>
                <c:pt idx="409">
                  <c:v>0.17220595658534021</c:v>
                </c:pt>
                <c:pt idx="410">
                  <c:v>0.17830952139967496</c:v>
                </c:pt>
                <c:pt idx="411">
                  <c:v>0.15318449369722259</c:v>
                </c:pt>
                <c:pt idx="412">
                  <c:v>0.17639524827460401</c:v>
                </c:pt>
                <c:pt idx="413">
                  <c:v>0.17676457082258926</c:v>
                </c:pt>
                <c:pt idx="414">
                  <c:v>0.18585243020046799</c:v>
                </c:pt>
                <c:pt idx="415">
                  <c:v>0.20247135921706749</c:v>
                </c:pt>
                <c:pt idx="416">
                  <c:v>0.17132339476740172</c:v>
                </c:pt>
                <c:pt idx="417">
                  <c:v>0.2222474018563125</c:v>
                </c:pt>
                <c:pt idx="418">
                  <c:v>0.22070297676312739</c:v>
                </c:pt>
                <c:pt idx="419">
                  <c:v>0.19808234104859451</c:v>
                </c:pt>
                <c:pt idx="420">
                  <c:v>0.20256669362545043</c:v>
                </c:pt>
                <c:pt idx="421">
                  <c:v>0.17192793155861744</c:v>
                </c:pt>
                <c:pt idx="422">
                  <c:v>0.17894689279217385</c:v>
                </c:pt>
                <c:pt idx="423">
                  <c:v>0.15506125444704544</c:v>
                </c:pt>
                <c:pt idx="424">
                  <c:v>0.18159042020836133</c:v>
                </c:pt>
                <c:pt idx="425">
                  <c:v>0.20191801622842231</c:v>
                </c:pt>
                <c:pt idx="426">
                  <c:v>0.21160886662644629</c:v>
                </c:pt>
                <c:pt idx="427">
                  <c:v>0.18176428507642281</c:v>
                </c:pt>
                <c:pt idx="428">
                  <c:v>0.16029156440200673</c:v>
                </c:pt>
                <c:pt idx="429">
                  <c:v>0.13324631968216957</c:v>
                </c:pt>
                <c:pt idx="430">
                  <c:v>0.11000739664923169</c:v>
                </c:pt>
                <c:pt idx="431">
                  <c:v>0.1859604162009304</c:v>
                </c:pt>
                <c:pt idx="432">
                  <c:v>0.19752404974951682</c:v>
                </c:pt>
                <c:pt idx="433">
                  <c:v>0.16018039270756904</c:v>
                </c:pt>
                <c:pt idx="434">
                  <c:v>0.22616064000410221</c:v>
                </c:pt>
                <c:pt idx="435">
                  <c:v>0.22727370484246098</c:v>
                </c:pt>
                <c:pt idx="436">
                  <c:v>0.19611487892629054</c:v>
                </c:pt>
                <c:pt idx="437">
                  <c:v>0.19449834168362148</c:v>
                </c:pt>
                <c:pt idx="438">
                  <c:v>0.23429551955197922</c:v>
                </c:pt>
                <c:pt idx="439">
                  <c:v>0.20735459930315808</c:v>
                </c:pt>
                <c:pt idx="440">
                  <c:v>0.17039281113381316</c:v>
                </c:pt>
                <c:pt idx="441">
                  <c:v>0.20540002667575216</c:v>
                </c:pt>
                <c:pt idx="442">
                  <c:v>0.3156045700079631</c:v>
                </c:pt>
                <c:pt idx="443">
                  <c:v>0.16811981280353364</c:v>
                </c:pt>
                <c:pt idx="444">
                  <c:v>0.23292511518093542</c:v>
                </c:pt>
                <c:pt idx="445">
                  <c:v>0.17589546446065815</c:v>
                </c:pt>
                <c:pt idx="446">
                  <c:v>0.19021693363891976</c:v>
                </c:pt>
                <c:pt idx="447">
                  <c:v>0.16322844556621138</c:v>
                </c:pt>
                <c:pt idx="448">
                  <c:v>0.20577622514593152</c:v>
                </c:pt>
                <c:pt idx="449">
                  <c:v>0.20387807510012998</c:v>
                </c:pt>
                <c:pt idx="450">
                  <c:v>0.2707760374047225</c:v>
                </c:pt>
                <c:pt idx="451">
                  <c:v>0.20771393410422487</c:v>
                </c:pt>
                <c:pt idx="452">
                  <c:v>0.23856410587158167</c:v>
                </c:pt>
                <c:pt idx="453">
                  <c:v>0.25471335218539337</c:v>
                </c:pt>
                <c:pt idx="454">
                  <c:v>0.22388976905237643</c:v>
                </c:pt>
                <c:pt idx="455">
                  <c:v>0.22592835183098944</c:v>
                </c:pt>
                <c:pt idx="456">
                  <c:v>0.25472528415072715</c:v>
                </c:pt>
                <c:pt idx="457">
                  <c:v>0.23187404215995785</c:v>
                </c:pt>
                <c:pt idx="458">
                  <c:v>0.22134619331748925</c:v>
                </c:pt>
                <c:pt idx="459">
                  <c:v>0.27338319075137635</c:v>
                </c:pt>
                <c:pt idx="460">
                  <c:v>0.22900566101911785</c:v>
                </c:pt>
                <c:pt idx="461">
                  <c:v>0.19837963287472715</c:v>
                </c:pt>
                <c:pt idx="462">
                  <c:v>0.26515646231265444</c:v>
                </c:pt>
                <c:pt idx="463">
                  <c:v>0.20645094543853881</c:v>
                </c:pt>
                <c:pt idx="464">
                  <c:v>0.21108787355774511</c:v>
                </c:pt>
                <c:pt idx="465">
                  <c:v>0.22301529108273899</c:v>
                </c:pt>
                <c:pt idx="466">
                  <c:v>0.13287466293429684</c:v>
                </c:pt>
                <c:pt idx="467">
                  <c:v>0.2221121309555994</c:v>
                </c:pt>
                <c:pt idx="468">
                  <c:v>0.16560696172769704</c:v>
                </c:pt>
                <c:pt idx="469">
                  <c:v>0.18678347252844077</c:v>
                </c:pt>
                <c:pt idx="470">
                  <c:v>0.21175589230823308</c:v>
                </c:pt>
                <c:pt idx="471">
                  <c:v>0.19303206038026366</c:v>
                </c:pt>
                <c:pt idx="472">
                  <c:v>0.24476340414983067</c:v>
                </c:pt>
                <c:pt idx="473">
                  <c:v>0.16778930578946064</c:v>
                </c:pt>
                <c:pt idx="474">
                  <c:v>0.20159803858561368</c:v>
                </c:pt>
                <c:pt idx="475">
                  <c:v>0.1986206955120518</c:v>
                </c:pt>
                <c:pt idx="476">
                  <c:v>0.19361604243115266</c:v>
                </c:pt>
                <c:pt idx="477">
                  <c:v>0.18739533856077695</c:v>
                </c:pt>
                <c:pt idx="478">
                  <c:v>0.25041844103186695</c:v>
                </c:pt>
                <c:pt idx="479">
                  <c:v>0.23388188184993008</c:v>
                </c:pt>
                <c:pt idx="480">
                  <c:v>0.1999995437891442</c:v>
                </c:pt>
                <c:pt idx="481">
                  <c:v>0.25319334573699703</c:v>
                </c:pt>
                <c:pt idx="482">
                  <c:v>0.19609287085350854</c:v>
                </c:pt>
                <c:pt idx="483">
                  <c:v>0.21422059363607449</c:v>
                </c:pt>
                <c:pt idx="484">
                  <c:v>0.24870580454701682</c:v>
                </c:pt>
                <c:pt idx="485">
                  <c:v>0.2720179300395511</c:v>
                </c:pt>
                <c:pt idx="486">
                  <c:v>0.26262958907231204</c:v>
                </c:pt>
                <c:pt idx="487">
                  <c:v>0.24304815070068891</c:v>
                </c:pt>
                <c:pt idx="488">
                  <c:v>0.25860785957457372</c:v>
                </c:pt>
                <c:pt idx="489">
                  <c:v>0.23755085949807653</c:v>
                </c:pt>
                <c:pt idx="490">
                  <c:v>0.23024543146014947</c:v>
                </c:pt>
                <c:pt idx="491">
                  <c:v>0.19528615361339191</c:v>
                </c:pt>
                <c:pt idx="492">
                  <c:v>0.22471357379743317</c:v>
                </c:pt>
                <c:pt idx="493">
                  <c:v>0.19088375487597548</c:v>
                </c:pt>
                <c:pt idx="494">
                  <c:v>0.27365415401162041</c:v>
                </c:pt>
                <c:pt idx="495">
                  <c:v>0.22687375736258514</c:v>
                </c:pt>
                <c:pt idx="496">
                  <c:v>0.19954070281449945</c:v>
                </c:pt>
                <c:pt idx="497">
                  <c:v>0.23016261069841376</c:v>
                </c:pt>
                <c:pt idx="498">
                  <c:v>0.2232656048978188</c:v>
                </c:pt>
                <c:pt idx="499">
                  <c:v>0.206875209352994</c:v>
                </c:pt>
                <c:pt idx="500">
                  <c:v>0.25635955624479201</c:v>
                </c:pt>
                <c:pt idx="501">
                  <c:v>0.19708147616491478</c:v>
                </c:pt>
                <c:pt idx="502">
                  <c:v>0.2231216129144046</c:v>
                </c:pt>
                <c:pt idx="503">
                  <c:v>0.2227025351773807</c:v>
                </c:pt>
                <c:pt idx="504">
                  <c:v>0.24764370773352037</c:v>
                </c:pt>
                <c:pt idx="505">
                  <c:v>0.21208611304792777</c:v>
                </c:pt>
                <c:pt idx="506">
                  <c:v>0.15139050481932129</c:v>
                </c:pt>
                <c:pt idx="507">
                  <c:v>0.23422796788532521</c:v>
                </c:pt>
                <c:pt idx="508">
                  <c:v>0.21170874017329827</c:v>
                </c:pt>
                <c:pt idx="509">
                  <c:v>0.22726162507669526</c:v>
                </c:pt>
                <c:pt idx="510">
                  <c:v>0.28328044542919495</c:v>
                </c:pt>
                <c:pt idx="511">
                  <c:v>0.277042337160953</c:v>
                </c:pt>
                <c:pt idx="512">
                  <c:v>0.20941255439083084</c:v>
                </c:pt>
                <c:pt idx="513">
                  <c:v>0.27014123044791166</c:v>
                </c:pt>
                <c:pt idx="514">
                  <c:v>0.21193473940468671</c:v>
                </c:pt>
                <c:pt idx="515">
                  <c:v>0.22717154201915962</c:v>
                </c:pt>
                <c:pt idx="516">
                  <c:v>0.20391516417871597</c:v>
                </c:pt>
                <c:pt idx="517">
                  <c:v>0.25870799615694484</c:v>
                </c:pt>
                <c:pt idx="518">
                  <c:v>0.24738443276039554</c:v>
                </c:pt>
                <c:pt idx="519">
                  <c:v>0.22207623951251015</c:v>
                </c:pt>
                <c:pt idx="520">
                  <c:v>0.26174440019127027</c:v>
                </c:pt>
                <c:pt idx="521">
                  <c:v>0.29076537806546415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-2.3819192887271703E-2</v>
      </c>
      <c r="C3" s="15">
        <f t="shared" ref="C3:C66" si="0">B3/$J$27</f>
        <v>-6.2682086545451848E-2</v>
      </c>
      <c r="D3" s="15">
        <f t="shared" ref="D3:D66" si="1">$J$28</f>
        <v>200</v>
      </c>
      <c r="E3" s="2">
        <f>D3-(F3*C3)</f>
        <v>200.31341043272727</v>
      </c>
      <c r="F3" s="2">
        <v>5</v>
      </c>
      <c r="G3" s="2">
        <f>F3-(F3*C3)</f>
        <v>5.3134104327272595</v>
      </c>
      <c r="H3" s="2">
        <f>LN((F3*E3)/(D3*G3))</f>
        <v>-5.9230157086908257E-2</v>
      </c>
      <c r="I3" s="9" t="s">
        <v>7</v>
      </c>
      <c r="J3" s="18">
        <f>2.84*10^-6</f>
        <v>2.8399999999999999E-6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-6.8660674819507883E-3</v>
      </c>
      <c r="C4" s="15">
        <f t="shared" si="0"/>
        <v>-1.8068598636712601E-2</v>
      </c>
      <c r="D4" s="15">
        <f t="shared" si="1"/>
        <v>200</v>
      </c>
      <c r="E4" s="2">
        <f t="shared" ref="E4:E67" si="2">D4-(F4*C4)</f>
        <v>200.09034299318355</v>
      </c>
      <c r="F4" s="2">
        <v>5</v>
      </c>
      <c r="G4" s="2">
        <f t="shared" ref="G4:G67" si="3">F4-(F4*C4)</f>
        <v>5.0903429931835626</v>
      </c>
      <c r="H4" s="2">
        <f t="shared" ref="H4:H67" si="4">LN((F4*E4)/(D4*G4))</f>
        <v>-1.7455688578807957E-2</v>
      </c>
      <c r="I4" s="10" t="s">
        <v>9</v>
      </c>
      <c r="J4" s="11">
        <f>J3/((D2*10^-9)-(F2*10^-9))</f>
        <v>14.564102564102562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-4.0078914494262811E-2</v>
      </c>
      <c r="C5" s="15">
        <f t="shared" si="0"/>
        <v>-0.10547082761648108</v>
      </c>
      <c r="D5" s="15">
        <f t="shared" si="1"/>
        <v>200</v>
      </c>
      <c r="E5" s="2">
        <f t="shared" si="2"/>
        <v>200.52735413808242</v>
      </c>
      <c r="F5" s="2">
        <v>5</v>
      </c>
      <c r="G5" s="2">
        <f t="shared" si="3"/>
        <v>5.5273541380824049</v>
      </c>
      <c r="H5" s="2">
        <f t="shared" si="4"/>
        <v>-9.7638032051278786E-2</v>
      </c>
    </row>
    <row r="6" spans="1:21" x14ac:dyDescent="0.3">
      <c r="A6" s="2">
        <v>720</v>
      </c>
      <c r="B6">
        <v>-2.9805480630004454E-2</v>
      </c>
      <c r="C6" s="15">
        <f t="shared" si="0"/>
        <v>-7.8435475342116978E-2</v>
      </c>
      <c r="D6" s="15">
        <f t="shared" si="1"/>
        <v>200</v>
      </c>
      <c r="E6" s="2">
        <f t="shared" si="2"/>
        <v>200.39217737671058</v>
      </c>
      <c r="F6" s="2">
        <v>5</v>
      </c>
      <c r="G6" s="2">
        <f t="shared" si="3"/>
        <v>5.3921773767105847</v>
      </c>
      <c r="H6" s="2">
        <f t="shared" si="4"/>
        <v>-7.3552390054621775E-2</v>
      </c>
      <c r="I6" s="12" t="s">
        <v>5</v>
      </c>
      <c r="J6" s="13">
        <f>AVERAGE(J4)</f>
        <v>14.564102564102562</v>
      </c>
      <c r="K6" s="6" t="s">
        <v>6</v>
      </c>
    </row>
    <row r="7" spans="1:21" x14ac:dyDescent="0.3">
      <c r="A7" s="2">
        <v>920</v>
      </c>
      <c r="B7">
        <v>-3.6985480191666295E-2</v>
      </c>
      <c r="C7" s="15">
        <f t="shared" si="0"/>
        <v>-9.7330211030700775E-2</v>
      </c>
      <c r="D7" s="15">
        <f t="shared" si="1"/>
        <v>200</v>
      </c>
      <c r="E7" s="2">
        <f t="shared" si="2"/>
        <v>200.48665105515352</v>
      </c>
      <c r="F7" s="2">
        <v>5</v>
      </c>
      <c r="G7" s="2">
        <f t="shared" si="3"/>
        <v>5.4866510551535042</v>
      </c>
      <c r="H7" s="2">
        <f t="shared" si="4"/>
        <v>-9.0449849084278194E-2</v>
      </c>
    </row>
    <row r="8" spans="1:21" x14ac:dyDescent="0.3">
      <c r="A8" s="2">
        <v>1120</v>
      </c>
      <c r="B8">
        <v>-1.8034205629518296E-2</v>
      </c>
      <c r="C8" s="15">
        <f t="shared" si="0"/>
        <v>-4.7458435867153412E-2</v>
      </c>
      <c r="D8" s="15">
        <f t="shared" si="1"/>
        <v>200</v>
      </c>
      <c r="E8" s="2">
        <f t="shared" si="2"/>
        <v>200.23729217933575</v>
      </c>
      <c r="F8" s="2">
        <v>5</v>
      </c>
      <c r="G8" s="2">
        <f t="shared" si="3"/>
        <v>5.2372921793357667</v>
      </c>
      <c r="H8" s="2">
        <f t="shared" si="4"/>
        <v>-4.5180935055632587E-2</v>
      </c>
    </row>
    <row r="9" spans="1:21" x14ac:dyDescent="0.3">
      <c r="A9" s="2">
        <v>1320</v>
      </c>
      <c r="B9">
        <v>-3.0438647950698224E-2</v>
      </c>
      <c r="C9" s="15">
        <f t="shared" si="0"/>
        <v>-8.0101705133416384E-2</v>
      </c>
      <c r="D9" s="15">
        <f t="shared" si="1"/>
        <v>200</v>
      </c>
      <c r="E9" s="2">
        <f t="shared" si="2"/>
        <v>200.40050852566708</v>
      </c>
      <c r="F9" s="2">
        <v>5</v>
      </c>
      <c r="G9" s="2">
        <f t="shared" si="3"/>
        <v>5.4005085256670817</v>
      </c>
      <c r="H9" s="2">
        <f t="shared" si="4"/>
        <v>-7.5054667909426082E-2</v>
      </c>
    </row>
    <row r="10" spans="1:21" x14ac:dyDescent="0.3">
      <c r="A10" s="2">
        <v>1520</v>
      </c>
      <c r="B10">
        <v>-1.4050125521851897E-2</v>
      </c>
      <c r="C10" s="15">
        <f t="shared" si="0"/>
        <v>-3.6974014531189203E-2</v>
      </c>
      <c r="D10" s="15">
        <f t="shared" si="1"/>
        <v>200</v>
      </c>
      <c r="E10" s="2">
        <f t="shared" si="2"/>
        <v>200.18487007265594</v>
      </c>
      <c r="F10" s="2">
        <v>5</v>
      </c>
      <c r="G10" s="2">
        <f t="shared" si="3"/>
        <v>5.1848700726559462</v>
      </c>
      <c r="H10" s="2">
        <f t="shared" si="4"/>
        <v>-3.5382947207570001E-2</v>
      </c>
    </row>
    <row r="11" spans="1:21" x14ac:dyDescent="0.3">
      <c r="A11" s="2">
        <v>1720</v>
      </c>
      <c r="B11">
        <v>-2.4510374961935651E-2</v>
      </c>
      <c r="C11" s="15">
        <f t="shared" si="0"/>
        <v>-6.4500986741935926E-2</v>
      </c>
      <c r="D11" s="15">
        <f t="shared" si="1"/>
        <v>200</v>
      </c>
      <c r="E11" s="2">
        <f t="shared" si="2"/>
        <v>200.32250493370967</v>
      </c>
      <c r="F11" s="2">
        <v>5</v>
      </c>
      <c r="G11" s="2">
        <f t="shared" si="3"/>
        <v>5.3225049337096797</v>
      </c>
      <c r="H11" s="2">
        <f t="shared" si="4"/>
        <v>-6.0894906357801655E-2</v>
      </c>
    </row>
    <row r="12" spans="1:21" x14ac:dyDescent="0.3">
      <c r="A12" s="2">
        <v>1920</v>
      </c>
      <c r="B12">
        <v>-2.80904209435839E-2</v>
      </c>
      <c r="C12" s="15">
        <f t="shared" si="0"/>
        <v>-7.3922160377852361E-2</v>
      </c>
      <c r="D12" s="15">
        <f t="shared" si="1"/>
        <v>200</v>
      </c>
      <c r="E12" s="2">
        <f t="shared" si="2"/>
        <v>200.36961080188925</v>
      </c>
      <c r="F12" s="2">
        <v>5</v>
      </c>
      <c r="G12" s="2">
        <f t="shared" si="3"/>
        <v>5.3696108018892614</v>
      </c>
      <c r="H12" s="2">
        <f t="shared" si="4"/>
        <v>-6.9471168630807045E-2</v>
      </c>
    </row>
    <row r="13" spans="1:21" x14ac:dyDescent="0.3">
      <c r="A13" s="2">
        <v>2120</v>
      </c>
      <c r="B13">
        <v>-3.0252978388352298E-2</v>
      </c>
      <c r="C13" s="15">
        <f t="shared" si="0"/>
        <v>-7.9613101021979729E-2</v>
      </c>
      <c r="D13" s="15">
        <f t="shared" si="1"/>
        <v>200</v>
      </c>
      <c r="E13" s="2">
        <f t="shared" si="2"/>
        <v>200.39806550510991</v>
      </c>
      <c r="F13" s="2">
        <v>5</v>
      </c>
      <c r="G13" s="2">
        <f t="shared" si="3"/>
        <v>5.3980655051098987</v>
      </c>
      <c r="H13" s="2">
        <f t="shared" si="4"/>
        <v>-7.4614387710494112E-2</v>
      </c>
    </row>
    <row r="14" spans="1:21" x14ac:dyDescent="0.3">
      <c r="A14" s="2">
        <v>2320</v>
      </c>
      <c r="B14">
        <v>-5.4693704990569697E-3</v>
      </c>
      <c r="C14" s="15">
        <f t="shared" si="0"/>
        <v>-1.4393080260676237E-2</v>
      </c>
      <c r="D14" s="15">
        <f t="shared" si="1"/>
        <v>200</v>
      </c>
      <c r="E14" s="2">
        <f t="shared" si="2"/>
        <v>200.07196540130337</v>
      </c>
      <c r="F14" s="2">
        <v>5</v>
      </c>
      <c r="G14" s="2">
        <f t="shared" si="3"/>
        <v>5.0719654013033812</v>
      </c>
      <c r="H14" s="2">
        <f t="shared" si="4"/>
        <v>-1.3930720883667182E-2</v>
      </c>
    </row>
    <row r="15" spans="1:21" x14ac:dyDescent="0.3">
      <c r="A15" s="2">
        <v>2520</v>
      </c>
      <c r="B15">
        <v>-1.5343293050923914E-2</v>
      </c>
      <c r="C15" s="15">
        <f t="shared" si="0"/>
        <v>-4.0377086976115563E-2</v>
      </c>
      <c r="D15" s="15">
        <f t="shared" si="1"/>
        <v>200</v>
      </c>
      <c r="E15" s="2">
        <f t="shared" si="2"/>
        <v>200.20188543488058</v>
      </c>
      <c r="F15" s="2">
        <v>5</v>
      </c>
      <c r="G15" s="2">
        <f t="shared" si="3"/>
        <v>5.2018854348805776</v>
      </c>
      <c r="H15" s="2">
        <f t="shared" si="4"/>
        <v>-3.8574313021218998E-2</v>
      </c>
    </row>
    <row r="16" spans="1:21" x14ac:dyDescent="0.3">
      <c r="A16" s="2">
        <v>2720</v>
      </c>
      <c r="B16">
        <v>-2.2527597235118126E-2</v>
      </c>
      <c r="C16" s="15">
        <f t="shared" si="0"/>
        <v>-5.9283150618731913E-2</v>
      </c>
      <c r="D16" s="15">
        <f t="shared" si="1"/>
        <v>200</v>
      </c>
      <c r="E16" s="2">
        <f t="shared" si="2"/>
        <v>200.29641575309367</v>
      </c>
      <c r="F16" s="2">
        <v>5</v>
      </c>
      <c r="G16" s="2">
        <f t="shared" si="3"/>
        <v>5.29641575309366</v>
      </c>
      <c r="H16" s="2">
        <f t="shared" si="4"/>
        <v>-5.6111424776357312E-2</v>
      </c>
    </row>
    <row r="17" spans="1:11" x14ac:dyDescent="0.3">
      <c r="A17" s="2">
        <v>2920</v>
      </c>
      <c r="B17">
        <v>-2.6899986238216479E-2</v>
      </c>
      <c r="C17" s="15">
        <f t="shared" si="0"/>
        <v>-7.0789437468990732E-2</v>
      </c>
      <c r="D17" s="15">
        <f t="shared" si="1"/>
        <v>200</v>
      </c>
      <c r="E17" s="2">
        <f t="shared" si="2"/>
        <v>200.35394718734494</v>
      </c>
      <c r="F17" s="2">
        <v>5</v>
      </c>
      <c r="G17" s="2">
        <f t="shared" si="3"/>
        <v>5.3539471873449536</v>
      </c>
      <c r="H17" s="2">
        <f t="shared" si="4"/>
        <v>-6.6627996666949518E-2</v>
      </c>
    </row>
    <row r="18" spans="1:11" x14ac:dyDescent="0.3">
      <c r="A18" s="2">
        <v>3120</v>
      </c>
      <c r="B18">
        <v>-2.7683173978489194E-2</v>
      </c>
      <c r="C18" s="15">
        <f t="shared" si="0"/>
        <v>-7.2850457838129462E-2</v>
      </c>
      <c r="D18" s="15">
        <f t="shared" si="1"/>
        <v>200</v>
      </c>
      <c r="E18" s="2">
        <f t="shared" si="2"/>
        <v>200.36425228919066</v>
      </c>
      <c r="F18" s="2">
        <v>5</v>
      </c>
      <c r="G18" s="2">
        <f t="shared" si="3"/>
        <v>5.364252289190647</v>
      </c>
      <c r="H18" s="2">
        <f t="shared" si="4"/>
        <v>-6.8499480698011789E-2</v>
      </c>
    </row>
    <row r="19" spans="1:11" x14ac:dyDescent="0.3">
      <c r="A19" s="2">
        <v>3320</v>
      </c>
      <c r="B19">
        <v>-1.7301873892020914E-2</v>
      </c>
      <c r="C19" s="15">
        <f t="shared" si="0"/>
        <v>-4.5531247084265564E-2</v>
      </c>
      <c r="D19" s="15">
        <f t="shared" si="1"/>
        <v>200</v>
      </c>
      <c r="E19" s="2">
        <f t="shared" si="2"/>
        <v>200.22765623542134</v>
      </c>
      <c r="F19" s="2">
        <v>5</v>
      </c>
      <c r="G19" s="2">
        <f t="shared" si="3"/>
        <v>5.2276562354213274</v>
      </c>
      <c r="H19" s="2">
        <f t="shared" si="4"/>
        <v>-4.3387492829591617E-2</v>
      </c>
    </row>
    <row r="20" spans="1:11" x14ac:dyDescent="0.3">
      <c r="A20" s="2">
        <v>3520</v>
      </c>
      <c r="B20">
        <v>-1.8396485447556288E-2</v>
      </c>
      <c r="C20" s="15">
        <f t="shared" si="0"/>
        <v>-4.8411803809358653E-2</v>
      </c>
      <c r="D20" s="15">
        <f t="shared" si="1"/>
        <v>200</v>
      </c>
      <c r="E20" s="2">
        <f t="shared" si="2"/>
        <v>200.24205901904679</v>
      </c>
      <c r="F20" s="2">
        <v>5</v>
      </c>
      <c r="G20" s="2">
        <f t="shared" si="3"/>
        <v>5.2420590190467937</v>
      </c>
      <c r="H20" s="2">
        <f t="shared" si="4"/>
        <v>-4.6066888004778546E-2</v>
      </c>
    </row>
    <row r="21" spans="1:11" x14ac:dyDescent="0.3">
      <c r="A21" s="2">
        <v>3720</v>
      </c>
      <c r="B21">
        <v>-1.5728914634095557E-2</v>
      </c>
      <c r="C21" s="15">
        <f t="shared" si="0"/>
        <v>-4.1391880616040939E-2</v>
      </c>
      <c r="D21" s="15">
        <f t="shared" si="1"/>
        <v>200</v>
      </c>
      <c r="E21" s="2">
        <f t="shared" si="2"/>
        <v>200.20695940308019</v>
      </c>
      <c r="F21" s="2">
        <v>5</v>
      </c>
      <c r="G21" s="2">
        <f t="shared" si="3"/>
        <v>5.2069594030802051</v>
      </c>
      <c r="H21" s="2">
        <f t="shared" si="4"/>
        <v>-3.952390312969823E-2</v>
      </c>
    </row>
    <row r="22" spans="1:11" x14ac:dyDescent="0.3">
      <c r="A22" s="2">
        <v>3920</v>
      </c>
      <c r="B22">
        <v>-2.4526653322025277E-2</v>
      </c>
      <c r="C22" s="15">
        <f t="shared" si="0"/>
        <v>-6.4543824531645463E-2</v>
      </c>
      <c r="D22" s="15">
        <f t="shared" si="1"/>
        <v>200</v>
      </c>
      <c r="E22" s="2">
        <f t="shared" si="2"/>
        <v>200.32271912265821</v>
      </c>
      <c r="F22" s="2">
        <v>5</v>
      </c>
      <c r="G22" s="2">
        <f t="shared" si="3"/>
        <v>5.3227191226582278</v>
      </c>
      <c r="H22" s="2">
        <f t="shared" si="4"/>
        <v>-6.0934078460539637E-2</v>
      </c>
    </row>
    <row r="23" spans="1:11" x14ac:dyDescent="0.3">
      <c r="A23" s="2">
        <v>4120</v>
      </c>
      <c r="B23">
        <v>-3.9723443855260417E-3</v>
      </c>
      <c r="C23" s="15">
        <f t="shared" si="0"/>
        <v>-1.0453537856647478E-2</v>
      </c>
      <c r="D23" s="15">
        <f t="shared" si="1"/>
        <v>200</v>
      </c>
      <c r="E23" s="2">
        <f t="shared" si="2"/>
        <v>200.05226768928324</v>
      </c>
      <c r="F23" s="2">
        <v>5</v>
      </c>
      <c r="G23" s="2">
        <f t="shared" si="3"/>
        <v>5.0522676892832372</v>
      </c>
      <c r="H23" s="2">
        <f t="shared" si="4"/>
        <v>-1.0137973140910826E-2</v>
      </c>
    </row>
    <row r="24" spans="1:11" x14ac:dyDescent="0.3">
      <c r="A24" s="2">
        <v>4320</v>
      </c>
      <c r="B24">
        <v>-8.2083834956769176E-3</v>
      </c>
      <c r="C24" s="15">
        <f t="shared" si="0"/>
        <v>-2.1601009199149784E-2</v>
      </c>
      <c r="D24" s="15">
        <f t="shared" si="1"/>
        <v>200</v>
      </c>
      <c r="E24" s="2">
        <f t="shared" si="2"/>
        <v>200.10800504599575</v>
      </c>
      <c r="F24" s="2">
        <v>5</v>
      </c>
      <c r="G24" s="2">
        <f t="shared" si="3"/>
        <v>5.1080050459957489</v>
      </c>
      <c r="H24" s="2">
        <f t="shared" si="4"/>
        <v>-2.0831134128220938E-2</v>
      </c>
    </row>
    <row r="25" spans="1:11" x14ac:dyDescent="0.3">
      <c r="A25" s="2">
        <v>4520</v>
      </c>
      <c r="B25">
        <v>-1.888470720522277E-2</v>
      </c>
      <c r="C25" s="15">
        <f t="shared" si="0"/>
        <v>-4.9696597908480973E-2</v>
      </c>
      <c r="D25" s="15">
        <f t="shared" si="1"/>
        <v>200</v>
      </c>
      <c r="E25" s="2">
        <f t="shared" si="2"/>
        <v>200.2484829895424</v>
      </c>
      <c r="F25" s="2">
        <v>5</v>
      </c>
      <c r="G25" s="2">
        <f t="shared" si="3"/>
        <v>5.2484829895424046</v>
      </c>
      <c r="H25" s="2">
        <f t="shared" si="4"/>
        <v>-4.7259524252270667E-2</v>
      </c>
    </row>
    <row r="26" spans="1:11" x14ac:dyDescent="0.3">
      <c r="A26" s="2">
        <v>4720</v>
      </c>
      <c r="B26">
        <v>-9.2411945406258023E-3</v>
      </c>
      <c r="C26" s="15">
        <f t="shared" si="0"/>
        <v>-2.4318933001646847E-2</v>
      </c>
      <c r="D26" s="15">
        <f t="shared" si="1"/>
        <v>200</v>
      </c>
      <c r="E26" s="2">
        <f t="shared" si="2"/>
        <v>200.12159466500825</v>
      </c>
      <c r="F26" s="2">
        <v>5</v>
      </c>
      <c r="G26" s="2">
        <f t="shared" si="3"/>
        <v>5.1215946650082342</v>
      </c>
      <c r="H26" s="2">
        <f t="shared" si="4"/>
        <v>-2.3420147549625923E-2</v>
      </c>
    </row>
    <row r="27" spans="1:11" x14ac:dyDescent="0.3">
      <c r="A27" s="2">
        <v>4920</v>
      </c>
      <c r="B27">
        <v>-1.7379577731889247E-2</v>
      </c>
      <c r="C27" s="15">
        <f t="shared" si="0"/>
        <v>-4.5735730873392756E-2</v>
      </c>
      <c r="D27" s="15">
        <f t="shared" si="1"/>
        <v>200</v>
      </c>
      <c r="E27" s="2">
        <f t="shared" si="2"/>
        <v>200.22867865436697</v>
      </c>
      <c r="F27" s="2">
        <v>5</v>
      </c>
      <c r="G27" s="2">
        <f t="shared" si="3"/>
        <v>5.2286786543669637</v>
      </c>
      <c r="H27" s="2">
        <f t="shared" si="4"/>
        <v>-4.3577946277848327E-2</v>
      </c>
      <c r="I27" s="14" t="s">
        <v>11</v>
      </c>
      <c r="J27" s="16">
        <v>0.38</v>
      </c>
    </row>
    <row r="28" spans="1:11" x14ac:dyDescent="0.3">
      <c r="A28" s="2">
        <v>5120</v>
      </c>
      <c r="B28">
        <v>-1.3255053357384899E-2</v>
      </c>
      <c r="C28" s="15">
        <f t="shared" si="0"/>
        <v>-3.4881719361539207E-2</v>
      </c>
      <c r="D28" s="15">
        <f t="shared" si="1"/>
        <v>200</v>
      </c>
      <c r="E28" s="2">
        <f t="shared" si="2"/>
        <v>200.17440859680769</v>
      </c>
      <c r="F28" s="2">
        <v>5</v>
      </c>
      <c r="G28" s="2">
        <f t="shared" si="3"/>
        <v>5.1744085968076963</v>
      </c>
      <c r="H28" s="2">
        <f t="shared" si="4"/>
        <v>-3.3415476401214249E-2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-1.2665043051051357E-2</v>
      </c>
      <c r="C29" s="15">
        <f t="shared" si="0"/>
        <v>-3.3329060660661464E-2</v>
      </c>
      <c r="D29" s="15">
        <f t="shared" si="1"/>
        <v>200</v>
      </c>
      <c r="E29" s="2">
        <f t="shared" si="2"/>
        <v>200.16664530330331</v>
      </c>
      <c r="F29" s="2">
        <v>5</v>
      </c>
      <c r="G29" s="2">
        <f t="shared" si="3"/>
        <v>5.1666453033033077</v>
      </c>
      <c r="H29" s="2">
        <f t="shared" si="4"/>
        <v>-3.1952808393912006E-2</v>
      </c>
    </row>
    <row r="30" spans="1:11" x14ac:dyDescent="0.3">
      <c r="A30" s="2">
        <v>5520</v>
      </c>
      <c r="B30">
        <v>-8.2008924253193088E-3</v>
      </c>
      <c r="C30" s="15">
        <f t="shared" si="0"/>
        <v>-2.1581295856103445E-2</v>
      </c>
      <c r="D30" s="15">
        <f t="shared" si="1"/>
        <v>200</v>
      </c>
      <c r="E30" s="2">
        <f t="shared" si="2"/>
        <v>200.10790647928053</v>
      </c>
      <c r="F30" s="2">
        <v>5</v>
      </c>
      <c r="G30" s="2">
        <f t="shared" si="3"/>
        <v>5.1079064792805173</v>
      </c>
      <c r="H30" s="2">
        <f t="shared" si="4"/>
        <v>-2.0812329990972368E-2</v>
      </c>
    </row>
    <row r="31" spans="1:11" x14ac:dyDescent="0.3">
      <c r="A31" s="2">
        <v>5720</v>
      </c>
      <c r="B31">
        <v>-2.7994607848340427E-2</v>
      </c>
      <c r="C31" s="15">
        <f t="shared" si="0"/>
        <v>-7.3670020653527443E-2</v>
      </c>
      <c r="D31" s="15">
        <f t="shared" si="1"/>
        <v>200</v>
      </c>
      <c r="E31" s="2">
        <f t="shared" si="2"/>
        <v>200.36835010326763</v>
      </c>
      <c r="F31" s="2">
        <v>5</v>
      </c>
      <c r="G31" s="2">
        <f t="shared" si="3"/>
        <v>5.3683501032676375</v>
      </c>
      <c r="H31" s="2">
        <f t="shared" si="4"/>
        <v>-6.9242648964990994E-2</v>
      </c>
    </row>
    <row r="32" spans="1:11" x14ac:dyDescent="0.3">
      <c r="A32" s="2">
        <v>5920</v>
      </c>
      <c r="B32">
        <v>-2.0556164913865409E-2</v>
      </c>
      <c r="C32" s="15">
        <f t="shared" si="0"/>
        <v>-5.4095170825961603E-2</v>
      </c>
      <c r="D32" s="15">
        <f t="shared" si="1"/>
        <v>200</v>
      </c>
      <c r="E32" s="2">
        <f t="shared" si="2"/>
        <v>200.27047585412981</v>
      </c>
      <c r="F32" s="2">
        <v>5</v>
      </c>
      <c r="G32" s="2">
        <f t="shared" si="3"/>
        <v>5.270475854129808</v>
      </c>
      <c r="H32" s="2">
        <f t="shared" si="4"/>
        <v>-5.1331275314686418E-2</v>
      </c>
    </row>
    <row r="33" spans="1:8" x14ac:dyDescent="0.3">
      <c r="A33" s="2">
        <v>6120</v>
      </c>
      <c r="B33">
        <v>-5.4553684160373542E-3</v>
      </c>
      <c r="C33" s="15">
        <f t="shared" si="0"/>
        <v>-1.4356232673782511E-2</v>
      </c>
      <c r="D33" s="15">
        <f t="shared" si="1"/>
        <v>200</v>
      </c>
      <c r="E33" s="2">
        <f t="shared" si="2"/>
        <v>200.07178116336891</v>
      </c>
      <c r="F33" s="2">
        <v>5</v>
      </c>
      <c r="G33" s="2">
        <f t="shared" si="3"/>
        <v>5.0717811633689127</v>
      </c>
      <c r="H33" s="2">
        <f t="shared" si="4"/>
        <v>-1.389531632097029E-2</v>
      </c>
    </row>
    <row r="34" spans="1:8" x14ac:dyDescent="0.3">
      <c r="A34" s="2">
        <v>6320</v>
      </c>
      <c r="B34">
        <v>-1.5969130305728701E-2</v>
      </c>
      <c r="C34" s="15">
        <f t="shared" si="0"/>
        <v>-4.2024027120338689E-2</v>
      </c>
      <c r="D34" s="15">
        <f t="shared" si="1"/>
        <v>200</v>
      </c>
      <c r="E34" s="2">
        <f t="shared" si="2"/>
        <v>200.2101201356017</v>
      </c>
      <c r="F34" s="2">
        <v>5</v>
      </c>
      <c r="G34" s="2">
        <f t="shared" si="3"/>
        <v>5.2101201356016933</v>
      </c>
      <c r="H34" s="2">
        <f t="shared" si="4"/>
        <v>-4.0114952538733817E-2</v>
      </c>
    </row>
    <row r="35" spans="1:8" x14ac:dyDescent="0.3">
      <c r="A35" s="2">
        <v>6520</v>
      </c>
      <c r="B35">
        <v>-1.6403888040050715E-2</v>
      </c>
      <c r="C35" s="15">
        <f t="shared" si="0"/>
        <v>-4.3168126421186094E-2</v>
      </c>
      <c r="D35" s="15">
        <f t="shared" si="1"/>
        <v>200</v>
      </c>
      <c r="E35" s="2">
        <f t="shared" si="2"/>
        <v>200.21584063210594</v>
      </c>
      <c r="F35" s="2">
        <v>5</v>
      </c>
      <c r="G35" s="2">
        <f t="shared" si="3"/>
        <v>5.2158406321059303</v>
      </c>
      <c r="H35" s="2">
        <f t="shared" si="4"/>
        <v>-4.118373682337078E-2</v>
      </c>
    </row>
    <row r="36" spans="1:8" x14ac:dyDescent="0.3">
      <c r="A36" s="2">
        <v>6720</v>
      </c>
      <c r="B36">
        <v>-3.3907089544894908E-2</v>
      </c>
      <c r="C36" s="15">
        <f t="shared" si="0"/>
        <v>-8.9229183012881338E-2</v>
      </c>
      <c r="D36" s="15">
        <f t="shared" si="1"/>
        <v>200</v>
      </c>
      <c r="E36" s="2">
        <f t="shared" si="2"/>
        <v>200.44614591506442</v>
      </c>
      <c r="F36" s="2">
        <v>5</v>
      </c>
      <c r="G36" s="2">
        <f t="shared" si="3"/>
        <v>5.4461459150644069</v>
      </c>
      <c r="H36" s="2">
        <f t="shared" si="4"/>
        <v>-8.3242029337416854E-2</v>
      </c>
    </row>
    <row r="37" spans="1:8" x14ac:dyDescent="0.3">
      <c r="A37" s="2">
        <v>6920</v>
      </c>
      <c r="B37">
        <v>-6.589266211933632E-3</v>
      </c>
      <c r="C37" s="15">
        <f t="shared" si="0"/>
        <v>-1.7340174241930611E-2</v>
      </c>
      <c r="D37" s="15">
        <f t="shared" si="1"/>
        <v>200</v>
      </c>
      <c r="E37" s="2">
        <f t="shared" si="2"/>
        <v>200.08670087120964</v>
      </c>
      <c r="F37" s="2">
        <v>5</v>
      </c>
      <c r="G37" s="2">
        <f t="shared" si="3"/>
        <v>5.0867008712096533</v>
      </c>
      <c r="H37" s="2">
        <f t="shared" si="4"/>
        <v>-1.6758138664453765E-2</v>
      </c>
    </row>
    <row r="38" spans="1:8" x14ac:dyDescent="0.3">
      <c r="A38" s="2">
        <v>7120</v>
      </c>
      <c r="B38">
        <v>-1.0347568842610089E-2</v>
      </c>
      <c r="C38" s="15">
        <f t="shared" si="0"/>
        <v>-2.7230444322658129E-2</v>
      </c>
      <c r="D38" s="15">
        <f t="shared" si="1"/>
        <v>200</v>
      </c>
      <c r="E38" s="2">
        <f t="shared" si="2"/>
        <v>200.13615222161329</v>
      </c>
      <c r="F38" s="2">
        <v>5</v>
      </c>
      <c r="G38" s="2">
        <f t="shared" si="3"/>
        <v>5.1361522216132904</v>
      </c>
      <c r="H38" s="2">
        <f t="shared" si="4"/>
        <v>-2.6185762183606683E-2</v>
      </c>
    </row>
    <row r="39" spans="1:8" x14ac:dyDescent="0.3">
      <c r="A39" s="2">
        <v>7320</v>
      </c>
      <c r="B39">
        <v>-1.2613824114234399E-2</v>
      </c>
      <c r="C39" s="15">
        <f t="shared" si="0"/>
        <v>-3.3194273984827362E-2</v>
      </c>
      <c r="D39" s="15">
        <f t="shared" si="1"/>
        <v>200</v>
      </c>
      <c r="E39" s="2">
        <f t="shared" si="2"/>
        <v>200.16597136992414</v>
      </c>
      <c r="F39" s="2">
        <v>5</v>
      </c>
      <c r="G39" s="2">
        <f t="shared" si="3"/>
        <v>5.1659713699241365</v>
      </c>
      <c r="H39" s="2">
        <f t="shared" si="4"/>
        <v>-3.1825727495282348E-2</v>
      </c>
    </row>
    <row r="40" spans="1:8" x14ac:dyDescent="0.3">
      <c r="A40" s="2">
        <v>7520</v>
      </c>
      <c r="B40">
        <v>-2.3313756896244885E-2</v>
      </c>
      <c r="C40" s="15">
        <f t="shared" si="0"/>
        <v>-6.1351991832223382E-2</v>
      </c>
      <c r="D40" s="15">
        <f t="shared" si="1"/>
        <v>200</v>
      </c>
      <c r="E40" s="2">
        <f t="shared" si="2"/>
        <v>200.30675995916113</v>
      </c>
      <c r="F40" s="2">
        <v>5</v>
      </c>
      <c r="G40" s="2">
        <f t="shared" si="3"/>
        <v>5.3067599591611172</v>
      </c>
      <c r="H40" s="2">
        <f t="shared" si="4"/>
        <v>-5.8010934677132281E-2</v>
      </c>
    </row>
    <row r="41" spans="1:8" x14ac:dyDescent="0.3">
      <c r="A41" s="2">
        <v>7720</v>
      </c>
      <c r="B41">
        <v>-1.1964700257986158E-2</v>
      </c>
      <c r="C41" s="15">
        <f t="shared" si="0"/>
        <v>-3.1486053310489891E-2</v>
      </c>
      <c r="D41" s="15">
        <f t="shared" si="1"/>
        <v>200</v>
      </c>
      <c r="E41" s="2">
        <f t="shared" si="2"/>
        <v>200.15743026655244</v>
      </c>
      <c r="F41" s="2">
        <v>5</v>
      </c>
      <c r="G41" s="2">
        <f t="shared" si="3"/>
        <v>5.1574302665524492</v>
      </c>
      <c r="H41" s="2">
        <f t="shared" si="4"/>
        <v>-3.0213690961342639E-2</v>
      </c>
    </row>
    <row r="42" spans="1:8" x14ac:dyDescent="0.3">
      <c r="A42" s="2">
        <v>7920</v>
      </c>
      <c r="B42">
        <v>-1.8430931010226262E-2</v>
      </c>
      <c r="C42" s="15">
        <f t="shared" si="0"/>
        <v>-4.8502450026911212E-2</v>
      </c>
      <c r="D42" s="15">
        <f t="shared" si="1"/>
        <v>200</v>
      </c>
      <c r="E42" s="2">
        <f t="shared" si="2"/>
        <v>200.24251225013455</v>
      </c>
      <c r="F42" s="2">
        <v>5</v>
      </c>
      <c r="G42" s="2">
        <f t="shared" si="3"/>
        <v>5.2425122501345562</v>
      </c>
      <c r="H42" s="2">
        <f t="shared" si="4"/>
        <v>-4.61510813621916E-2</v>
      </c>
    </row>
    <row r="43" spans="1:8" x14ac:dyDescent="0.3">
      <c r="A43" s="2">
        <v>8120</v>
      </c>
      <c r="B43">
        <v>-9.9152943199896804E-3</v>
      </c>
      <c r="C43" s="15">
        <f t="shared" si="0"/>
        <v>-2.6092879789446528E-2</v>
      </c>
      <c r="D43" s="15">
        <f t="shared" si="1"/>
        <v>200</v>
      </c>
      <c r="E43" s="2">
        <f t="shared" si="2"/>
        <v>200.13046439894723</v>
      </c>
      <c r="F43" s="2">
        <v>5</v>
      </c>
      <c r="G43" s="2">
        <f t="shared" si="3"/>
        <v>5.1304643989472325</v>
      </c>
      <c r="H43" s="2">
        <f t="shared" si="4"/>
        <v>-2.5106159436683591E-2</v>
      </c>
    </row>
    <row r="44" spans="1:8" x14ac:dyDescent="0.3">
      <c r="A44" s="2">
        <v>8320</v>
      </c>
      <c r="B44">
        <v>-1.5963368687458804E-2</v>
      </c>
      <c r="C44" s="15">
        <f t="shared" si="0"/>
        <v>-4.2008864966996851E-2</v>
      </c>
      <c r="D44" s="15">
        <f t="shared" si="1"/>
        <v>200</v>
      </c>
      <c r="E44" s="2">
        <f t="shared" si="2"/>
        <v>200.210044324835</v>
      </c>
      <c r="F44" s="2">
        <v>5</v>
      </c>
      <c r="G44" s="2">
        <f t="shared" si="3"/>
        <v>5.2100443248349846</v>
      </c>
      <c r="H44" s="2">
        <f t="shared" si="4"/>
        <v>-4.0100780413595105E-2</v>
      </c>
    </row>
    <row r="45" spans="1:8" x14ac:dyDescent="0.3">
      <c r="A45" s="2">
        <v>8520</v>
      </c>
      <c r="B45">
        <v>-8.3421675131126246E-3</v>
      </c>
      <c r="C45" s="15">
        <f t="shared" si="0"/>
        <v>-2.1953072402927959E-2</v>
      </c>
      <c r="D45" s="15">
        <f t="shared" si="1"/>
        <v>200</v>
      </c>
      <c r="E45" s="2">
        <f t="shared" si="2"/>
        <v>200.10976536201463</v>
      </c>
      <c r="F45" s="2">
        <v>5</v>
      </c>
      <c r="G45" s="2">
        <f t="shared" si="3"/>
        <v>5.1097653620146399</v>
      </c>
      <c r="H45" s="2">
        <f t="shared" si="4"/>
        <v>-2.1166897053590289E-2</v>
      </c>
    </row>
    <row r="46" spans="1:8" x14ac:dyDescent="0.3">
      <c r="A46" s="2">
        <v>8720</v>
      </c>
      <c r="B46">
        <v>-2.7637952322157853E-2</v>
      </c>
      <c r="C46" s="15">
        <f t="shared" si="0"/>
        <v>-7.2731453479362773E-2</v>
      </c>
      <c r="D46" s="15">
        <f t="shared" si="1"/>
        <v>200</v>
      </c>
      <c r="E46" s="2">
        <f t="shared" si="2"/>
        <v>200.3636572673968</v>
      </c>
      <c r="F46" s="2">
        <v>5</v>
      </c>
      <c r="G46" s="2">
        <f t="shared" si="3"/>
        <v>5.3636572673968139</v>
      </c>
      <c r="H46" s="2">
        <f t="shared" si="4"/>
        <v>-6.8391520721419075E-2</v>
      </c>
    </row>
    <row r="47" spans="1:8" x14ac:dyDescent="0.3">
      <c r="A47" s="2">
        <v>8920</v>
      </c>
      <c r="B47">
        <v>-1.9544155393389866E-2</v>
      </c>
      <c r="C47" s="15">
        <f t="shared" si="0"/>
        <v>-5.1431987877341753E-2</v>
      </c>
      <c r="D47" s="15">
        <f t="shared" si="1"/>
        <v>200</v>
      </c>
      <c r="E47" s="2">
        <f t="shared" si="2"/>
        <v>200.2571599393867</v>
      </c>
      <c r="F47" s="2">
        <v>5</v>
      </c>
      <c r="G47" s="2">
        <f t="shared" si="3"/>
        <v>5.2571599393867086</v>
      </c>
      <c r="H47" s="2">
        <f t="shared" si="4"/>
        <v>-4.8868059255638953E-2</v>
      </c>
    </row>
    <row r="48" spans="1:8" x14ac:dyDescent="0.3">
      <c r="A48" s="2">
        <v>9120</v>
      </c>
      <c r="B48">
        <v>-2.6948943726549132E-3</v>
      </c>
      <c r="C48" s="15">
        <f t="shared" si="0"/>
        <v>-7.0918272964602975E-3</v>
      </c>
      <c r="D48" s="15">
        <f t="shared" si="1"/>
        <v>200</v>
      </c>
      <c r="E48" s="2">
        <f t="shared" si="2"/>
        <v>200.0354591364823</v>
      </c>
      <c r="F48" s="2">
        <v>5</v>
      </c>
      <c r="G48" s="2">
        <f t="shared" si="3"/>
        <v>5.0354591364823014</v>
      </c>
      <c r="H48" s="2">
        <f t="shared" si="4"/>
        <v>-6.8895185852186876E-3</v>
      </c>
    </row>
    <row r="49" spans="1:8" x14ac:dyDescent="0.3">
      <c r="A49" s="2">
        <v>9320</v>
      </c>
      <c r="B49">
        <v>-1.2206272692570595E-2</v>
      </c>
      <c r="C49" s="15">
        <f t="shared" si="0"/>
        <v>-3.212177024360683E-2</v>
      </c>
      <c r="D49" s="15">
        <f t="shared" si="1"/>
        <v>200</v>
      </c>
      <c r="E49" s="2">
        <f t="shared" si="2"/>
        <v>200.16060885121803</v>
      </c>
      <c r="F49" s="2">
        <v>5</v>
      </c>
      <c r="G49" s="2">
        <f t="shared" si="3"/>
        <v>5.1606088512180346</v>
      </c>
      <c r="H49" s="2">
        <f t="shared" si="4"/>
        <v>-3.0813932532106403E-2</v>
      </c>
    </row>
    <row r="50" spans="1:8" x14ac:dyDescent="0.3">
      <c r="A50" s="2">
        <v>9520</v>
      </c>
      <c r="B50">
        <v>-1.5825411819625095E-2</v>
      </c>
      <c r="C50" s="15">
        <f t="shared" si="0"/>
        <v>-4.1645820577960777E-2</v>
      </c>
      <c r="D50" s="15">
        <f t="shared" si="1"/>
        <v>200</v>
      </c>
      <c r="E50" s="2">
        <f t="shared" si="2"/>
        <v>200.20822910288982</v>
      </c>
      <c r="F50" s="2">
        <v>5</v>
      </c>
      <c r="G50" s="2">
        <f t="shared" si="3"/>
        <v>5.2082291028898036</v>
      </c>
      <c r="H50" s="2">
        <f t="shared" si="4"/>
        <v>-3.9761378176490177E-2</v>
      </c>
    </row>
    <row r="51" spans="1:8" x14ac:dyDescent="0.3">
      <c r="A51" s="2">
        <v>9720</v>
      </c>
      <c r="B51">
        <v>-1.8733323490581984E-2</v>
      </c>
      <c r="C51" s="15">
        <f t="shared" si="0"/>
        <v>-4.9298219712057854E-2</v>
      </c>
      <c r="D51" s="15">
        <f t="shared" si="1"/>
        <v>200</v>
      </c>
      <c r="E51" s="2">
        <f t="shared" si="2"/>
        <v>200.24649109856028</v>
      </c>
      <c r="F51" s="2">
        <v>5</v>
      </c>
      <c r="G51" s="2">
        <f t="shared" si="3"/>
        <v>5.2464910985602895</v>
      </c>
      <c r="H51" s="2">
        <f t="shared" si="4"/>
        <v>-4.6889881893901975E-2</v>
      </c>
    </row>
    <row r="52" spans="1:8" x14ac:dyDescent="0.3">
      <c r="A52" s="2">
        <v>9920</v>
      </c>
      <c r="B52">
        <v>1.0509698189848607E-3</v>
      </c>
      <c r="C52" s="15">
        <f t="shared" si="0"/>
        <v>2.7657100499601599E-3</v>
      </c>
      <c r="D52" s="15">
        <f t="shared" si="1"/>
        <v>200</v>
      </c>
      <c r="E52" s="2">
        <f t="shared" si="2"/>
        <v>199.9861714497502</v>
      </c>
      <c r="F52" s="2">
        <v>5</v>
      </c>
      <c r="G52" s="2">
        <f t="shared" si="3"/>
        <v>4.9861714497501994</v>
      </c>
      <c r="H52" s="2">
        <f t="shared" si="4"/>
        <v>2.7003965507199439E-3</v>
      </c>
    </row>
    <row r="53" spans="1:8" x14ac:dyDescent="0.3">
      <c r="A53" s="2">
        <v>10120</v>
      </c>
      <c r="B53">
        <v>1.0931103562407457E-3</v>
      </c>
      <c r="C53" s="15">
        <f t="shared" si="0"/>
        <v>2.8766062006335413E-3</v>
      </c>
      <c r="D53" s="15">
        <f t="shared" si="1"/>
        <v>200</v>
      </c>
      <c r="E53" s="2">
        <f t="shared" si="2"/>
        <v>199.98561696899682</v>
      </c>
      <c r="F53" s="2">
        <v>5</v>
      </c>
      <c r="G53" s="2">
        <f t="shared" si="3"/>
        <v>4.9856169689968324</v>
      </c>
      <c r="H53" s="2">
        <f t="shared" si="4"/>
        <v>2.8088338428812042E-3</v>
      </c>
    </row>
    <row r="54" spans="1:8" x14ac:dyDescent="0.3">
      <c r="A54" s="2">
        <v>10320</v>
      </c>
      <c r="B54">
        <v>-1.3355155626829983E-2</v>
      </c>
      <c r="C54" s="15">
        <f t="shared" si="0"/>
        <v>-3.5145146386394689E-2</v>
      </c>
      <c r="D54" s="15">
        <f t="shared" si="1"/>
        <v>200</v>
      </c>
      <c r="E54" s="2">
        <f t="shared" si="2"/>
        <v>200.17572573193198</v>
      </c>
      <c r="F54" s="2">
        <v>5</v>
      </c>
      <c r="G54" s="2">
        <f t="shared" si="3"/>
        <v>5.1757257319319736</v>
      </c>
      <c r="H54" s="2">
        <f t="shared" si="4"/>
        <v>-3.3663412047936214E-2</v>
      </c>
    </row>
    <row r="55" spans="1:8" x14ac:dyDescent="0.3">
      <c r="A55" s="2">
        <v>10520</v>
      </c>
      <c r="B55">
        <v>-1.1682931479780206E-2</v>
      </c>
      <c r="C55" s="15">
        <f t="shared" si="0"/>
        <v>-3.0744556525737383E-2</v>
      </c>
      <c r="D55" s="15">
        <f t="shared" si="1"/>
        <v>200</v>
      </c>
      <c r="E55" s="2">
        <f t="shared" si="2"/>
        <v>200.15372278262868</v>
      </c>
      <c r="F55" s="2">
        <v>5</v>
      </c>
      <c r="G55" s="2">
        <f t="shared" si="3"/>
        <v>5.1537227826286873</v>
      </c>
      <c r="H55" s="2">
        <f t="shared" si="4"/>
        <v>-2.9513092829166476E-2</v>
      </c>
    </row>
    <row r="56" spans="1:8" x14ac:dyDescent="0.3">
      <c r="A56" s="2">
        <v>10720</v>
      </c>
      <c r="B56">
        <v>1.1912709062424868E-4</v>
      </c>
      <c r="C56" s="15">
        <f t="shared" si="0"/>
        <v>3.1349234374802284E-4</v>
      </c>
      <c r="D56" s="15">
        <f t="shared" si="1"/>
        <v>200</v>
      </c>
      <c r="E56" s="2">
        <f t="shared" si="2"/>
        <v>199.99843253828126</v>
      </c>
      <c r="F56" s="2">
        <v>5</v>
      </c>
      <c r="G56" s="2">
        <f t="shared" si="3"/>
        <v>4.9984325382812598</v>
      </c>
      <c r="H56" s="2">
        <f t="shared" si="4"/>
        <v>3.0570415343937217E-4</v>
      </c>
    </row>
    <row r="57" spans="1:8" x14ac:dyDescent="0.3">
      <c r="A57" s="2">
        <v>10920</v>
      </c>
      <c r="B57">
        <v>-1.3820532050034655E-2</v>
      </c>
      <c r="C57" s="15">
        <f t="shared" si="0"/>
        <v>-3.6369821184301723E-2</v>
      </c>
      <c r="D57" s="15">
        <f t="shared" si="1"/>
        <v>200</v>
      </c>
      <c r="E57" s="2">
        <f t="shared" si="2"/>
        <v>200.18184910592151</v>
      </c>
      <c r="F57" s="2">
        <v>5</v>
      </c>
      <c r="G57" s="2">
        <f t="shared" si="3"/>
        <v>5.1818491059215086</v>
      </c>
      <c r="H57" s="2">
        <f t="shared" si="4"/>
        <v>-3.4815217977399636E-2</v>
      </c>
    </row>
    <row r="58" spans="1:8" x14ac:dyDescent="0.3">
      <c r="A58" s="2">
        <v>11120</v>
      </c>
      <c r="B58">
        <v>-8.7564133027078872E-4</v>
      </c>
      <c r="C58" s="15">
        <f t="shared" si="0"/>
        <v>-2.304319290186286E-3</v>
      </c>
      <c r="D58" s="15">
        <f t="shared" si="1"/>
        <v>200</v>
      </c>
      <c r="E58" s="2">
        <f t="shared" si="2"/>
        <v>200.01152159645093</v>
      </c>
      <c r="F58" s="2">
        <v>5</v>
      </c>
      <c r="G58" s="2">
        <f t="shared" si="3"/>
        <v>5.0115215964509314</v>
      </c>
      <c r="H58" s="2">
        <f t="shared" si="4"/>
        <v>-2.2440620950349688E-3</v>
      </c>
    </row>
    <row r="59" spans="1:8" x14ac:dyDescent="0.3">
      <c r="A59" s="2">
        <v>11320</v>
      </c>
      <c r="B59">
        <v>-3.4892461178399978E-3</v>
      </c>
      <c r="C59" s="15">
        <f t="shared" si="0"/>
        <v>-9.1822266258947318E-3</v>
      </c>
      <c r="D59" s="15">
        <f t="shared" si="1"/>
        <v>200</v>
      </c>
      <c r="E59" s="2">
        <f t="shared" si="2"/>
        <v>200.04591113312947</v>
      </c>
      <c r="F59" s="2">
        <v>5</v>
      </c>
      <c r="G59" s="2">
        <f t="shared" si="3"/>
        <v>5.0459111331294739</v>
      </c>
      <c r="H59" s="2">
        <f t="shared" si="4"/>
        <v>-8.9107969582189021E-3</v>
      </c>
    </row>
    <row r="60" spans="1:8" x14ac:dyDescent="0.3">
      <c r="A60" s="2">
        <v>11520</v>
      </c>
      <c r="B60">
        <v>3.221078237005421E-3</v>
      </c>
      <c r="C60" s="15">
        <f t="shared" si="0"/>
        <v>8.4765216763300552E-3</v>
      </c>
      <c r="D60" s="15">
        <f t="shared" si="1"/>
        <v>200</v>
      </c>
      <c r="E60" s="2">
        <f t="shared" si="2"/>
        <v>199.95761739161836</v>
      </c>
      <c r="F60" s="2">
        <v>5</v>
      </c>
      <c r="G60" s="2">
        <f t="shared" si="3"/>
        <v>4.9576173916183501</v>
      </c>
      <c r="H60" s="2">
        <f t="shared" si="4"/>
        <v>8.3007162037218602E-3</v>
      </c>
    </row>
    <row r="61" spans="1:8" x14ac:dyDescent="0.3">
      <c r="A61" s="2">
        <v>11720</v>
      </c>
      <c r="B61">
        <v>-9.1850117696313637E-4</v>
      </c>
      <c r="C61" s="15">
        <f t="shared" si="0"/>
        <v>-2.417108360429306E-3</v>
      </c>
      <c r="D61" s="15">
        <f t="shared" si="1"/>
        <v>200</v>
      </c>
      <c r="E61" s="2">
        <f t="shared" si="2"/>
        <v>200.01208554180215</v>
      </c>
      <c r="F61" s="2">
        <v>5</v>
      </c>
      <c r="G61" s="2">
        <f t="shared" si="3"/>
        <v>5.0120855418021462</v>
      </c>
      <c r="H61" s="2">
        <f t="shared" si="4"/>
        <v>-2.3537659694171597E-3</v>
      </c>
    </row>
    <row r="62" spans="1:8" x14ac:dyDescent="0.3">
      <c r="A62" s="2">
        <v>11920</v>
      </c>
      <c r="B62">
        <v>-1.5092245247313554E-2</v>
      </c>
      <c r="C62" s="15">
        <f t="shared" si="0"/>
        <v>-3.9716434861351457E-2</v>
      </c>
      <c r="D62" s="15">
        <f t="shared" si="1"/>
        <v>200</v>
      </c>
      <c r="E62" s="2">
        <f t="shared" si="2"/>
        <v>200.19858217430675</v>
      </c>
      <c r="F62" s="2">
        <v>5</v>
      </c>
      <c r="G62" s="2">
        <f t="shared" si="3"/>
        <v>5.1985821743067575</v>
      </c>
      <c r="H62" s="2">
        <f t="shared" si="4"/>
        <v>-3.79555989263681E-2</v>
      </c>
    </row>
    <row r="63" spans="1:8" x14ac:dyDescent="0.3">
      <c r="A63" s="2">
        <v>12120</v>
      </c>
      <c r="B63">
        <v>-4.4453389183893278E-4</v>
      </c>
      <c r="C63" s="15">
        <f t="shared" si="0"/>
        <v>-1.1698260311550862E-3</v>
      </c>
      <c r="D63" s="15">
        <f t="shared" si="1"/>
        <v>200</v>
      </c>
      <c r="E63" s="2">
        <f t="shared" si="2"/>
        <v>200.00584913015578</v>
      </c>
      <c r="F63" s="2">
        <v>5</v>
      </c>
      <c r="G63" s="2">
        <f t="shared" si="3"/>
        <v>5.0058491301557755</v>
      </c>
      <c r="H63" s="2">
        <f t="shared" si="4"/>
        <v>-1.1398970947154813E-3</v>
      </c>
    </row>
    <row r="64" spans="1:8" x14ac:dyDescent="0.3">
      <c r="A64" s="2">
        <v>12320</v>
      </c>
      <c r="B64">
        <v>-1.0834778918447124E-2</v>
      </c>
      <c r="C64" s="15">
        <f t="shared" si="0"/>
        <v>-2.8512576101176641E-2</v>
      </c>
      <c r="D64" s="15">
        <f t="shared" si="1"/>
        <v>200</v>
      </c>
      <c r="E64" s="2">
        <f t="shared" si="2"/>
        <v>200.14256288050589</v>
      </c>
      <c r="F64" s="2">
        <v>5</v>
      </c>
      <c r="G64" s="2">
        <f t="shared" si="3"/>
        <v>5.1425628805058832</v>
      </c>
      <c r="H64" s="2">
        <f t="shared" si="4"/>
        <v>-2.7401097179284011E-2</v>
      </c>
    </row>
    <row r="65" spans="1:8" x14ac:dyDescent="0.3">
      <c r="A65" s="2">
        <v>12520</v>
      </c>
      <c r="B65">
        <v>4.1525607093447914E-5</v>
      </c>
      <c r="C65" s="15">
        <f t="shared" si="0"/>
        <v>1.092779134038103E-4</v>
      </c>
      <c r="D65" s="15">
        <f t="shared" si="1"/>
        <v>200</v>
      </c>
      <c r="E65" s="2">
        <f t="shared" si="2"/>
        <v>199.99945361043299</v>
      </c>
      <c r="F65" s="2">
        <v>5</v>
      </c>
      <c r="G65" s="2">
        <f t="shared" si="3"/>
        <v>4.9994536104329805</v>
      </c>
      <c r="H65" s="2">
        <f t="shared" si="4"/>
        <v>1.0655193310329448E-4</v>
      </c>
    </row>
    <row r="66" spans="1:8" x14ac:dyDescent="0.3">
      <c r="A66" s="2">
        <v>12720</v>
      </c>
      <c r="B66">
        <v>-1.2155906569136718E-2</v>
      </c>
      <c r="C66" s="15">
        <f t="shared" si="0"/>
        <v>-3.1989227813517679E-2</v>
      </c>
      <c r="D66" s="15">
        <f t="shared" si="1"/>
        <v>200</v>
      </c>
      <c r="E66" s="2">
        <f t="shared" si="2"/>
        <v>200.15994613906759</v>
      </c>
      <c r="F66" s="2">
        <v>5</v>
      </c>
      <c r="G66" s="2">
        <f t="shared" si="3"/>
        <v>5.1599461390675883</v>
      </c>
      <c r="H66" s="2">
        <f t="shared" si="4"/>
        <v>-3.0688817758559188E-2</v>
      </c>
    </row>
    <row r="67" spans="1:8" x14ac:dyDescent="0.3">
      <c r="A67" s="2">
        <v>12920</v>
      </c>
      <c r="B67">
        <v>-8.000605330917945E-3</v>
      </c>
      <c r="C67" s="15">
        <f t="shared" ref="C67:C130" si="5">B67/$J$27</f>
        <v>-2.1054224555047223E-2</v>
      </c>
      <c r="D67" s="15">
        <f t="shared" ref="D67:D130" si="6">$J$28</f>
        <v>200</v>
      </c>
      <c r="E67" s="2">
        <f t="shared" si="2"/>
        <v>200.10527112277524</v>
      </c>
      <c r="F67" s="2">
        <v>5</v>
      </c>
      <c r="G67" s="2">
        <f t="shared" si="3"/>
        <v>5.1052711227752363</v>
      </c>
      <c r="H67" s="2">
        <f t="shared" si="4"/>
        <v>-2.0309429895507065E-2</v>
      </c>
    </row>
    <row r="68" spans="1:8" x14ac:dyDescent="0.3">
      <c r="A68" s="2">
        <v>13120</v>
      </c>
      <c r="B68">
        <v>-2.007447409289848E-3</v>
      </c>
      <c r="C68" s="15">
        <f t="shared" si="5"/>
        <v>-5.2827563402364419E-3</v>
      </c>
      <c r="D68" s="15">
        <f t="shared" si="6"/>
        <v>200</v>
      </c>
      <c r="E68" s="2">
        <f t="shared" ref="E68:E131" si="7">D68-(F68*C68)</f>
        <v>200.02641378170119</v>
      </c>
      <c r="F68" s="2">
        <v>5</v>
      </c>
      <c r="G68" s="2">
        <f t="shared" ref="G68:G131" si="8">F68-(F68*C68)</f>
        <v>5.0264137817011818</v>
      </c>
      <c r="H68" s="2">
        <f t="shared" ref="H68:H131" si="9">LN((F68*E68)/(D68*G68))</f>
        <v>-5.1367913437641837E-3</v>
      </c>
    </row>
    <row r="69" spans="1:8" x14ac:dyDescent="0.3">
      <c r="A69" s="2">
        <v>13320</v>
      </c>
      <c r="B69">
        <v>1.3923574058933455E-3</v>
      </c>
      <c r="C69" s="15">
        <f t="shared" si="5"/>
        <v>3.6640984365614356E-3</v>
      </c>
      <c r="D69" s="15">
        <f t="shared" si="6"/>
        <v>200</v>
      </c>
      <c r="E69" s="2">
        <f t="shared" si="7"/>
        <v>199.9816795078172</v>
      </c>
      <c r="F69" s="2">
        <v>5</v>
      </c>
      <c r="G69" s="2">
        <f t="shared" si="8"/>
        <v>4.9816795078171925</v>
      </c>
      <c r="H69" s="2">
        <f t="shared" si="9"/>
        <v>3.5792210313510976E-3</v>
      </c>
    </row>
    <row r="70" spans="1:8" x14ac:dyDescent="0.3">
      <c r="A70" s="2">
        <v>13520</v>
      </c>
      <c r="B70">
        <v>-6.0642979234098284E-3</v>
      </c>
      <c r="C70" s="15">
        <f t="shared" si="5"/>
        <v>-1.5958678745815337E-2</v>
      </c>
      <c r="D70" s="15">
        <f t="shared" si="6"/>
        <v>200</v>
      </c>
      <c r="E70" s="2">
        <f t="shared" si="7"/>
        <v>200.07979339372909</v>
      </c>
      <c r="F70" s="2">
        <v>5</v>
      </c>
      <c r="G70" s="2">
        <f t="shared" si="8"/>
        <v>5.0797933937290765</v>
      </c>
      <c r="H70" s="2">
        <f t="shared" si="9"/>
        <v>-1.5433790400962932E-2</v>
      </c>
    </row>
    <row r="71" spans="1:8" x14ac:dyDescent="0.3">
      <c r="A71" s="2">
        <v>13720</v>
      </c>
      <c r="B71">
        <v>-1.9383319141307757E-2</v>
      </c>
      <c r="C71" s="15">
        <f t="shared" si="5"/>
        <v>-5.1008734582388832E-2</v>
      </c>
      <c r="D71" s="15">
        <f t="shared" si="6"/>
        <v>200</v>
      </c>
      <c r="E71" s="2">
        <f t="shared" si="7"/>
        <v>200.25504367291194</v>
      </c>
      <c r="F71" s="2">
        <v>5</v>
      </c>
      <c r="G71" s="2">
        <f t="shared" si="8"/>
        <v>5.2550436729119445</v>
      </c>
      <c r="H71" s="2">
        <f t="shared" si="9"/>
        <v>-4.8475996630982315E-2</v>
      </c>
    </row>
    <row r="72" spans="1:8" x14ac:dyDescent="0.3">
      <c r="A72" s="2">
        <v>13920</v>
      </c>
      <c r="B72">
        <v>-2.9176033732621998E-2</v>
      </c>
      <c r="C72" s="15">
        <f t="shared" si="5"/>
        <v>-7.6779036138478945E-2</v>
      </c>
      <c r="D72" s="15">
        <f t="shared" si="6"/>
        <v>200</v>
      </c>
      <c r="E72" s="2">
        <f t="shared" si="7"/>
        <v>200.38389518069241</v>
      </c>
      <c r="F72" s="2">
        <v>5</v>
      </c>
      <c r="G72" s="2">
        <f t="shared" si="8"/>
        <v>5.3838951806923951</v>
      </c>
      <c r="H72" s="2">
        <f t="shared" si="9"/>
        <v>-7.2056574987411845E-2</v>
      </c>
    </row>
    <row r="73" spans="1:8" x14ac:dyDescent="0.3">
      <c r="A73" s="2">
        <v>14120</v>
      </c>
      <c r="B73">
        <v>-6.0180696002832042E-3</v>
      </c>
      <c r="C73" s="15">
        <f t="shared" si="5"/>
        <v>-1.5837025263903168E-2</v>
      </c>
      <c r="D73" s="15">
        <f t="shared" si="6"/>
        <v>200</v>
      </c>
      <c r="E73" s="2">
        <f t="shared" si="7"/>
        <v>200.07918512631952</v>
      </c>
      <c r="F73" s="2">
        <v>5</v>
      </c>
      <c r="G73" s="2">
        <f t="shared" si="8"/>
        <v>5.0791851263195156</v>
      </c>
      <c r="H73" s="2">
        <f t="shared" si="9"/>
        <v>-1.5317080810971658E-2</v>
      </c>
    </row>
    <row r="74" spans="1:8" x14ac:dyDescent="0.3">
      <c r="A74" s="2">
        <v>14320</v>
      </c>
      <c r="B74">
        <v>-8.4553790721047933E-3</v>
      </c>
      <c r="C74" s="15">
        <f t="shared" si="5"/>
        <v>-2.2250997558170508E-2</v>
      </c>
      <c r="D74" s="15">
        <f t="shared" si="6"/>
        <v>200</v>
      </c>
      <c r="E74" s="2">
        <f t="shared" si="7"/>
        <v>200.11125498779086</v>
      </c>
      <c r="F74" s="2">
        <v>5</v>
      </c>
      <c r="G74" s="2">
        <f t="shared" si="8"/>
        <v>5.1112549877908524</v>
      </c>
      <c r="H74" s="2">
        <f t="shared" si="9"/>
        <v>-2.1450935832339538E-2</v>
      </c>
    </row>
    <row r="75" spans="1:8" x14ac:dyDescent="0.3">
      <c r="A75" s="2">
        <v>14520</v>
      </c>
      <c r="B75">
        <v>-9.001681875744523E-3</v>
      </c>
      <c r="C75" s="15">
        <f t="shared" si="5"/>
        <v>-2.3688636515117167E-2</v>
      </c>
      <c r="D75" s="15">
        <f t="shared" si="6"/>
        <v>200</v>
      </c>
      <c r="E75" s="2">
        <f t="shared" si="7"/>
        <v>200.11844318257559</v>
      </c>
      <c r="F75" s="2">
        <v>5</v>
      </c>
      <c r="G75" s="2">
        <f t="shared" si="8"/>
        <v>5.1184431825755858</v>
      </c>
      <c r="H75" s="2">
        <f t="shared" si="9"/>
        <v>-2.2820373854463009E-2</v>
      </c>
    </row>
    <row r="76" spans="1:8" x14ac:dyDescent="0.3">
      <c r="A76" s="2">
        <v>14720</v>
      </c>
      <c r="B76">
        <v>9.3497596817855369E-3</v>
      </c>
      <c r="C76" s="15">
        <f t="shared" si="5"/>
        <v>2.4604630741540887E-2</v>
      </c>
      <c r="D76" s="15">
        <f t="shared" si="6"/>
        <v>200</v>
      </c>
      <c r="E76" s="2">
        <f t="shared" si="7"/>
        <v>199.87697684629231</v>
      </c>
      <c r="F76" s="2">
        <v>5</v>
      </c>
      <c r="G76" s="2">
        <f t="shared" si="8"/>
        <v>4.8769768462922958</v>
      </c>
      <c r="H76" s="2">
        <f t="shared" si="9"/>
        <v>2.4297078218394434E-2</v>
      </c>
    </row>
    <row r="77" spans="1:8" x14ac:dyDescent="0.3">
      <c r="A77" s="2">
        <v>14920</v>
      </c>
      <c r="B77">
        <v>-1.3380722440234447E-2</v>
      </c>
      <c r="C77" s="15">
        <f t="shared" si="5"/>
        <v>-3.5212427474301179E-2</v>
      </c>
      <c r="D77" s="15">
        <f t="shared" si="6"/>
        <v>200</v>
      </c>
      <c r="E77" s="2">
        <f t="shared" si="7"/>
        <v>200.1760621373715</v>
      </c>
      <c r="F77" s="2">
        <v>5</v>
      </c>
      <c r="G77" s="2">
        <f t="shared" si="8"/>
        <v>5.1760621373715061</v>
      </c>
      <c r="H77" s="2">
        <f t="shared" si="9"/>
        <v>-3.3726726153547389E-2</v>
      </c>
    </row>
    <row r="78" spans="1:8" x14ac:dyDescent="0.3">
      <c r="A78" s="2">
        <v>15120</v>
      </c>
      <c r="B78">
        <v>4.6729911836679962E-3</v>
      </c>
      <c r="C78" s="15">
        <f t="shared" si="5"/>
        <v>1.2297345220178937E-2</v>
      </c>
      <c r="D78" s="15">
        <f t="shared" si="6"/>
        <v>200</v>
      </c>
      <c r="E78" s="2">
        <f t="shared" si="7"/>
        <v>199.9385132738991</v>
      </c>
      <c r="F78" s="2">
        <v>5</v>
      </c>
      <c r="G78" s="2">
        <f t="shared" si="8"/>
        <v>4.9385132738991055</v>
      </c>
      <c r="H78" s="2">
        <f t="shared" si="9"/>
        <v>1.2066102333500462E-2</v>
      </c>
    </row>
    <row r="79" spans="1:8" x14ac:dyDescent="0.3">
      <c r="A79" s="2">
        <v>15320</v>
      </c>
      <c r="B79">
        <v>-1.1506381380542212E-2</v>
      </c>
      <c r="C79" s="15">
        <f t="shared" si="5"/>
        <v>-3.0279951001426872E-2</v>
      </c>
      <c r="D79" s="15">
        <f t="shared" si="6"/>
        <v>200</v>
      </c>
      <c r="E79" s="2">
        <f t="shared" si="7"/>
        <v>200.15139975500713</v>
      </c>
      <c r="F79" s="2">
        <v>5</v>
      </c>
      <c r="G79" s="2">
        <f t="shared" si="8"/>
        <v>5.1513997550071347</v>
      </c>
      <c r="H79" s="2">
        <f t="shared" si="9"/>
        <v>-2.9073850004191739E-2</v>
      </c>
    </row>
    <row r="80" spans="1:8" x14ac:dyDescent="0.3">
      <c r="A80" s="2">
        <v>15520</v>
      </c>
      <c r="B80">
        <v>-9.8625756529068637E-4</v>
      </c>
      <c r="C80" s="15">
        <f t="shared" si="5"/>
        <v>-2.5954146455018064E-3</v>
      </c>
      <c r="D80" s="15">
        <f t="shared" si="6"/>
        <v>200</v>
      </c>
      <c r="E80" s="2">
        <f t="shared" si="7"/>
        <v>200.01297707322752</v>
      </c>
      <c r="F80" s="2">
        <v>5</v>
      </c>
      <c r="G80" s="2">
        <f t="shared" si="8"/>
        <v>5.0129770732275087</v>
      </c>
      <c r="H80" s="2">
        <f t="shared" si="9"/>
        <v>-2.5271691121411502E-3</v>
      </c>
    </row>
    <row r="81" spans="1:8" x14ac:dyDescent="0.3">
      <c r="A81" s="2">
        <v>15720</v>
      </c>
      <c r="B81">
        <v>-1.6644703044381409E-2</v>
      </c>
      <c r="C81" s="15">
        <f t="shared" si="5"/>
        <v>-4.3801850116793183E-2</v>
      </c>
      <c r="D81" s="15">
        <f t="shared" si="6"/>
        <v>200</v>
      </c>
      <c r="E81" s="2">
        <f t="shared" si="7"/>
        <v>200.21900925058398</v>
      </c>
      <c r="F81" s="2">
        <v>5</v>
      </c>
      <c r="G81" s="2">
        <f t="shared" si="8"/>
        <v>5.2190092505839658</v>
      </c>
      <c r="H81" s="2">
        <f t="shared" si="9"/>
        <v>-4.1775225580570653E-2</v>
      </c>
    </row>
    <row r="82" spans="1:8" x14ac:dyDescent="0.3">
      <c r="A82" s="2">
        <v>15920</v>
      </c>
      <c r="B82">
        <v>-1.1002886788263007E-2</v>
      </c>
      <c r="C82" s="15">
        <f t="shared" si="5"/>
        <v>-2.895496523227107E-2</v>
      </c>
      <c r="D82" s="15">
        <f t="shared" si="6"/>
        <v>200</v>
      </c>
      <c r="E82" s="2">
        <f t="shared" si="7"/>
        <v>200.14477482616135</v>
      </c>
      <c r="F82" s="2">
        <v>5</v>
      </c>
      <c r="G82" s="2">
        <f t="shared" si="8"/>
        <v>5.1447748261613553</v>
      </c>
      <c r="H82" s="2">
        <f t="shared" si="9"/>
        <v>-2.7820078067571401E-2</v>
      </c>
    </row>
    <row r="83" spans="1:8" x14ac:dyDescent="0.3">
      <c r="A83" s="2">
        <v>16120</v>
      </c>
      <c r="B83">
        <v>-5.4624214666069591E-3</v>
      </c>
      <c r="C83" s="15">
        <f t="shared" si="5"/>
        <v>-1.4374793333176207E-2</v>
      </c>
      <c r="D83" s="15">
        <f t="shared" si="6"/>
        <v>200</v>
      </c>
      <c r="E83" s="2">
        <f t="shared" si="7"/>
        <v>200.07187396666589</v>
      </c>
      <c r="F83" s="2">
        <v>5</v>
      </c>
      <c r="G83" s="2">
        <f t="shared" si="8"/>
        <v>5.0718739666658808</v>
      </c>
      <c r="H83" s="2">
        <f t="shared" si="9"/>
        <v>-1.3913150273151915E-2</v>
      </c>
    </row>
    <row r="84" spans="1:8" x14ac:dyDescent="0.3">
      <c r="A84" s="2">
        <v>16320</v>
      </c>
      <c r="B84">
        <v>9.1468316458790805E-3</v>
      </c>
      <c r="C84" s="15">
        <f t="shared" si="5"/>
        <v>2.4070609594418632E-2</v>
      </c>
      <c r="D84" s="15">
        <f t="shared" si="6"/>
        <v>200</v>
      </c>
      <c r="E84" s="2">
        <f t="shared" si="7"/>
        <v>199.87964695202791</v>
      </c>
      <c r="F84" s="2">
        <v>5</v>
      </c>
      <c r="G84" s="2">
        <f t="shared" si="8"/>
        <v>4.8796469520279064</v>
      </c>
      <c r="H84" s="2">
        <f t="shared" si="9"/>
        <v>2.3763094708823321E-2</v>
      </c>
    </row>
    <row r="85" spans="1:8" x14ac:dyDescent="0.3">
      <c r="A85" s="2">
        <v>16520</v>
      </c>
      <c r="B85">
        <v>-7.6771461112992954E-3</v>
      </c>
      <c r="C85" s="15">
        <f t="shared" si="5"/>
        <v>-2.0203016082366566E-2</v>
      </c>
      <c r="D85" s="15">
        <f t="shared" si="6"/>
        <v>200</v>
      </c>
      <c r="E85" s="2">
        <f t="shared" si="7"/>
        <v>200.10101508041183</v>
      </c>
      <c r="F85" s="2">
        <v>5</v>
      </c>
      <c r="G85" s="2">
        <f t="shared" si="8"/>
        <v>5.101015080411833</v>
      </c>
      <c r="H85" s="2">
        <f t="shared" si="9"/>
        <v>-1.9496694971726146E-2</v>
      </c>
    </row>
    <row r="86" spans="1:8" x14ac:dyDescent="0.3">
      <c r="A86" s="2">
        <v>16720</v>
      </c>
      <c r="B86">
        <v>-5.1824461583204493E-4</v>
      </c>
      <c r="C86" s="15">
        <f t="shared" si="5"/>
        <v>-1.3638016206106445E-3</v>
      </c>
      <c r="D86" s="15">
        <f t="shared" si="6"/>
        <v>200</v>
      </c>
      <c r="E86" s="2">
        <f t="shared" si="7"/>
        <v>200.00681900810307</v>
      </c>
      <c r="F86" s="2">
        <v>5</v>
      </c>
      <c r="G86" s="2">
        <f t="shared" si="8"/>
        <v>5.0068190081030535</v>
      </c>
      <c r="H86" s="2">
        <f t="shared" si="9"/>
        <v>-1.3287780285603835E-3</v>
      </c>
    </row>
    <row r="87" spans="1:8" x14ac:dyDescent="0.3">
      <c r="A87" s="2">
        <v>16920</v>
      </c>
      <c r="B87">
        <v>-2.4157126352273919E-3</v>
      </c>
      <c r="C87" s="15">
        <f t="shared" si="5"/>
        <v>-6.3571385137562945E-3</v>
      </c>
      <c r="D87" s="15">
        <f t="shared" si="6"/>
        <v>200</v>
      </c>
      <c r="E87" s="2">
        <f t="shared" si="7"/>
        <v>200.03178569256877</v>
      </c>
      <c r="F87" s="2">
        <v>5</v>
      </c>
      <c r="G87" s="2">
        <f t="shared" si="8"/>
        <v>5.0317856925687812</v>
      </c>
      <c r="H87" s="2">
        <f t="shared" si="9"/>
        <v>-6.1781013048778583E-3</v>
      </c>
    </row>
    <row r="88" spans="1:8" x14ac:dyDescent="0.3">
      <c r="A88" s="2">
        <v>17120</v>
      </c>
      <c r="B88">
        <v>6.50238181663373E-3</v>
      </c>
      <c r="C88" s="15">
        <f t="shared" si="5"/>
        <v>1.7111531096404554E-2</v>
      </c>
      <c r="D88" s="15">
        <f t="shared" si="6"/>
        <v>200</v>
      </c>
      <c r="E88" s="2">
        <f t="shared" si="7"/>
        <v>199.91444234451797</v>
      </c>
      <c r="F88" s="2">
        <v>5</v>
      </c>
      <c r="G88" s="2">
        <f t="shared" si="8"/>
        <v>4.914442344517977</v>
      </c>
      <c r="H88" s="2">
        <f t="shared" si="9"/>
        <v>1.683174538207325E-2</v>
      </c>
    </row>
    <row r="89" spans="1:8" x14ac:dyDescent="0.3">
      <c r="A89" s="2">
        <v>17320</v>
      </c>
      <c r="B89">
        <v>-2.042505238321625E-3</v>
      </c>
      <c r="C89" s="15">
        <f t="shared" si="5"/>
        <v>-5.375013785056908E-3</v>
      </c>
      <c r="D89" s="15">
        <f t="shared" si="6"/>
        <v>200</v>
      </c>
      <c r="E89" s="2">
        <f t="shared" si="7"/>
        <v>200.02687506892528</v>
      </c>
      <c r="F89" s="2">
        <v>5</v>
      </c>
      <c r="G89" s="2">
        <f t="shared" si="8"/>
        <v>5.0268750689252846</v>
      </c>
      <c r="H89" s="2">
        <f t="shared" si="9"/>
        <v>-5.2262536363857923E-3</v>
      </c>
    </row>
    <row r="90" spans="1:8" x14ac:dyDescent="0.3">
      <c r="A90" s="2">
        <v>17520</v>
      </c>
      <c r="B90">
        <v>1.139949964196996E-2</v>
      </c>
      <c r="C90" s="15">
        <f t="shared" si="5"/>
        <v>2.9998683268342E-2</v>
      </c>
      <c r="D90" s="15">
        <f t="shared" si="6"/>
        <v>200</v>
      </c>
      <c r="E90" s="2">
        <f t="shared" si="7"/>
        <v>199.85000658365828</v>
      </c>
      <c r="F90" s="2">
        <v>5</v>
      </c>
      <c r="G90" s="2">
        <f t="shared" si="8"/>
        <v>4.8500065836582902</v>
      </c>
      <c r="H90" s="2">
        <f t="shared" si="9"/>
        <v>2.9707601582606394E-2</v>
      </c>
    </row>
    <row r="91" spans="1:8" x14ac:dyDescent="0.3">
      <c r="A91" s="2">
        <v>17720</v>
      </c>
      <c r="B91">
        <v>1.7041061881376787E-2</v>
      </c>
      <c r="C91" s="15">
        <f t="shared" si="5"/>
        <v>4.4844899687833652E-2</v>
      </c>
      <c r="D91" s="15">
        <f t="shared" si="6"/>
        <v>200</v>
      </c>
      <c r="E91" s="2">
        <f t="shared" si="7"/>
        <v>199.77577550156084</v>
      </c>
      <c r="F91" s="2">
        <v>5</v>
      </c>
      <c r="G91" s="2">
        <f t="shared" si="8"/>
        <v>4.7757755015608314</v>
      </c>
      <c r="H91" s="2">
        <f t="shared" si="9"/>
        <v>4.4759791564302299E-2</v>
      </c>
    </row>
    <row r="92" spans="1:8" x14ac:dyDescent="0.3">
      <c r="A92" s="2">
        <v>17920</v>
      </c>
      <c r="B92">
        <v>1.3702324244869085E-2</v>
      </c>
      <c r="C92" s="15">
        <f t="shared" si="5"/>
        <v>3.6058748012813384E-2</v>
      </c>
      <c r="D92" s="15">
        <f t="shared" si="6"/>
        <v>200</v>
      </c>
      <c r="E92" s="2">
        <f t="shared" si="7"/>
        <v>199.81970625993594</v>
      </c>
      <c r="F92" s="2">
        <v>5</v>
      </c>
      <c r="G92" s="2">
        <f t="shared" si="8"/>
        <v>4.8197062599359333</v>
      </c>
      <c r="H92" s="2">
        <f t="shared" si="9"/>
        <v>3.5823052883045547E-2</v>
      </c>
    </row>
    <row r="93" spans="1:8" x14ac:dyDescent="0.3">
      <c r="A93" s="2">
        <v>18120</v>
      </c>
      <c r="B93">
        <v>-2.2711440860690634E-3</v>
      </c>
      <c r="C93" s="15">
        <f t="shared" si="5"/>
        <v>-5.976694963339641E-3</v>
      </c>
      <c r="D93" s="15">
        <f t="shared" si="6"/>
        <v>200</v>
      </c>
      <c r="E93" s="2">
        <f t="shared" si="7"/>
        <v>200.0298834748167</v>
      </c>
      <c r="F93" s="2">
        <v>5</v>
      </c>
      <c r="G93" s="2">
        <f t="shared" si="8"/>
        <v>5.0298834748166978</v>
      </c>
      <c r="H93" s="2">
        <f t="shared" si="9"/>
        <v>-5.809499156373279E-3</v>
      </c>
    </row>
    <row r="94" spans="1:8" x14ac:dyDescent="0.3">
      <c r="A94" s="2">
        <v>18320</v>
      </c>
      <c r="B94">
        <v>-1.7136736879685827E-3</v>
      </c>
      <c r="C94" s="15">
        <f t="shared" si="5"/>
        <v>-4.5096675999173226E-3</v>
      </c>
      <c r="D94" s="15">
        <f t="shared" si="6"/>
        <v>200</v>
      </c>
      <c r="E94" s="2">
        <f t="shared" si="7"/>
        <v>200.02254833799958</v>
      </c>
      <c r="F94" s="2">
        <v>5</v>
      </c>
      <c r="G94" s="2">
        <f t="shared" si="8"/>
        <v>5.022548337999587</v>
      </c>
      <c r="H94" s="2">
        <f t="shared" si="9"/>
        <v>-4.3867941820174318E-3</v>
      </c>
    </row>
    <row r="95" spans="1:8" x14ac:dyDescent="0.3">
      <c r="A95" s="2">
        <v>18520</v>
      </c>
      <c r="B95">
        <v>9.6504193978821217E-3</v>
      </c>
      <c r="C95" s="15">
        <f t="shared" si="5"/>
        <v>2.5395840520742424E-2</v>
      </c>
      <c r="D95" s="15">
        <f t="shared" si="6"/>
        <v>200</v>
      </c>
      <c r="E95" s="2">
        <f t="shared" si="7"/>
        <v>199.87302079739629</v>
      </c>
      <c r="F95" s="2">
        <v>5</v>
      </c>
      <c r="G95" s="2">
        <f t="shared" si="8"/>
        <v>4.873020797396288</v>
      </c>
      <c r="H95" s="2">
        <f t="shared" si="9"/>
        <v>2.5088783053499868E-2</v>
      </c>
    </row>
    <row r="96" spans="1:8" x14ac:dyDescent="0.3">
      <c r="A96" s="2">
        <v>18720</v>
      </c>
      <c r="B96">
        <v>5.7386894434805821E-3</v>
      </c>
      <c r="C96" s="15">
        <f t="shared" si="5"/>
        <v>1.5101814324948899E-2</v>
      </c>
      <c r="D96" s="15">
        <f t="shared" si="6"/>
        <v>200</v>
      </c>
      <c r="E96" s="2">
        <f t="shared" si="7"/>
        <v>199.92449092837526</v>
      </c>
      <c r="F96" s="2">
        <v>5</v>
      </c>
      <c r="G96" s="2">
        <f t="shared" si="8"/>
        <v>4.9244909283752554</v>
      </c>
      <c r="H96" s="2">
        <f t="shared" si="9"/>
        <v>1.4839391303143329E-2</v>
      </c>
    </row>
    <row r="97" spans="1:8" x14ac:dyDescent="0.3">
      <c r="A97" s="2">
        <v>18920</v>
      </c>
      <c r="B97">
        <v>1.6143647672587472E-2</v>
      </c>
      <c r="C97" s="15">
        <f t="shared" si="5"/>
        <v>4.2483283348914401E-2</v>
      </c>
      <c r="D97" s="15">
        <f t="shared" si="6"/>
        <v>200</v>
      </c>
      <c r="E97" s="2">
        <f t="shared" si="7"/>
        <v>199.78758358325544</v>
      </c>
      <c r="F97" s="2">
        <v>5</v>
      </c>
      <c r="G97" s="2">
        <f t="shared" si="8"/>
        <v>4.7875835832554277</v>
      </c>
      <c r="H97" s="2">
        <f t="shared" si="9"/>
        <v>4.2349452943738125E-2</v>
      </c>
    </row>
    <row r="98" spans="1:8" x14ac:dyDescent="0.3">
      <c r="A98" s="2">
        <v>19120</v>
      </c>
      <c r="B98">
        <v>-5.1078229135424844E-3</v>
      </c>
      <c r="C98" s="15">
        <f t="shared" si="5"/>
        <v>-1.3441639246164433E-2</v>
      </c>
      <c r="D98" s="15">
        <f t="shared" si="6"/>
        <v>200</v>
      </c>
      <c r="E98" s="2">
        <f t="shared" si="7"/>
        <v>200.06720819623081</v>
      </c>
      <c r="F98" s="2">
        <v>5</v>
      </c>
      <c r="G98" s="2">
        <f t="shared" si="8"/>
        <v>5.0672081962308217</v>
      </c>
      <c r="H98" s="2">
        <f t="shared" si="9"/>
        <v>-1.301611734167232E-2</v>
      </c>
    </row>
    <row r="99" spans="1:8" x14ac:dyDescent="0.3">
      <c r="A99" s="2">
        <v>19320</v>
      </c>
      <c r="B99">
        <v>1.6591060911023885E-3</v>
      </c>
      <c r="C99" s="15">
        <f t="shared" si="5"/>
        <v>4.3660686607957591E-3</v>
      </c>
      <c r="D99" s="15">
        <f t="shared" si="6"/>
        <v>200</v>
      </c>
      <c r="E99" s="2">
        <f t="shared" si="7"/>
        <v>199.97816965669602</v>
      </c>
      <c r="F99" s="2">
        <v>5</v>
      </c>
      <c r="G99" s="2">
        <f t="shared" si="8"/>
        <v>4.9781696566960214</v>
      </c>
      <c r="H99" s="2">
        <f t="shared" si="9"/>
        <v>4.2664700985415912E-3</v>
      </c>
    </row>
    <row r="100" spans="1:8" x14ac:dyDescent="0.3">
      <c r="A100" s="2">
        <v>19520</v>
      </c>
      <c r="B100">
        <v>1.4929700603076043E-2</v>
      </c>
      <c r="C100" s="15">
        <f t="shared" si="5"/>
        <v>3.9288685797568536E-2</v>
      </c>
      <c r="D100" s="15">
        <f t="shared" si="6"/>
        <v>200</v>
      </c>
      <c r="E100" s="2">
        <f t="shared" si="7"/>
        <v>199.80355657101217</v>
      </c>
      <c r="F100" s="2">
        <v>5</v>
      </c>
      <c r="G100" s="2">
        <f t="shared" si="8"/>
        <v>4.8035565710121571</v>
      </c>
      <c r="H100" s="2">
        <f t="shared" si="9"/>
        <v>3.9098616759388631E-2</v>
      </c>
    </row>
    <row r="101" spans="1:8" x14ac:dyDescent="0.3">
      <c r="A101" s="2">
        <v>19720</v>
      </c>
      <c r="B101">
        <v>2.000008783525619E-2</v>
      </c>
      <c r="C101" s="15">
        <f t="shared" si="5"/>
        <v>5.2631810092779445E-2</v>
      </c>
      <c r="D101" s="15">
        <f t="shared" si="6"/>
        <v>200</v>
      </c>
      <c r="E101" s="2">
        <f t="shared" si="7"/>
        <v>199.73684094953612</v>
      </c>
      <c r="F101" s="2">
        <v>5</v>
      </c>
      <c r="G101" s="2">
        <f t="shared" si="8"/>
        <v>4.736840949536103</v>
      </c>
      <c r="H101" s="2">
        <f t="shared" si="9"/>
        <v>5.2750803586132614E-2</v>
      </c>
    </row>
    <row r="102" spans="1:8" x14ac:dyDescent="0.3">
      <c r="A102" s="2">
        <v>19920</v>
      </c>
      <c r="B102">
        <v>4.0759989547575291E-3</v>
      </c>
      <c r="C102" s="15">
        <f t="shared" si="5"/>
        <v>1.0726313038835603E-2</v>
      </c>
      <c r="D102" s="15">
        <f t="shared" si="6"/>
        <v>200</v>
      </c>
      <c r="E102" s="2">
        <f t="shared" si="7"/>
        <v>199.94636843480583</v>
      </c>
      <c r="F102" s="2">
        <v>5</v>
      </c>
      <c r="G102" s="2">
        <f t="shared" si="8"/>
        <v>4.9463684348058221</v>
      </c>
      <c r="H102" s="2">
        <f t="shared" si="9"/>
        <v>1.0516060853488192E-2</v>
      </c>
    </row>
    <row r="103" spans="1:8" x14ac:dyDescent="0.3">
      <c r="A103" s="2">
        <v>20120</v>
      </c>
      <c r="B103">
        <v>-9.8983743417228823E-3</v>
      </c>
      <c r="C103" s="15">
        <f t="shared" si="5"/>
        <v>-2.604835353084969E-2</v>
      </c>
      <c r="D103" s="15">
        <f t="shared" si="6"/>
        <v>200</v>
      </c>
      <c r="E103" s="2">
        <f t="shared" si="7"/>
        <v>200.13024176765424</v>
      </c>
      <c r="F103" s="2">
        <v>5</v>
      </c>
      <c r="G103" s="2">
        <f t="shared" si="8"/>
        <v>5.1302417676542484</v>
      </c>
      <c r="H103" s="2">
        <f t="shared" si="9"/>
        <v>-2.5063876941984285E-2</v>
      </c>
    </row>
    <row r="104" spans="1:8" x14ac:dyDescent="0.3">
      <c r="A104" s="2">
        <v>20320</v>
      </c>
      <c r="B104">
        <v>3.3211699320720828E-3</v>
      </c>
      <c r="C104" s="15">
        <f t="shared" si="5"/>
        <v>8.739920873873902E-3</v>
      </c>
      <c r="D104" s="15">
        <f t="shared" si="6"/>
        <v>200</v>
      </c>
      <c r="E104" s="2">
        <f t="shared" si="7"/>
        <v>199.95630039563062</v>
      </c>
      <c r="F104" s="2">
        <v>5</v>
      </c>
      <c r="G104" s="2">
        <f t="shared" si="8"/>
        <v>4.9563003956306302</v>
      </c>
      <c r="H104" s="2">
        <f t="shared" si="9"/>
        <v>8.5598160917820069E-3</v>
      </c>
    </row>
    <row r="105" spans="1:8" x14ac:dyDescent="0.3">
      <c r="A105" s="2">
        <v>20520</v>
      </c>
      <c r="B105">
        <v>4.4880293309705116E-3</v>
      </c>
      <c r="C105" s="15">
        <f t="shared" si="5"/>
        <v>1.1810603502553977E-2</v>
      </c>
      <c r="D105" s="15">
        <f t="shared" si="6"/>
        <v>200</v>
      </c>
      <c r="E105" s="2">
        <f t="shared" si="7"/>
        <v>199.94094698248722</v>
      </c>
      <c r="F105" s="2">
        <v>5</v>
      </c>
      <c r="G105" s="2">
        <f t="shared" si="8"/>
        <v>4.9409469824872305</v>
      </c>
      <c r="H105" s="2">
        <f t="shared" si="9"/>
        <v>1.158559405911903E-2</v>
      </c>
    </row>
    <row r="106" spans="1:8" x14ac:dyDescent="0.3">
      <c r="A106" s="2">
        <v>20720</v>
      </c>
      <c r="B106">
        <v>2.5029157002267018E-3</v>
      </c>
      <c r="C106" s="15">
        <f t="shared" si="5"/>
        <v>6.586620263754478E-3</v>
      </c>
      <c r="D106" s="15">
        <f t="shared" si="6"/>
        <v>200</v>
      </c>
      <c r="E106" s="2">
        <f t="shared" si="7"/>
        <v>199.96706689868122</v>
      </c>
      <c r="F106" s="2">
        <v>5</v>
      </c>
      <c r="G106" s="2">
        <f t="shared" si="8"/>
        <v>4.9670668986812272</v>
      </c>
      <c r="H106" s="2">
        <f t="shared" si="9"/>
        <v>6.4437287049429895E-3</v>
      </c>
    </row>
    <row r="107" spans="1:8" x14ac:dyDescent="0.3">
      <c r="A107" s="2">
        <v>20920</v>
      </c>
      <c r="B107">
        <v>-6.0505104042622021E-3</v>
      </c>
      <c r="C107" s="15">
        <f t="shared" si="5"/>
        <v>-1.5922395800690006E-2</v>
      </c>
      <c r="D107" s="15">
        <f t="shared" si="6"/>
        <v>200</v>
      </c>
      <c r="E107" s="2">
        <f t="shared" si="7"/>
        <v>200.07961197900346</v>
      </c>
      <c r="F107" s="2">
        <v>5</v>
      </c>
      <c r="G107" s="2">
        <f t="shared" si="8"/>
        <v>5.0796119790034497</v>
      </c>
      <c r="H107" s="2">
        <f t="shared" si="9"/>
        <v>-1.5398983462899599E-2</v>
      </c>
    </row>
    <row r="108" spans="1:8" x14ac:dyDescent="0.3">
      <c r="A108" s="2">
        <v>21120</v>
      </c>
      <c r="B108">
        <v>-3.1758076214919379E-3</v>
      </c>
      <c r="C108" s="15">
        <f t="shared" si="5"/>
        <v>-8.357388477610363E-3</v>
      </c>
      <c r="D108" s="15">
        <f t="shared" si="6"/>
        <v>200</v>
      </c>
      <c r="E108" s="2">
        <f t="shared" si="7"/>
        <v>200.04178694238806</v>
      </c>
      <c r="F108" s="2">
        <v>5</v>
      </c>
      <c r="G108" s="2">
        <f t="shared" si="8"/>
        <v>5.0417869423880521</v>
      </c>
      <c r="H108" s="2">
        <f t="shared" si="9"/>
        <v>-8.1137459834458164E-3</v>
      </c>
    </row>
    <row r="109" spans="1:8" x14ac:dyDescent="0.3">
      <c r="A109" s="2">
        <v>21320</v>
      </c>
      <c r="B109">
        <v>-5.7504961212339889E-3</v>
      </c>
      <c r="C109" s="15">
        <f t="shared" si="5"/>
        <v>-1.5132884529563129E-2</v>
      </c>
      <c r="D109" s="15">
        <f t="shared" si="6"/>
        <v>200</v>
      </c>
      <c r="E109" s="2">
        <f t="shared" si="7"/>
        <v>200.0756644226478</v>
      </c>
      <c r="F109" s="2">
        <v>5</v>
      </c>
      <c r="G109" s="2">
        <f t="shared" si="8"/>
        <v>5.075664422647816</v>
      </c>
      <c r="H109" s="2">
        <f t="shared" si="9"/>
        <v>-1.4641274075690014E-2</v>
      </c>
    </row>
    <row r="110" spans="1:8" x14ac:dyDescent="0.3">
      <c r="A110" s="2">
        <v>21520</v>
      </c>
      <c r="B110">
        <v>6.8930167255384835E-3</v>
      </c>
      <c r="C110" s="15">
        <f t="shared" si="5"/>
        <v>1.8139517698785482E-2</v>
      </c>
      <c r="D110" s="15">
        <f t="shared" si="6"/>
        <v>200</v>
      </c>
      <c r="E110" s="2">
        <f t="shared" si="7"/>
        <v>199.90930241150608</v>
      </c>
      <c r="F110" s="2">
        <v>5</v>
      </c>
      <c r="G110" s="2">
        <f t="shared" si="8"/>
        <v>4.9093024115060722</v>
      </c>
      <c r="H110" s="2">
        <f t="shared" si="9"/>
        <v>1.7852464971742886E-2</v>
      </c>
    </row>
    <row r="111" spans="1:8" x14ac:dyDescent="0.3">
      <c r="A111" s="2">
        <v>21720</v>
      </c>
      <c r="B111">
        <v>2.1121401579024739E-2</v>
      </c>
      <c r="C111" s="15">
        <f t="shared" si="5"/>
        <v>5.5582635734275632E-2</v>
      </c>
      <c r="D111" s="15">
        <f t="shared" si="6"/>
        <v>200</v>
      </c>
      <c r="E111" s="2">
        <f t="shared" si="7"/>
        <v>199.72208682132862</v>
      </c>
      <c r="F111" s="2">
        <v>5</v>
      </c>
      <c r="G111" s="2">
        <f t="shared" si="8"/>
        <v>4.722086821328622</v>
      </c>
      <c r="H111" s="2">
        <f t="shared" si="9"/>
        <v>5.5796555146096348E-2</v>
      </c>
    </row>
    <row r="112" spans="1:8" x14ac:dyDescent="0.3">
      <c r="A112" s="2">
        <v>21920</v>
      </c>
      <c r="B112">
        <v>8.5942559053074977E-3</v>
      </c>
      <c r="C112" s="15">
        <f t="shared" si="5"/>
        <v>2.2616462908703942E-2</v>
      </c>
      <c r="D112" s="15">
        <f t="shared" si="6"/>
        <v>200</v>
      </c>
      <c r="E112" s="2">
        <f t="shared" si="7"/>
        <v>199.88691768545647</v>
      </c>
      <c r="F112" s="2">
        <v>5</v>
      </c>
      <c r="G112" s="2">
        <f t="shared" si="8"/>
        <v>4.8869176854564804</v>
      </c>
      <c r="H112" s="2">
        <f t="shared" si="9"/>
        <v>2.2310566383282625E-2</v>
      </c>
    </row>
    <row r="113" spans="1:8" x14ac:dyDescent="0.3">
      <c r="A113" s="2">
        <v>22120</v>
      </c>
      <c r="B113">
        <v>9.011755039293903E-3</v>
      </c>
      <c r="C113" s="15">
        <f t="shared" si="5"/>
        <v>2.3715144840247112E-2</v>
      </c>
      <c r="D113" s="15">
        <f t="shared" si="6"/>
        <v>200</v>
      </c>
      <c r="E113" s="2">
        <f t="shared" si="7"/>
        <v>199.88142427579876</v>
      </c>
      <c r="F113" s="2">
        <v>5</v>
      </c>
      <c r="G113" s="2">
        <f t="shared" si="8"/>
        <v>4.8814242757987643</v>
      </c>
      <c r="H113" s="2">
        <f t="shared" si="9"/>
        <v>2.3407820913967214E-2</v>
      </c>
    </row>
    <row r="114" spans="1:8" x14ac:dyDescent="0.3">
      <c r="A114" s="2">
        <v>22320</v>
      </c>
      <c r="B114">
        <v>4.1387428973981063E-3</v>
      </c>
      <c r="C114" s="15">
        <f t="shared" si="5"/>
        <v>1.0891428677363438E-2</v>
      </c>
      <c r="D114" s="15">
        <f t="shared" si="6"/>
        <v>200</v>
      </c>
      <c r="E114" s="2">
        <f t="shared" si="7"/>
        <v>199.94554285661317</v>
      </c>
      <c r="F114" s="2">
        <v>5</v>
      </c>
      <c r="G114" s="2">
        <f t="shared" si="8"/>
        <v>4.9455428566131827</v>
      </c>
      <c r="H114" s="2">
        <f t="shared" si="9"/>
        <v>1.0678851700834732E-2</v>
      </c>
    </row>
    <row r="115" spans="1:8" x14ac:dyDescent="0.3">
      <c r="A115" s="2">
        <v>22520</v>
      </c>
      <c r="B115">
        <v>2.6228486430454841E-2</v>
      </c>
      <c r="C115" s="15">
        <f t="shared" si="5"/>
        <v>6.9022332711723269E-2</v>
      </c>
      <c r="D115" s="15">
        <f t="shared" si="6"/>
        <v>200</v>
      </c>
      <c r="E115" s="2">
        <f t="shared" si="7"/>
        <v>199.65488833644139</v>
      </c>
      <c r="F115" s="2">
        <v>5</v>
      </c>
      <c r="G115" s="2">
        <f t="shared" si="8"/>
        <v>4.6548883364413838</v>
      </c>
      <c r="H115" s="2">
        <f t="shared" si="9"/>
        <v>6.9792941059476449E-2</v>
      </c>
    </row>
    <row r="116" spans="1:8" x14ac:dyDescent="0.3">
      <c r="A116" s="2">
        <v>22720</v>
      </c>
      <c r="B116">
        <v>8.9172364884386734E-3</v>
      </c>
      <c r="C116" s="15">
        <f t="shared" si="5"/>
        <v>2.3466411811680719E-2</v>
      </c>
      <c r="D116" s="15">
        <f t="shared" si="6"/>
        <v>200</v>
      </c>
      <c r="E116" s="2">
        <f t="shared" si="7"/>
        <v>199.88266794094159</v>
      </c>
      <c r="F116" s="2">
        <v>5</v>
      </c>
      <c r="G116" s="2">
        <f t="shared" si="8"/>
        <v>4.8826679409415963</v>
      </c>
      <c r="H116" s="2">
        <f t="shared" si="9"/>
        <v>2.3159300302957993E-2</v>
      </c>
    </row>
    <row r="117" spans="1:8" x14ac:dyDescent="0.3">
      <c r="A117" s="2">
        <v>22920</v>
      </c>
      <c r="B117">
        <v>8.8577174840251509E-3</v>
      </c>
      <c r="C117" s="15">
        <f t="shared" si="5"/>
        <v>2.3309782852697764E-2</v>
      </c>
      <c r="D117" s="15">
        <f t="shared" si="6"/>
        <v>200</v>
      </c>
      <c r="E117" s="2">
        <f t="shared" si="7"/>
        <v>199.88345108573651</v>
      </c>
      <c r="F117" s="2">
        <v>5</v>
      </c>
      <c r="G117" s="2">
        <f t="shared" si="8"/>
        <v>4.8834510857365112</v>
      </c>
      <c r="H117" s="2">
        <f t="shared" si="9"/>
        <v>2.3002838376816569E-2</v>
      </c>
    </row>
    <row r="118" spans="1:8" x14ac:dyDescent="0.3">
      <c r="A118" s="2">
        <v>23120</v>
      </c>
      <c r="B118">
        <v>9.3673587338283047E-3</v>
      </c>
      <c r="C118" s="15">
        <f t="shared" si="5"/>
        <v>2.4650944036390274E-2</v>
      </c>
      <c r="D118" s="15">
        <f t="shared" si="6"/>
        <v>200</v>
      </c>
      <c r="E118" s="2">
        <f t="shared" si="7"/>
        <v>199.87674527981804</v>
      </c>
      <c r="F118" s="2">
        <v>5</v>
      </c>
      <c r="G118" s="2">
        <f t="shared" si="8"/>
        <v>4.8767452798180484</v>
      </c>
      <c r="H118" s="2">
        <f t="shared" si="9"/>
        <v>2.4343402361125643E-2</v>
      </c>
    </row>
    <row r="119" spans="1:8" x14ac:dyDescent="0.3">
      <c r="A119" s="2">
        <v>23320</v>
      </c>
      <c r="B119">
        <v>1.5609177018035521E-3</v>
      </c>
      <c r="C119" s="15">
        <f t="shared" si="5"/>
        <v>4.1076781626409268E-3</v>
      </c>
      <c r="D119" s="15">
        <f t="shared" si="6"/>
        <v>200</v>
      </c>
      <c r="E119" s="2">
        <f t="shared" si="7"/>
        <v>199.97946160918679</v>
      </c>
      <c r="F119" s="2">
        <v>5</v>
      </c>
      <c r="G119" s="2">
        <f t="shared" si="8"/>
        <v>4.9794616091867958</v>
      </c>
      <c r="H119" s="2">
        <f t="shared" si="9"/>
        <v>4.0134406197267613E-3</v>
      </c>
    </row>
    <row r="120" spans="1:8" x14ac:dyDescent="0.3">
      <c r="A120" s="2">
        <v>23520</v>
      </c>
      <c r="B120">
        <v>6.3104621999283414E-3</v>
      </c>
      <c r="C120" s="15">
        <f t="shared" si="5"/>
        <v>1.6606479473495635E-2</v>
      </c>
      <c r="D120" s="15">
        <f t="shared" si="6"/>
        <v>200</v>
      </c>
      <c r="E120" s="2">
        <f t="shared" si="7"/>
        <v>199.91696760263252</v>
      </c>
      <c r="F120" s="2">
        <v>5</v>
      </c>
      <c r="G120" s="2">
        <f t="shared" si="8"/>
        <v>4.9169676026325222</v>
      </c>
      <c r="H120" s="2">
        <f t="shared" si="9"/>
        <v>1.6330664683948462E-2</v>
      </c>
    </row>
    <row r="121" spans="1:8" x14ac:dyDescent="0.3">
      <c r="A121" s="2">
        <v>23720</v>
      </c>
      <c r="B121">
        <v>9.291552526669784E-3</v>
      </c>
      <c r="C121" s="15">
        <f t="shared" si="5"/>
        <v>2.4451454017552061E-2</v>
      </c>
      <c r="D121" s="15">
        <f t="shared" si="6"/>
        <v>200</v>
      </c>
      <c r="E121" s="2">
        <f t="shared" si="7"/>
        <v>199.87774272991223</v>
      </c>
      <c r="F121" s="2">
        <v>5</v>
      </c>
      <c r="G121" s="2">
        <f t="shared" si="8"/>
        <v>4.8777427299122396</v>
      </c>
      <c r="H121" s="2">
        <f t="shared" si="9"/>
        <v>2.4143881664506837E-2</v>
      </c>
    </row>
    <row r="122" spans="1:8" x14ac:dyDescent="0.3">
      <c r="A122" s="2">
        <v>23920</v>
      </c>
      <c r="B122">
        <v>1.2832708070337642E-2</v>
      </c>
      <c r="C122" s="15">
        <f t="shared" si="5"/>
        <v>3.377028439562537E-2</v>
      </c>
      <c r="D122" s="15">
        <f t="shared" si="6"/>
        <v>200</v>
      </c>
      <c r="E122" s="2">
        <f t="shared" si="7"/>
        <v>199.83114857802187</v>
      </c>
      <c r="F122" s="2">
        <v>5</v>
      </c>
      <c r="G122" s="2">
        <f t="shared" si="8"/>
        <v>4.8311485780218728</v>
      </c>
      <c r="H122" s="2">
        <f t="shared" si="9"/>
        <v>3.3509058511430989E-2</v>
      </c>
    </row>
    <row r="123" spans="1:8" x14ac:dyDescent="0.3">
      <c r="A123" s="2">
        <v>24120</v>
      </c>
      <c r="B123">
        <v>1.6574022132694172E-2</v>
      </c>
      <c r="C123" s="15">
        <f t="shared" si="5"/>
        <v>4.3615847717616243E-2</v>
      </c>
      <c r="D123" s="15">
        <f t="shared" si="6"/>
        <v>200</v>
      </c>
      <c r="E123" s="2">
        <f t="shared" si="7"/>
        <v>199.78192076141193</v>
      </c>
      <c r="F123" s="2">
        <v>5</v>
      </c>
      <c r="G123" s="2">
        <f t="shared" si="8"/>
        <v>4.7819207614119188</v>
      </c>
      <c r="H123" s="2">
        <f t="shared" si="9"/>
        <v>4.3504622605232815E-2</v>
      </c>
    </row>
    <row r="124" spans="1:8" x14ac:dyDescent="0.3">
      <c r="A124" s="2">
        <v>24320</v>
      </c>
      <c r="B124">
        <v>1.6853239795568829E-2</v>
      </c>
      <c r="C124" s="15">
        <f t="shared" si="5"/>
        <v>4.4350631040970603E-2</v>
      </c>
      <c r="D124" s="15">
        <f t="shared" si="6"/>
        <v>200</v>
      </c>
      <c r="E124" s="2">
        <f t="shared" si="7"/>
        <v>199.77824684479515</v>
      </c>
      <c r="F124" s="2">
        <v>5</v>
      </c>
      <c r="G124" s="2">
        <f t="shared" si="8"/>
        <v>4.7782468447951469</v>
      </c>
      <c r="H124" s="2">
        <f t="shared" si="9"/>
        <v>4.4254821166663252E-2</v>
      </c>
    </row>
    <row r="125" spans="1:8" x14ac:dyDescent="0.3">
      <c r="A125" s="2">
        <v>24520</v>
      </c>
      <c r="B125">
        <v>-8.4997875053123659E-4</v>
      </c>
      <c r="C125" s="15">
        <f t="shared" si="5"/>
        <v>-2.2367861856085174E-3</v>
      </c>
      <c r="D125" s="15">
        <f t="shared" si="6"/>
        <v>200</v>
      </c>
      <c r="E125" s="2">
        <f t="shared" si="7"/>
        <v>200.01118393092804</v>
      </c>
      <c r="F125" s="2">
        <v>5</v>
      </c>
      <c r="G125" s="2">
        <f t="shared" si="8"/>
        <v>5.0111839309280422</v>
      </c>
      <c r="H125" s="2">
        <f t="shared" si="9"/>
        <v>-2.1783702123190593E-3</v>
      </c>
    </row>
    <row r="126" spans="1:8" x14ac:dyDescent="0.3">
      <c r="A126" s="2">
        <v>24720</v>
      </c>
      <c r="B126">
        <v>-1.8144660167361704E-2</v>
      </c>
      <c r="C126" s="15">
        <f t="shared" si="5"/>
        <v>-4.7749105703583435E-2</v>
      </c>
      <c r="D126" s="15">
        <f t="shared" si="6"/>
        <v>200</v>
      </c>
      <c r="E126" s="2">
        <f t="shared" si="7"/>
        <v>200.23874552851791</v>
      </c>
      <c r="F126" s="2">
        <v>5</v>
      </c>
      <c r="G126" s="2">
        <f t="shared" si="8"/>
        <v>5.2387455285179172</v>
      </c>
      <c r="H126" s="2">
        <f t="shared" si="9"/>
        <v>-4.5451138566537527E-2</v>
      </c>
    </row>
    <row r="127" spans="1:8" x14ac:dyDescent="0.3">
      <c r="A127" s="2">
        <v>24920</v>
      </c>
      <c r="B127">
        <v>2.2895716778499345E-2</v>
      </c>
      <c r="C127" s="15">
        <f t="shared" si="5"/>
        <v>6.0251886259208805E-2</v>
      </c>
      <c r="D127" s="15">
        <f t="shared" si="6"/>
        <v>200</v>
      </c>
      <c r="E127" s="2">
        <f t="shared" si="7"/>
        <v>199.69874056870395</v>
      </c>
      <c r="F127" s="2">
        <v>5</v>
      </c>
      <c r="G127" s="2">
        <f t="shared" si="8"/>
        <v>4.6987405687039558</v>
      </c>
      <c r="H127" s="2">
        <f t="shared" si="9"/>
        <v>6.0635970969865984E-2</v>
      </c>
    </row>
    <row r="128" spans="1:8" x14ac:dyDescent="0.3">
      <c r="A128" s="2">
        <v>25120</v>
      </c>
      <c r="B128">
        <v>-2.6877045422206712E-4</v>
      </c>
      <c r="C128" s="15">
        <f t="shared" si="5"/>
        <v>-7.0729066900543976E-4</v>
      </c>
      <c r="D128" s="15">
        <f t="shared" si="6"/>
        <v>200</v>
      </c>
      <c r="E128" s="2">
        <f t="shared" si="7"/>
        <v>200.00353645334502</v>
      </c>
      <c r="F128" s="2">
        <v>5</v>
      </c>
      <c r="G128" s="2">
        <f t="shared" si="8"/>
        <v>5.0035364533450268</v>
      </c>
      <c r="H128" s="2">
        <f t="shared" si="9"/>
        <v>-6.8935854644501158E-4</v>
      </c>
    </row>
    <row r="129" spans="1:8" x14ac:dyDescent="0.3">
      <c r="A129" s="2">
        <v>25320</v>
      </c>
      <c r="B129">
        <v>1.2545158064487067E-2</v>
      </c>
      <c r="C129" s="15">
        <f t="shared" si="5"/>
        <v>3.3013573853913333E-2</v>
      </c>
      <c r="D129" s="15">
        <f t="shared" si="6"/>
        <v>200</v>
      </c>
      <c r="E129" s="2">
        <f t="shared" si="7"/>
        <v>199.83493213073044</v>
      </c>
      <c r="F129" s="2">
        <v>5</v>
      </c>
      <c r="G129" s="2">
        <f t="shared" si="8"/>
        <v>4.8349321307304329</v>
      </c>
      <c r="H129" s="2">
        <f t="shared" si="9"/>
        <v>3.2745140578448052E-2</v>
      </c>
    </row>
    <row r="130" spans="1:8" x14ac:dyDescent="0.3">
      <c r="A130" s="2">
        <v>25520</v>
      </c>
      <c r="B130">
        <v>1.7003678529663467E-2</v>
      </c>
      <c r="C130" s="15">
        <f t="shared" si="5"/>
        <v>4.4746522446482806E-2</v>
      </c>
      <c r="D130" s="15">
        <f t="shared" si="6"/>
        <v>200</v>
      </c>
      <c r="E130" s="2">
        <f t="shared" si="7"/>
        <v>199.77626738776758</v>
      </c>
      <c r="F130" s="2">
        <v>5</v>
      </c>
      <c r="G130" s="2">
        <f t="shared" si="8"/>
        <v>4.7762673877675859</v>
      </c>
      <c r="H130" s="2">
        <f t="shared" si="9"/>
        <v>4.465926296574934E-2</v>
      </c>
    </row>
    <row r="131" spans="1:8" x14ac:dyDescent="0.3">
      <c r="A131" s="2">
        <v>25720</v>
      </c>
      <c r="B131">
        <v>8.1069575322448885E-3</v>
      </c>
      <c r="C131" s="15">
        <f t="shared" ref="C131:C194" si="10">B131/$J$27</f>
        <v>2.1334098769065495E-2</v>
      </c>
      <c r="D131" s="15">
        <f t="shared" ref="D131:D194" si="11">$J$28</f>
        <v>200</v>
      </c>
      <c r="E131" s="2">
        <f t="shared" si="7"/>
        <v>199.89332950615469</v>
      </c>
      <c r="F131" s="2">
        <v>5</v>
      </c>
      <c r="G131" s="2">
        <f t="shared" si="8"/>
        <v>4.8933295061546724</v>
      </c>
      <c r="H131" s="2">
        <f t="shared" si="9"/>
        <v>2.1031465284877777E-2</v>
      </c>
    </row>
    <row r="132" spans="1:8" x14ac:dyDescent="0.3">
      <c r="A132" s="2">
        <v>25920</v>
      </c>
      <c r="B132">
        <v>8.4003821494756954E-3</v>
      </c>
      <c r="C132" s="15">
        <f t="shared" si="10"/>
        <v>2.2106268814409726E-2</v>
      </c>
      <c r="D132" s="15">
        <f t="shared" si="11"/>
        <v>200</v>
      </c>
      <c r="E132" s="2">
        <f t="shared" ref="E132:E195" si="12">D132-(F132*C132)</f>
        <v>199.88946865592794</v>
      </c>
      <c r="F132" s="2">
        <v>5</v>
      </c>
      <c r="G132" s="2">
        <f t="shared" ref="G132:G195" si="13">F132-(F132*C132)</f>
        <v>4.889468655927951</v>
      </c>
      <c r="H132" s="2">
        <f t="shared" ref="H132:H195" si="14">LN((F132*E132)/(D132*G132))</f>
        <v>2.1801464679233835E-2</v>
      </c>
    </row>
    <row r="133" spans="1:8" x14ac:dyDescent="0.3">
      <c r="A133" s="2">
        <v>26120</v>
      </c>
      <c r="B133">
        <v>4.8046020596436553E-3</v>
      </c>
      <c r="C133" s="15">
        <f t="shared" si="10"/>
        <v>1.2643689630641199E-2</v>
      </c>
      <c r="D133" s="15">
        <f t="shared" si="11"/>
        <v>200</v>
      </c>
      <c r="E133" s="2">
        <f t="shared" si="12"/>
        <v>199.93678155184679</v>
      </c>
      <c r="F133" s="2">
        <v>5</v>
      </c>
      <c r="G133" s="2">
        <f t="shared" si="13"/>
        <v>4.9367815518467939</v>
      </c>
      <c r="H133" s="2">
        <f t="shared" si="14"/>
        <v>1.240815907252403E-2</v>
      </c>
    </row>
    <row r="134" spans="1:8" x14ac:dyDescent="0.3">
      <c r="A134" s="2">
        <v>26320</v>
      </c>
      <c r="B134">
        <v>8.8336184347479803E-3</v>
      </c>
      <c r="C134" s="15">
        <f t="shared" si="10"/>
        <v>2.3246364301968369E-2</v>
      </c>
      <c r="D134" s="15">
        <f t="shared" si="11"/>
        <v>200</v>
      </c>
      <c r="E134" s="2">
        <f t="shared" si="12"/>
        <v>199.88376817849016</v>
      </c>
      <c r="F134" s="2">
        <v>5</v>
      </c>
      <c r="G134" s="2">
        <f t="shared" si="13"/>
        <v>4.8837681784901585</v>
      </c>
      <c r="H134" s="2">
        <f t="shared" si="14"/>
        <v>2.2939494767810226E-2</v>
      </c>
    </row>
    <row r="135" spans="1:8" x14ac:dyDescent="0.3">
      <c r="A135" s="2">
        <v>26520</v>
      </c>
      <c r="B135">
        <v>9.7367874629651543E-3</v>
      </c>
      <c r="C135" s="15">
        <f t="shared" si="10"/>
        <v>2.562312490253988E-2</v>
      </c>
      <c r="D135" s="15">
        <f t="shared" si="11"/>
        <v>200</v>
      </c>
      <c r="E135" s="2">
        <f t="shared" si="12"/>
        <v>199.8718843754873</v>
      </c>
      <c r="F135" s="2">
        <v>5</v>
      </c>
      <c r="G135" s="2">
        <f t="shared" si="13"/>
        <v>4.8718843754873005</v>
      </c>
      <c r="H135" s="2">
        <f t="shared" si="14"/>
        <v>2.5316331381079547E-2</v>
      </c>
    </row>
    <row r="136" spans="1:8" x14ac:dyDescent="0.3">
      <c r="A136" s="2">
        <v>26720</v>
      </c>
      <c r="B136">
        <v>-5.2974857087603059E-3</v>
      </c>
      <c r="C136" s="15">
        <f t="shared" si="10"/>
        <v>-1.3940751865158699E-2</v>
      </c>
      <c r="D136" s="15">
        <f t="shared" si="11"/>
        <v>200</v>
      </c>
      <c r="E136" s="2">
        <f t="shared" si="12"/>
        <v>200.06970375932579</v>
      </c>
      <c r="F136" s="2">
        <v>5</v>
      </c>
      <c r="G136" s="2">
        <f t="shared" si="13"/>
        <v>5.0697037593257939</v>
      </c>
      <c r="H136" s="2">
        <f t="shared" si="14"/>
        <v>-1.3496015270569732E-2</v>
      </c>
    </row>
    <row r="137" spans="1:8" x14ac:dyDescent="0.3">
      <c r="A137" s="2">
        <v>26920</v>
      </c>
      <c r="B137">
        <v>1.9632473700563719E-2</v>
      </c>
      <c r="C137" s="15">
        <f t="shared" si="10"/>
        <v>5.166440447516768E-2</v>
      </c>
      <c r="D137" s="15">
        <f t="shared" si="11"/>
        <v>200</v>
      </c>
      <c r="E137" s="2">
        <f t="shared" si="12"/>
        <v>199.74167797762416</v>
      </c>
      <c r="F137" s="2">
        <v>5</v>
      </c>
      <c r="G137" s="2">
        <f t="shared" si="13"/>
        <v>4.7416779776241613</v>
      </c>
      <c r="H137" s="2">
        <f t="shared" si="14"/>
        <v>5.1754390694308143E-2</v>
      </c>
    </row>
    <row r="138" spans="1:8" x14ac:dyDescent="0.3">
      <c r="A138" s="2">
        <v>27120</v>
      </c>
      <c r="B138">
        <v>2.3434483397724287E-2</v>
      </c>
      <c r="C138" s="15">
        <f t="shared" si="10"/>
        <v>6.1669693151906013E-2</v>
      </c>
      <c r="D138" s="15">
        <f t="shared" si="11"/>
        <v>200</v>
      </c>
      <c r="E138" s="2">
        <f t="shared" si="12"/>
        <v>199.69165153424046</v>
      </c>
      <c r="F138" s="2">
        <v>5</v>
      </c>
      <c r="G138" s="2">
        <f t="shared" si="13"/>
        <v>4.6916515342404699</v>
      </c>
      <c r="H138" s="2">
        <f t="shared" si="14"/>
        <v>6.2110320429097372E-2</v>
      </c>
    </row>
    <row r="139" spans="1:8" x14ac:dyDescent="0.3">
      <c r="A139" s="2">
        <v>27320</v>
      </c>
      <c r="B139">
        <v>5.2344308212783153E-3</v>
      </c>
      <c r="C139" s="15">
        <f t="shared" si="10"/>
        <v>1.3774817950732408E-2</v>
      </c>
      <c r="D139" s="15">
        <f t="shared" si="11"/>
        <v>200</v>
      </c>
      <c r="E139" s="2">
        <f t="shared" si="12"/>
        <v>199.93112591024635</v>
      </c>
      <c r="F139" s="2">
        <v>5</v>
      </c>
      <c r="G139" s="2">
        <f t="shared" si="13"/>
        <v>4.9311259102463376</v>
      </c>
      <c r="H139" s="2">
        <f t="shared" si="14"/>
        <v>1.3526141335898018E-2</v>
      </c>
    </row>
    <row r="140" spans="1:8" x14ac:dyDescent="0.3">
      <c r="A140" s="2">
        <v>27520</v>
      </c>
      <c r="B140">
        <v>1.4936222582611595E-2</v>
      </c>
      <c r="C140" s="15">
        <f t="shared" si="10"/>
        <v>3.9305848901609458E-2</v>
      </c>
      <c r="D140" s="15">
        <f t="shared" si="11"/>
        <v>200</v>
      </c>
      <c r="E140" s="2">
        <f t="shared" si="12"/>
        <v>199.80347075549196</v>
      </c>
      <c r="F140" s="2">
        <v>5</v>
      </c>
      <c r="G140" s="2">
        <f t="shared" si="13"/>
        <v>4.8034707554919525</v>
      </c>
      <c r="H140" s="2">
        <f t="shared" si="14"/>
        <v>3.911605241568037E-2</v>
      </c>
    </row>
    <row r="141" spans="1:8" x14ac:dyDescent="0.3">
      <c r="A141" s="2">
        <v>27720</v>
      </c>
      <c r="B141">
        <v>1.5354232210898738E-2</v>
      </c>
      <c r="C141" s="15">
        <f t="shared" si="10"/>
        <v>4.0405874239207204E-2</v>
      </c>
      <c r="D141" s="15">
        <f t="shared" si="11"/>
        <v>200</v>
      </c>
      <c r="E141" s="2">
        <f t="shared" si="12"/>
        <v>199.79797062880397</v>
      </c>
      <c r="F141" s="2">
        <v>5</v>
      </c>
      <c r="G141" s="2">
        <f t="shared" si="13"/>
        <v>4.7979706288039639</v>
      </c>
      <c r="H141" s="2">
        <f t="shared" si="14"/>
        <v>4.02342121869948E-2</v>
      </c>
    </row>
    <row r="142" spans="1:8" x14ac:dyDescent="0.3">
      <c r="A142" s="2">
        <v>27920</v>
      </c>
      <c r="B142">
        <v>2.9838999513222601E-2</v>
      </c>
      <c r="C142" s="15">
        <f t="shared" si="10"/>
        <v>7.8523682929533156E-2</v>
      </c>
      <c r="D142" s="15">
        <f t="shared" si="11"/>
        <v>200</v>
      </c>
      <c r="E142" s="2">
        <f t="shared" si="12"/>
        <v>199.60738158535233</v>
      </c>
      <c r="F142" s="2">
        <v>5</v>
      </c>
      <c r="G142" s="2">
        <f t="shared" si="13"/>
        <v>4.6073815853523339</v>
      </c>
      <c r="H142" s="2">
        <f t="shared" si="14"/>
        <v>7.9813181150441351E-2</v>
      </c>
    </row>
    <row r="143" spans="1:8" x14ac:dyDescent="0.3">
      <c r="A143" s="2">
        <v>28120</v>
      </c>
      <c r="B143">
        <v>1.0028707706399471E-2</v>
      </c>
      <c r="C143" s="15">
        <f t="shared" si="10"/>
        <v>2.6391336069472294E-2</v>
      </c>
      <c r="D143" s="15">
        <f t="shared" si="11"/>
        <v>200</v>
      </c>
      <c r="E143" s="2">
        <f t="shared" si="12"/>
        <v>199.86804331965263</v>
      </c>
      <c r="F143" s="2">
        <v>5</v>
      </c>
      <c r="G143" s="2">
        <f t="shared" si="13"/>
        <v>4.8680433196526387</v>
      </c>
      <c r="H143" s="2">
        <f t="shared" si="14"/>
        <v>2.60858373333803E-2</v>
      </c>
    </row>
    <row r="144" spans="1:8" x14ac:dyDescent="0.3">
      <c r="A144" s="2">
        <v>28320</v>
      </c>
      <c r="B144">
        <v>1.378273683828104E-2</v>
      </c>
      <c r="C144" s="15">
        <f t="shared" si="10"/>
        <v>3.6270360100739578E-2</v>
      </c>
      <c r="D144" s="15">
        <f t="shared" si="11"/>
        <v>200</v>
      </c>
      <c r="E144" s="2">
        <f t="shared" si="12"/>
        <v>199.81864819949629</v>
      </c>
      <c r="F144" s="2">
        <v>5</v>
      </c>
      <c r="G144" s="2">
        <f t="shared" si="13"/>
        <v>4.8186481994963017</v>
      </c>
      <c r="H144" s="2">
        <f t="shared" si="14"/>
        <v>3.6037309885769468E-2</v>
      </c>
    </row>
    <row r="145" spans="1:8" x14ac:dyDescent="0.3">
      <c r="A145" s="2">
        <v>28520</v>
      </c>
      <c r="B145">
        <v>1.0221829639208115E-2</v>
      </c>
      <c r="C145" s="15">
        <f t="shared" si="10"/>
        <v>2.689955168212662E-2</v>
      </c>
      <c r="D145" s="15">
        <f t="shared" si="11"/>
        <v>200</v>
      </c>
      <c r="E145" s="2">
        <f t="shared" si="12"/>
        <v>199.86550224158935</v>
      </c>
      <c r="F145" s="2">
        <v>5</v>
      </c>
      <c r="G145" s="2">
        <f t="shared" si="13"/>
        <v>4.8655022415893665</v>
      </c>
      <c r="H145" s="2">
        <f t="shared" si="14"/>
        <v>2.6595251429232962E-2</v>
      </c>
    </row>
    <row r="146" spans="1:8" x14ac:dyDescent="0.3">
      <c r="A146" s="2">
        <v>28720</v>
      </c>
      <c r="B146">
        <v>1.3447399718888529E-2</v>
      </c>
      <c r="C146" s="15">
        <f t="shared" si="10"/>
        <v>3.5387893997075079E-2</v>
      </c>
      <c r="D146" s="15">
        <f t="shared" si="11"/>
        <v>200</v>
      </c>
      <c r="E146" s="2">
        <f t="shared" si="12"/>
        <v>199.82306053001463</v>
      </c>
      <c r="F146" s="2">
        <v>5</v>
      </c>
      <c r="G146" s="2">
        <f t="shared" si="13"/>
        <v>4.823060530014625</v>
      </c>
      <c r="H146" s="2">
        <f t="shared" si="14"/>
        <v>3.5144132217483533E-2</v>
      </c>
    </row>
    <row r="147" spans="1:8" x14ac:dyDescent="0.3">
      <c r="A147" s="2">
        <v>28920</v>
      </c>
      <c r="B147">
        <v>1.7546683097522955E-2</v>
      </c>
      <c r="C147" s="15">
        <f t="shared" si="10"/>
        <v>4.6175481835586722E-2</v>
      </c>
      <c r="D147" s="15">
        <f t="shared" si="11"/>
        <v>200</v>
      </c>
      <c r="E147" s="2">
        <f t="shared" si="12"/>
        <v>199.76912259082206</v>
      </c>
      <c r="F147" s="2">
        <v>5</v>
      </c>
      <c r="G147" s="2">
        <f t="shared" si="13"/>
        <v>4.7691225908220662</v>
      </c>
      <c r="H147" s="2">
        <f t="shared" si="14"/>
        <v>4.6120513813523466E-2</v>
      </c>
    </row>
    <row r="148" spans="1:8" x14ac:dyDescent="0.3">
      <c r="A148" s="2">
        <v>29120</v>
      </c>
      <c r="B148">
        <v>1.1505333154817691E-2</v>
      </c>
      <c r="C148" s="15">
        <f t="shared" si="10"/>
        <v>3.0277192512678134E-2</v>
      </c>
      <c r="D148" s="15">
        <f t="shared" si="11"/>
        <v>200</v>
      </c>
      <c r="E148" s="2">
        <f t="shared" si="12"/>
        <v>199.84861403743662</v>
      </c>
      <c r="F148" s="2">
        <v>5</v>
      </c>
      <c r="G148" s="2">
        <f t="shared" si="13"/>
        <v>4.8486140374366089</v>
      </c>
      <c r="H148" s="2">
        <f t="shared" si="14"/>
        <v>2.998779737160176E-2</v>
      </c>
    </row>
    <row r="149" spans="1:8" x14ac:dyDescent="0.3">
      <c r="A149" s="2">
        <v>29320</v>
      </c>
      <c r="B149">
        <v>7.993531089844217E-3</v>
      </c>
      <c r="C149" s="15">
        <f t="shared" si="10"/>
        <v>2.1035608131168993E-2</v>
      </c>
      <c r="D149" s="15">
        <f t="shared" si="11"/>
        <v>200</v>
      </c>
      <c r="E149" s="2">
        <f t="shared" si="12"/>
        <v>199.89482195934414</v>
      </c>
      <c r="F149" s="2">
        <v>5</v>
      </c>
      <c r="G149" s="2">
        <f t="shared" si="13"/>
        <v>4.8948219593441546</v>
      </c>
      <c r="H149" s="2">
        <f t="shared" si="14"/>
        <v>2.0733980523020258E-2</v>
      </c>
    </row>
    <row r="150" spans="1:8" x14ac:dyDescent="0.3">
      <c r="A150" s="2">
        <v>29520</v>
      </c>
      <c r="B150">
        <v>6.3435289049054077E-3</v>
      </c>
      <c r="C150" s="15">
        <f t="shared" si="10"/>
        <v>1.6693497118172126E-2</v>
      </c>
      <c r="D150" s="15">
        <f t="shared" si="11"/>
        <v>200</v>
      </c>
      <c r="E150" s="2">
        <f t="shared" si="12"/>
        <v>199.91653251440914</v>
      </c>
      <c r="F150" s="2">
        <v>5</v>
      </c>
      <c r="G150" s="2">
        <f t="shared" si="13"/>
        <v>4.9165325144091394</v>
      </c>
      <c r="H150" s="2">
        <f t="shared" si="14"/>
        <v>1.6416979356094409E-2</v>
      </c>
    </row>
    <row r="151" spans="1:8" x14ac:dyDescent="0.3">
      <c r="A151" s="2">
        <v>29720</v>
      </c>
      <c r="B151">
        <v>4.1814680750192684E-3</v>
      </c>
      <c r="C151" s="15">
        <f t="shared" si="10"/>
        <v>1.1003863355313864E-2</v>
      </c>
      <c r="D151" s="15">
        <f t="shared" si="11"/>
        <v>200</v>
      </c>
      <c r="E151" s="2">
        <f t="shared" si="12"/>
        <v>199.94498068322343</v>
      </c>
      <c r="F151" s="2">
        <v>5</v>
      </c>
      <c r="G151" s="2">
        <f t="shared" si="13"/>
        <v>4.9449806832234309</v>
      </c>
      <c r="H151" s="2">
        <f t="shared" si="14"/>
        <v>1.0789719262053197E-2</v>
      </c>
    </row>
    <row r="152" spans="1:8" x14ac:dyDescent="0.3">
      <c r="A152" s="2">
        <v>29920</v>
      </c>
      <c r="B152">
        <v>1.669631546935808E-2</v>
      </c>
      <c r="C152" s="15">
        <f t="shared" si="10"/>
        <v>4.3937672287784418E-2</v>
      </c>
      <c r="D152" s="15">
        <f t="shared" si="11"/>
        <v>200</v>
      </c>
      <c r="E152" s="2">
        <f t="shared" si="12"/>
        <v>199.78031163856107</v>
      </c>
      <c r="F152" s="2">
        <v>5</v>
      </c>
      <c r="G152" s="2">
        <f t="shared" si="13"/>
        <v>4.780311638561078</v>
      </c>
      <c r="H152" s="2">
        <f t="shared" si="14"/>
        <v>4.3833126167690861E-2</v>
      </c>
    </row>
    <row r="153" spans="1:8" x14ac:dyDescent="0.3">
      <c r="A153" s="2">
        <v>30120</v>
      </c>
      <c r="B153">
        <v>1.4871736055358029E-2</v>
      </c>
      <c r="C153" s="15">
        <f t="shared" si="10"/>
        <v>3.9136147514100078E-2</v>
      </c>
      <c r="D153" s="15">
        <f t="shared" si="11"/>
        <v>200</v>
      </c>
      <c r="E153" s="2">
        <f t="shared" si="12"/>
        <v>199.80431926242949</v>
      </c>
      <c r="F153" s="2">
        <v>5</v>
      </c>
      <c r="G153" s="2">
        <f t="shared" si="13"/>
        <v>4.8043192624294999</v>
      </c>
      <c r="H153" s="2">
        <f t="shared" si="14"/>
        <v>3.894367016261148E-2</v>
      </c>
    </row>
    <row r="154" spans="1:8" x14ac:dyDescent="0.3">
      <c r="A154" s="2">
        <v>30320</v>
      </c>
      <c r="B154">
        <v>3.6860914626887118E-3</v>
      </c>
      <c r="C154" s="15">
        <f t="shared" si="10"/>
        <v>9.7002406912860845E-3</v>
      </c>
      <c r="D154" s="15">
        <f t="shared" si="11"/>
        <v>200</v>
      </c>
      <c r="E154" s="2">
        <f t="shared" si="12"/>
        <v>199.95149879654358</v>
      </c>
      <c r="F154" s="2">
        <v>5</v>
      </c>
      <c r="G154" s="2">
        <f t="shared" si="13"/>
        <v>4.9514987965435697</v>
      </c>
      <c r="H154" s="2">
        <f t="shared" si="14"/>
        <v>9.5050590771485113E-3</v>
      </c>
    </row>
    <row r="155" spans="1:8" x14ac:dyDescent="0.3">
      <c r="A155" s="2">
        <v>30520</v>
      </c>
      <c r="B155">
        <v>7.4694198182022218E-3</v>
      </c>
      <c r="C155" s="15">
        <f t="shared" si="10"/>
        <v>1.9656367942637424E-2</v>
      </c>
      <c r="D155" s="15">
        <f t="shared" si="11"/>
        <v>200</v>
      </c>
      <c r="E155" s="2">
        <f t="shared" si="12"/>
        <v>199.9017181602868</v>
      </c>
      <c r="F155" s="2">
        <v>5</v>
      </c>
      <c r="G155" s="2">
        <f t="shared" si="13"/>
        <v>4.901718160286813</v>
      </c>
      <c r="H155" s="2">
        <f t="shared" si="14"/>
        <v>1.9360593842966206E-2</v>
      </c>
    </row>
    <row r="156" spans="1:8" x14ac:dyDescent="0.3">
      <c r="A156" s="2">
        <v>30720</v>
      </c>
      <c r="B156">
        <v>3.0638330174167172E-2</v>
      </c>
      <c r="C156" s="15">
        <f t="shared" si="10"/>
        <v>8.0627184668860985E-2</v>
      </c>
      <c r="D156" s="15">
        <f t="shared" si="11"/>
        <v>200</v>
      </c>
      <c r="E156" s="2">
        <f t="shared" si="12"/>
        <v>199.59686407665569</v>
      </c>
      <c r="F156" s="2">
        <v>5</v>
      </c>
      <c r="G156" s="2">
        <f t="shared" si="13"/>
        <v>4.5968640766556952</v>
      </c>
      <c r="H156" s="2">
        <f t="shared" si="14"/>
        <v>8.2045850050736127E-2</v>
      </c>
    </row>
    <row r="157" spans="1:8" x14ac:dyDescent="0.3">
      <c r="A157" s="2">
        <v>30920</v>
      </c>
      <c r="B157">
        <v>3.4479788179394642E-2</v>
      </c>
      <c r="C157" s="15">
        <f t="shared" si="10"/>
        <v>9.0736284682617477E-2</v>
      </c>
      <c r="D157" s="15">
        <f t="shared" si="11"/>
        <v>200</v>
      </c>
      <c r="E157" s="2">
        <f t="shared" si="12"/>
        <v>199.54631857658691</v>
      </c>
      <c r="F157" s="2">
        <v>5</v>
      </c>
      <c r="G157" s="2">
        <f t="shared" si="13"/>
        <v>4.5463185765869127</v>
      </c>
      <c r="H157" s="2">
        <f t="shared" si="14"/>
        <v>9.28491271694733E-2</v>
      </c>
    </row>
    <row r="158" spans="1:8" x14ac:dyDescent="0.3">
      <c r="A158" s="2">
        <v>31120</v>
      </c>
      <c r="B158">
        <v>1.0433175464941668E-2</v>
      </c>
      <c r="C158" s="15">
        <f t="shared" si="10"/>
        <v>2.745572490774123E-2</v>
      </c>
      <c r="D158" s="15">
        <f t="shared" si="11"/>
        <v>200</v>
      </c>
      <c r="E158" s="2">
        <f t="shared" si="12"/>
        <v>199.86272137546129</v>
      </c>
      <c r="F158" s="2">
        <v>5</v>
      </c>
      <c r="G158" s="2">
        <f t="shared" si="13"/>
        <v>4.8627213754612937</v>
      </c>
      <c r="H158" s="2">
        <f t="shared" si="14"/>
        <v>2.7153048640403275E-2</v>
      </c>
    </row>
    <row r="159" spans="1:8" x14ac:dyDescent="0.3">
      <c r="A159" s="2">
        <v>31320</v>
      </c>
      <c r="B159">
        <v>2.1697697290331334E-2</v>
      </c>
      <c r="C159" s="15">
        <f t="shared" si="10"/>
        <v>5.7099203395608769E-2</v>
      </c>
      <c r="D159" s="15">
        <f t="shared" si="11"/>
        <v>200</v>
      </c>
      <c r="E159" s="2">
        <f t="shared" si="12"/>
        <v>199.71450398302196</v>
      </c>
      <c r="F159" s="2">
        <v>5</v>
      </c>
      <c r="G159" s="2">
        <f t="shared" si="13"/>
        <v>4.7145039830219559</v>
      </c>
      <c r="H159" s="2">
        <f t="shared" si="14"/>
        <v>5.7365701760601635E-2</v>
      </c>
    </row>
    <row r="160" spans="1:8" x14ac:dyDescent="0.3">
      <c r="A160" s="2">
        <v>31520</v>
      </c>
      <c r="B160">
        <v>2.070407807598466E-2</v>
      </c>
      <c r="C160" s="15">
        <f t="shared" si="10"/>
        <v>5.4484415989433314E-2</v>
      </c>
      <c r="D160" s="15">
        <f t="shared" si="11"/>
        <v>200</v>
      </c>
      <c r="E160" s="2">
        <f t="shared" si="12"/>
        <v>199.72757792005282</v>
      </c>
      <c r="F160" s="2">
        <v>5</v>
      </c>
      <c r="G160" s="2">
        <f t="shared" si="13"/>
        <v>4.7275779200528332</v>
      </c>
      <c r="H160" s="2">
        <f t="shared" si="14"/>
        <v>5.4661869808412408E-2</v>
      </c>
    </row>
    <row r="161" spans="1:8" x14ac:dyDescent="0.3">
      <c r="A161" s="2">
        <v>31720</v>
      </c>
      <c r="B161">
        <v>2.8746343072758376E-2</v>
      </c>
      <c r="C161" s="15">
        <f t="shared" si="10"/>
        <v>7.5648271244100992E-2</v>
      </c>
      <c r="D161" s="15">
        <f t="shared" si="11"/>
        <v>200</v>
      </c>
      <c r="E161" s="2">
        <f t="shared" si="12"/>
        <v>199.62175864377949</v>
      </c>
      <c r="F161" s="2">
        <v>5</v>
      </c>
      <c r="G161" s="2">
        <f t="shared" si="13"/>
        <v>4.6217586437794953</v>
      </c>
      <c r="H161" s="2">
        <f t="shared" si="14"/>
        <v>7.676962357532631E-2</v>
      </c>
    </row>
    <row r="162" spans="1:8" x14ac:dyDescent="0.3">
      <c r="A162" s="2">
        <v>31920</v>
      </c>
      <c r="B162">
        <v>1.4818007980457825E-2</v>
      </c>
      <c r="C162" s="15">
        <f t="shared" si="10"/>
        <v>3.8994757843310066E-2</v>
      </c>
      <c r="D162" s="15">
        <f t="shared" si="11"/>
        <v>200</v>
      </c>
      <c r="E162" s="2">
        <f t="shared" si="12"/>
        <v>199.80502621078344</v>
      </c>
      <c r="F162" s="2">
        <v>5</v>
      </c>
      <c r="G162" s="2">
        <f t="shared" si="13"/>
        <v>4.80502621078345</v>
      </c>
      <c r="H162" s="2">
        <f t="shared" si="14"/>
        <v>3.8800070689153941E-2</v>
      </c>
    </row>
    <row r="163" spans="1:8" x14ac:dyDescent="0.3">
      <c r="A163" s="2">
        <v>32120</v>
      </c>
      <c r="B163">
        <v>4.6973760984689659E-2</v>
      </c>
      <c r="C163" s="15">
        <f t="shared" si="10"/>
        <v>0.12361516048602542</v>
      </c>
      <c r="D163" s="15">
        <f t="shared" si="11"/>
        <v>200</v>
      </c>
      <c r="E163" s="2">
        <f t="shared" si="12"/>
        <v>199.38192419756987</v>
      </c>
      <c r="F163" s="2">
        <v>5</v>
      </c>
      <c r="G163" s="2">
        <f t="shared" si="13"/>
        <v>4.3819241975698731</v>
      </c>
      <c r="H163" s="2">
        <f t="shared" si="14"/>
        <v>0.12885480590805246</v>
      </c>
    </row>
    <row r="164" spans="1:8" x14ac:dyDescent="0.3">
      <c r="A164" s="2">
        <v>32320</v>
      </c>
      <c r="B164">
        <v>1.3752419789005852E-2</v>
      </c>
      <c r="C164" s="15">
        <f t="shared" si="10"/>
        <v>3.6190578392120663E-2</v>
      </c>
      <c r="D164" s="15">
        <f t="shared" si="11"/>
        <v>200</v>
      </c>
      <c r="E164" s="2">
        <f t="shared" si="12"/>
        <v>199.8190471080394</v>
      </c>
      <c r="F164" s="2">
        <v>5</v>
      </c>
      <c r="G164" s="2">
        <f t="shared" si="13"/>
        <v>4.8190471080393964</v>
      </c>
      <c r="H164" s="2">
        <f t="shared" si="14"/>
        <v>3.5956525337205343E-2</v>
      </c>
    </row>
    <row r="165" spans="1:8" x14ac:dyDescent="0.3">
      <c r="A165" s="2">
        <v>32520</v>
      </c>
      <c r="B165">
        <v>2.6541650042115533E-2</v>
      </c>
      <c r="C165" s="15">
        <f t="shared" si="10"/>
        <v>6.9846447479251408E-2</v>
      </c>
      <c r="D165" s="15">
        <f t="shared" si="11"/>
        <v>200</v>
      </c>
      <c r="E165" s="2">
        <f t="shared" si="12"/>
        <v>199.65076776260375</v>
      </c>
      <c r="F165" s="2">
        <v>5</v>
      </c>
      <c r="G165" s="2">
        <f t="shared" si="13"/>
        <v>4.6507677626037429</v>
      </c>
      <c r="H165" s="2">
        <f t="shared" si="14"/>
        <v>7.0657908723184601E-2</v>
      </c>
    </row>
    <row r="166" spans="1:8" x14ac:dyDescent="0.3">
      <c r="A166" s="2">
        <v>32720</v>
      </c>
      <c r="B166">
        <v>2.5564148144793308E-2</v>
      </c>
      <c r="C166" s="15">
        <f t="shared" si="10"/>
        <v>6.7274074065245548E-2</v>
      </c>
      <c r="D166" s="15">
        <f t="shared" si="11"/>
        <v>200</v>
      </c>
      <c r="E166" s="2">
        <f t="shared" si="12"/>
        <v>199.66362962967378</v>
      </c>
      <c r="F166" s="2">
        <v>5</v>
      </c>
      <c r="G166" s="2">
        <f t="shared" si="13"/>
        <v>4.663629629673772</v>
      </c>
      <c r="H166" s="2">
        <f t="shared" si="14"/>
        <v>6.7960609234154076E-2</v>
      </c>
    </row>
    <row r="167" spans="1:8" x14ac:dyDescent="0.3">
      <c r="A167" s="2">
        <v>32920</v>
      </c>
      <c r="B167">
        <v>1.3557997333455932E-2</v>
      </c>
      <c r="C167" s="15">
        <f t="shared" si="10"/>
        <v>3.5678940351199818E-2</v>
      </c>
      <c r="D167" s="15">
        <f t="shared" si="11"/>
        <v>200</v>
      </c>
      <c r="E167" s="2">
        <f t="shared" si="12"/>
        <v>199.82160529824401</v>
      </c>
      <c r="F167" s="2">
        <v>5</v>
      </c>
      <c r="G167" s="2">
        <f t="shared" si="13"/>
        <v>4.821605298244001</v>
      </c>
      <c r="H167" s="2">
        <f t="shared" si="14"/>
        <v>3.5438618838160386E-2</v>
      </c>
    </row>
    <row r="168" spans="1:8" x14ac:dyDescent="0.3">
      <c r="A168" s="2">
        <v>33120</v>
      </c>
      <c r="B168">
        <v>2.0432550384704401E-2</v>
      </c>
      <c r="C168" s="15">
        <f t="shared" si="10"/>
        <v>5.3769869433432635E-2</v>
      </c>
      <c r="D168" s="15">
        <f t="shared" si="11"/>
        <v>200</v>
      </c>
      <c r="E168" s="2">
        <f t="shared" si="12"/>
        <v>199.73115065283284</v>
      </c>
      <c r="F168" s="2">
        <v>5</v>
      </c>
      <c r="G168" s="2">
        <f t="shared" si="13"/>
        <v>4.7311506528328371</v>
      </c>
      <c r="H168" s="2">
        <f t="shared" si="14"/>
        <v>5.392432148520647E-2</v>
      </c>
    </row>
    <row r="169" spans="1:8" x14ac:dyDescent="0.3">
      <c r="A169" s="2">
        <v>33320</v>
      </c>
      <c r="B169">
        <v>1.297267332491208E-2</v>
      </c>
      <c r="C169" s="15">
        <f t="shared" si="10"/>
        <v>3.4138614012926526E-2</v>
      </c>
      <c r="D169" s="15">
        <f t="shared" si="11"/>
        <v>200</v>
      </c>
      <c r="E169" s="2">
        <f t="shared" si="12"/>
        <v>199.82930692993537</v>
      </c>
      <c r="F169" s="2">
        <v>5</v>
      </c>
      <c r="G169" s="2">
        <f t="shared" si="13"/>
        <v>4.8293069299353677</v>
      </c>
      <c r="H169" s="2">
        <f t="shared" si="14"/>
        <v>3.3881118073465409E-2</v>
      </c>
    </row>
    <row r="170" spans="1:8" x14ac:dyDescent="0.3">
      <c r="A170" s="2">
        <v>33520</v>
      </c>
      <c r="B170">
        <v>1.5673356652064162E-2</v>
      </c>
      <c r="C170" s="15">
        <f t="shared" si="10"/>
        <v>4.1245675400168845E-2</v>
      </c>
      <c r="D170" s="15">
        <f t="shared" si="11"/>
        <v>200</v>
      </c>
      <c r="E170" s="2">
        <f t="shared" si="12"/>
        <v>199.79377162299915</v>
      </c>
      <c r="F170" s="2">
        <v>5</v>
      </c>
      <c r="G170" s="2">
        <f t="shared" si="13"/>
        <v>4.7937716229991558</v>
      </c>
      <c r="H170" s="2">
        <f t="shared" si="14"/>
        <v>4.1088741768556258E-2</v>
      </c>
    </row>
    <row r="171" spans="1:8" x14ac:dyDescent="0.3">
      <c r="A171" s="2">
        <v>33720</v>
      </c>
      <c r="B171">
        <v>2.0800915903602966E-2</v>
      </c>
      <c r="C171" s="15">
        <f t="shared" si="10"/>
        <v>5.4739252377902545E-2</v>
      </c>
      <c r="D171" s="15">
        <f t="shared" si="11"/>
        <v>200</v>
      </c>
      <c r="E171" s="2">
        <f t="shared" si="12"/>
        <v>199.72630373811049</v>
      </c>
      <c r="F171" s="2">
        <v>5</v>
      </c>
      <c r="G171" s="2">
        <f t="shared" si="13"/>
        <v>4.7263037381104871</v>
      </c>
      <c r="H171" s="2">
        <f t="shared" si="14"/>
        <v>5.4925047603487667E-2</v>
      </c>
    </row>
    <row r="172" spans="1:8" x14ac:dyDescent="0.3">
      <c r="A172" s="2">
        <v>33920</v>
      </c>
      <c r="B172">
        <v>2.9697139906324454E-2</v>
      </c>
      <c r="C172" s="15">
        <f t="shared" si="10"/>
        <v>7.8150368174538035E-2</v>
      </c>
      <c r="D172" s="15">
        <f t="shared" si="11"/>
        <v>200</v>
      </c>
      <c r="E172" s="2">
        <f t="shared" si="12"/>
        <v>199.6092481591273</v>
      </c>
      <c r="F172" s="2">
        <v>5</v>
      </c>
      <c r="G172" s="2">
        <f t="shared" si="13"/>
        <v>4.6092481591273096</v>
      </c>
      <c r="H172" s="2">
        <f t="shared" si="14"/>
        <v>7.9417487570944897E-2</v>
      </c>
    </row>
    <row r="173" spans="1:8" x14ac:dyDescent="0.3">
      <c r="A173" s="2">
        <v>34120</v>
      </c>
      <c r="B173">
        <v>2.6805900939623921E-2</v>
      </c>
      <c r="C173" s="15">
        <f t="shared" si="10"/>
        <v>7.0541844577957688E-2</v>
      </c>
      <c r="D173" s="15">
        <f t="shared" si="11"/>
        <v>200</v>
      </c>
      <c r="E173" s="2">
        <f t="shared" si="12"/>
        <v>199.64729077711021</v>
      </c>
      <c r="F173" s="2">
        <v>5</v>
      </c>
      <c r="G173" s="2">
        <f t="shared" si="13"/>
        <v>4.6472907771102117</v>
      </c>
      <c r="H173" s="2">
        <f t="shared" si="14"/>
        <v>7.1388388214684489E-2</v>
      </c>
    </row>
    <row r="174" spans="1:8" x14ac:dyDescent="0.3">
      <c r="A174" s="2">
        <v>34320</v>
      </c>
      <c r="B174">
        <v>2.1858338453325233E-2</v>
      </c>
      <c r="C174" s="15">
        <f t="shared" si="10"/>
        <v>5.7521943298224298E-2</v>
      </c>
      <c r="D174" s="15">
        <f t="shared" si="11"/>
        <v>200</v>
      </c>
      <c r="E174" s="2">
        <f t="shared" si="12"/>
        <v>199.71239028350888</v>
      </c>
      <c r="F174" s="2">
        <v>5</v>
      </c>
      <c r="G174" s="2">
        <f t="shared" si="13"/>
        <v>4.7123902835088787</v>
      </c>
      <c r="H174" s="2">
        <f t="shared" si="14"/>
        <v>5.7803558378356941E-2</v>
      </c>
    </row>
    <row r="175" spans="1:8" x14ac:dyDescent="0.3">
      <c r="A175" s="2">
        <v>34520</v>
      </c>
      <c r="B175">
        <v>-2.9636477337611142E-3</v>
      </c>
      <c r="C175" s="15">
        <f t="shared" si="10"/>
        <v>-7.7990729835818789E-3</v>
      </c>
      <c r="D175" s="15">
        <f t="shared" si="11"/>
        <v>200</v>
      </c>
      <c r="E175" s="2">
        <f t="shared" si="12"/>
        <v>200.03899536491792</v>
      </c>
      <c r="F175" s="2">
        <v>5</v>
      </c>
      <c r="G175" s="2">
        <f t="shared" si="13"/>
        <v>5.0389953649179091</v>
      </c>
      <c r="H175" s="2">
        <f t="shared" si="14"/>
        <v>-7.5738596032053586E-3</v>
      </c>
    </row>
    <row r="176" spans="1:8" x14ac:dyDescent="0.3">
      <c r="A176" s="2">
        <v>34720</v>
      </c>
      <c r="B176">
        <v>1.8971612828928428E-2</v>
      </c>
      <c r="C176" s="15">
        <f t="shared" si="10"/>
        <v>4.9925296918232706E-2</v>
      </c>
      <c r="D176" s="15">
        <f t="shared" si="11"/>
        <v>200</v>
      </c>
      <c r="E176" s="2">
        <f t="shared" si="12"/>
        <v>199.75037351540882</v>
      </c>
      <c r="F176" s="2">
        <v>5</v>
      </c>
      <c r="G176" s="2">
        <f t="shared" si="13"/>
        <v>4.7503735154088362</v>
      </c>
      <c r="H176" s="2">
        <f t="shared" si="14"/>
        <v>4.9965750667229511E-2</v>
      </c>
    </row>
    <row r="177" spans="1:8" x14ac:dyDescent="0.3">
      <c r="A177" s="2">
        <v>34920</v>
      </c>
      <c r="B177">
        <v>2.5139316021920596E-2</v>
      </c>
      <c r="C177" s="15">
        <f t="shared" si="10"/>
        <v>6.6156094794527887E-2</v>
      </c>
      <c r="D177" s="15">
        <f t="shared" si="11"/>
        <v>200</v>
      </c>
      <c r="E177" s="2">
        <f t="shared" si="12"/>
        <v>199.66921952602735</v>
      </c>
      <c r="F177" s="2">
        <v>5</v>
      </c>
      <c r="G177" s="2">
        <f t="shared" si="13"/>
        <v>4.6692195260273603</v>
      </c>
      <c r="H177" s="2">
        <f t="shared" si="14"/>
        <v>6.6790708191630632E-2</v>
      </c>
    </row>
    <row r="178" spans="1:8" x14ac:dyDescent="0.3">
      <c r="A178" s="2">
        <v>35120</v>
      </c>
      <c r="B178">
        <v>1.3557806226172421E-2</v>
      </c>
      <c r="C178" s="15">
        <f t="shared" si="10"/>
        <v>3.5678437437295846E-2</v>
      </c>
      <c r="D178" s="15">
        <f t="shared" si="11"/>
        <v>200</v>
      </c>
      <c r="E178" s="2">
        <f t="shared" si="12"/>
        <v>199.82160781281351</v>
      </c>
      <c r="F178" s="2">
        <v>5</v>
      </c>
      <c r="G178" s="2">
        <f t="shared" si="13"/>
        <v>4.8216078128135207</v>
      </c>
      <c r="H178" s="2">
        <f t="shared" si="14"/>
        <v>3.5438109901139721E-2</v>
      </c>
    </row>
    <row r="179" spans="1:8" x14ac:dyDescent="0.3">
      <c r="A179" s="2">
        <v>35320</v>
      </c>
      <c r="B179">
        <v>1.6901763512816692E-2</v>
      </c>
      <c r="C179" s="15">
        <f t="shared" si="10"/>
        <v>4.4478325033728137E-2</v>
      </c>
      <c r="D179" s="15">
        <f t="shared" si="11"/>
        <v>200</v>
      </c>
      <c r="E179" s="2">
        <f t="shared" si="12"/>
        <v>199.77760837483135</v>
      </c>
      <c r="F179" s="2">
        <v>5</v>
      </c>
      <c r="G179" s="2">
        <f t="shared" si="13"/>
        <v>4.7776083748313596</v>
      </c>
      <c r="H179" s="2">
        <f t="shared" si="14"/>
        <v>4.4385254326040589E-2</v>
      </c>
    </row>
    <row r="180" spans="1:8" x14ac:dyDescent="0.3">
      <c r="A180" s="2">
        <v>35520</v>
      </c>
      <c r="B180">
        <v>2.0669695440013462E-2</v>
      </c>
      <c r="C180" s="15">
        <f t="shared" si="10"/>
        <v>5.4393935368456478E-2</v>
      </c>
      <c r="D180" s="15">
        <f t="shared" si="11"/>
        <v>200</v>
      </c>
      <c r="E180" s="2">
        <f t="shared" si="12"/>
        <v>199.72803032315772</v>
      </c>
      <c r="F180" s="2">
        <v>5</v>
      </c>
      <c r="G180" s="2">
        <f t="shared" si="13"/>
        <v>4.7280303231577179</v>
      </c>
      <c r="H180" s="2">
        <f t="shared" si="14"/>
        <v>5.4568445006347693E-2</v>
      </c>
    </row>
    <row r="181" spans="1:8" x14ac:dyDescent="0.3">
      <c r="A181" s="2">
        <v>35720</v>
      </c>
      <c r="B181">
        <v>2.3737944856625386E-2</v>
      </c>
      <c r="C181" s="15">
        <f t="shared" si="10"/>
        <v>6.2468275938487854E-2</v>
      </c>
      <c r="D181" s="15">
        <f t="shared" si="11"/>
        <v>200</v>
      </c>
      <c r="E181" s="2">
        <f t="shared" si="12"/>
        <v>199.68765862030756</v>
      </c>
      <c r="F181" s="2">
        <v>5</v>
      </c>
      <c r="G181" s="2">
        <f t="shared" si="13"/>
        <v>4.6876586203075608</v>
      </c>
      <c r="H181" s="2">
        <f t="shared" si="14"/>
        <v>6.2941755077350947E-2</v>
      </c>
    </row>
    <row r="182" spans="1:8" x14ac:dyDescent="0.3">
      <c r="A182" s="2">
        <v>35920</v>
      </c>
      <c r="B182">
        <v>4.0982626530180546E-2</v>
      </c>
      <c r="C182" s="15">
        <f t="shared" si="10"/>
        <v>0.10784901718468565</v>
      </c>
      <c r="D182" s="15">
        <f t="shared" si="11"/>
        <v>200</v>
      </c>
      <c r="E182" s="2">
        <f t="shared" si="12"/>
        <v>199.46075491407657</v>
      </c>
      <c r="F182" s="2">
        <v>5</v>
      </c>
      <c r="G182" s="2">
        <f t="shared" si="13"/>
        <v>4.4607549140765714</v>
      </c>
      <c r="H182" s="2">
        <f t="shared" si="14"/>
        <v>0.11142003068750359</v>
      </c>
    </row>
    <row r="183" spans="1:8" x14ac:dyDescent="0.3">
      <c r="A183" s="2">
        <v>36120</v>
      </c>
      <c r="B183">
        <v>3.5378821990291152E-2</v>
      </c>
      <c r="C183" s="15">
        <f t="shared" si="10"/>
        <v>9.3102163132345137E-2</v>
      </c>
      <c r="D183" s="15">
        <f t="shared" si="11"/>
        <v>200</v>
      </c>
      <c r="E183" s="2">
        <f t="shared" si="12"/>
        <v>199.53448918433827</v>
      </c>
      <c r="F183" s="2">
        <v>5</v>
      </c>
      <c r="G183" s="2">
        <f t="shared" si="13"/>
        <v>4.5344891843382742</v>
      </c>
      <c r="H183" s="2">
        <f t="shared" si="14"/>
        <v>9.5395206682522271E-2</v>
      </c>
    </row>
    <row r="184" spans="1:8" x14ac:dyDescent="0.3">
      <c r="A184" s="2">
        <v>36320</v>
      </c>
      <c r="B184">
        <v>2.4486243881752159E-2</v>
      </c>
      <c r="C184" s="15">
        <f t="shared" si="10"/>
        <v>6.4437483899347781E-2</v>
      </c>
      <c r="D184" s="15">
        <f t="shared" si="11"/>
        <v>200</v>
      </c>
      <c r="E184" s="2">
        <f t="shared" si="12"/>
        <v>199.67781258050326</v>
      </c>
      <c r="F184" s="2">
        <v>5</v>
      </c>
      <c r="G184" s="2">
        <f t="shared" si="13"/>
        <v>4.6778125805032609</v>
      </c>
      <c r="H184" s="2">
        <f t="shared" si="14"/>
        <v>6.4995073045227683E-2</v>
      </c>
    </row>
    <row r="185" spans="1:8" x14ac:dyDescent="0.3">
      <c r="A185" s="2">
        <v>36520</v>
      </c>
      <c r="B185">
        <v>2.9881244075617475E-2</v>
      </c>
      <c r="C185" s="15">
        <f t="shared" si="10"/>
        <v>7.8634852830572297E-2</v>
      </c>
      <c r="D185" s="15">
        <f t="shared" si="11"/>
        <v>200</v>
      </c>
      <c r="E185" s="2">
        <f t="shared" si="12"/>
        <v>199.60682573584714</v>
      </c>
      <c r="F185" s="2">
        <v>5</v>
      </c>
      <c r="G185" s="2">
        <f t="shared" si="13"/>
        <v>4.6068257358471385</v>
      </c>
      <c r="H185" s="2">
        <f t="shared" si="14"/>
        <v>7.9931046964005381E-2</v>
      </c>
    </row>
    <row r="186" spans="1:8" x14ac:dyDescent="0.3">
      <c r="A186" s="2">
        <v>36720</v>
      </c>
      <c r="B186">
        <v>4.1805293714992642E-2</v>
      </c>
      <c r="C186" s="15">
        <f t="shared" si="10"/>
        <v>0.11001393082892801</v>
      </c>
      <c r="D186" s="15">
        <f t="shared" si="11"/>
        <v>200</v>
      </c>
      <c r="E186" s="2">
        <f t="shared" si="12"/>
        <v>199.44993034585536</v>
      </c>
      <c r="F186" s="2">
        <v>5</v>
      </c>
      <c r="G186" s="2">
        <f t="shared" si="13"/>
        <v>4.4499303458553596</v>
      </c>
      <c r="H186" s="2">
        <f t="shared" si="14"/>
        <v>0.11379533156743735</v>
      </c>
    </row>
    <row r="187" spans="1:8" x14ac:dyDescent="0.3">
      <c r="A187" s="2">
        <v>36920</v>
      </c>
      <c r="B187">
        <v>2.1919511462149557E-2</v>
      </c>
      <c r="C187" s="15">
        <f t="shared" si="10"/>
        <v>5.7682924900393569E-2</v>
      </c>
      <c r="D187" s="15">
        <f t="shared" si="11"/>
        <v>200</v>
      </c>
      <c r="E187" s="2">
        <f t="shared" si="12"/>
        <v>199.71158537549803</v>
      </c>
      <c r="F187" s="2">
        <v>5</v>
      </c>
      <c r="G187" s="2">
        <f t="shared" si="13"/>
        <v>4.7115853754980321</v>
      </c>
      <c r="H187" s="2">
        <f t="shared" si="14"/>
        <v>5.797034936114133E-2</v>
      </c>
    </row>
    <row r="188" spans="1:8" x14ac:dyDescent="0.3">
      <c r="A188" s="2">
        <v>37120</v>
      </c>
      <c r="B188">
        <v>8.9473731777635183E-4</v>
      </c>
      <c r="C188" s="15">
        <f t="shared" si="10"/>
        <v>2.3545718888851363E-3</v>
      </c>
      <c r="D188" s="15">
        <f t="shared" si="11"/>
        <v>200</v>
      </c>
      <c r="E188" s="2">
        <f t="shared" si="12"/>
        <v>199.98822714055558</v>
      </c>
      <c r="F188" s="2">
        <v>5</v>
      </c>
      <c r="G188" s="2">
        <f t="shared" si="13"/>
        <v>4.9882271405555745</v>
      </c>
      <c r="H188" s="2">
        <f t="shared" si="14"/>
        <v>2.2984822224364661E-3</v>
      </c>
    </row>
    <row r="189" spans="1:8" x14ac:dyDescent="0.3">
      <c r="A189" s="2">
        <v>37320</v>
      </c>
      <c r="B189">
        <v>2.5942866222519834E-2</v>
      </c>
      <c r="C189" s="15">
        <f t="shared" si="10"/>
        <v>6.8270700585578506E-2</v>
      </c>
      <c r="D189" s="15">
        <f t="shared" si="11"/>
        <v>200</v>
      </c>
      <c r="E189" s="2">
        <f t="shared" si="12"/>
        <v>199.65864649707211</v>
      </c>
      <c r="F189" s="2">
        <v>5</v>
      </c>
      <c r="G189" s="2">
        <f t="shared" si="13"/>
        <v>4.6586464970721071</v>
      </c>
      <c r="H189" s="2">
        <f t="shared" si="14"/>
        <v>6.9004732056025003E-2</v>
      </c>
    </row>
    <row r="190" spans="1:8" x14ac:dyDescent="0.3">
      <c r="A190" s="2">
        <v>37520</v>
      </c>
      <c r="B190">
        <v>1.584468664850136E-2</v>
      </c>
      <c r="C190" s="15">
        <f t="shared" si="10"/>
        <v>4.1696543811845684E-2</v>
      </c>
      <c r="D190" s="15">
        <f t="shared" si="11"/>
        <v>200</v>
      </c>
      <c r="E190" s="2">
        <f t="shared" si="12"/>
        <v>199.79151728094078</v>
      </c>
      <c r="F190" s="2">
        <v>5</v>
      </c>
      <c r="G190" s="2">
        <f t="shared" si="13"/>
        <v>4.7915172809407718</v>
      </c>
      <c r="H190" s="2">
        <f t="shared" si="14"/>
        <v>4.1547833770058738E-2</v>
      </c>
    </row>
    <row r="191" spans="1:8" x14ac:dyDescent="0.3">
      <c r="A191" s="2">
        <v>37720</v>
      </c>
      <c r="B191">
        <v>1.5901328703861298E-2</v>
      </c>
      <c r="C191" s="15">
        <f t="shared" si="10"/>
        <v>4.1845601852266573E-2</v>
      </c>
      <c r="D191" s="15">
        <f t="shared" si="11"/>
        <v>200</v>
      </c>
      <c r="E191" s="2">
        <f t="shared" si="12"/>
        <v>199.79077199073868</v>
      </c>
      <c r="F191" s="2">
        <v>5</v>
      </c>
      <c r="G191" s="2">
        <f t="shared" si="13"/>
        <v>4.7907719907386674</v>
      </c>
      <c r="H191" s="2">
        <f t="shared" si="14"/>
        <v>4.1699659195745677E-2</v>
      </c>
    </row>
    <row r="192" spans="1:8" x14ac:dyDescent="0.3">
      <c r="A192" s="2">
        <v>37920</v>
      </c>
      <c r="B192">
        <v>3.1715539955305891E-2</v>
      </c>
      <c r="C192" s="15">
        <f t="shared" si="10"/>
        <v>8.3461947250804969E-2</v>
      </c>
      <c r="D192" s="15">
        <f t="shared" si="11"/>
        <v>200</v>
      </c>
      <c r="E192" s="2">
        <f t="shared" si="12"/>
        <v>199.58269026374597</v>
      </c>
      <c r="F192" s="2">
        <v>5</v>
      </c>
      <c r="G192" s="2">
        <f t="shared" si="13"/>
        <v>4.5826902637459748</v>
      </c>
      <c r="H192" s="2">
        <f t="shared" si="14"/>
        <v>8.5062964368462307E-2</v>
      </c>
    </row>
    <row r="193" spans="1:8" x14ac:dyDescent="0.3">
      <c r="A193" s="2">
        <v>38120</v>
      </c>
      <c r="B193">
        <v>2.1411775909881432E-2</v>
      </c>
      <c r="C193" s="15">
        <f t="shared" si="10"/>
        <v>5.634677871021429E-2</v>
      </c>
      <c r="D193" s="15">
        <f t="shared" si="11"/>
        <v>200</v>
      </c>
      <c r="E193" s="2">
        <f t="shared" si="12"/>
        <v>199.71826610644894</v>
      </c>
      <c r="F193" s="2">
        <v>5</v>
      </c>
      <c r="G193" s="2">
        <f t="shared" si="13"/>
        <v>4.7182661064489286</v>
      </c>
      <c r="H193" s="2">
        <f t="shared" si="14"/>
        <v>5.6586868079574089E-2</v>
      </c>
    </row>
    <row r="194" spans="1:8" x14ac:dyDescent="0.3">
      <c r="A194" s="2">
        <v>38320</v>
      </c>
      <c r="B194">
        <v>3.0241547425222653E-2</v>
      </c>
      <c r="C194" s="15">
        <f t="shared" si="10"/>
        <v>7.9583019540059613E-2</v>
      </c>
      <c r="D194" s="15">
        <f t="shared" si="11"/>
        <v>200</v>
      </c>
      <c r="E194" s="2">
        <f t="shared" si="12"/>
        <v>199.60208490229971</v>
      </c>
      <c r="F194" s="2">
        <v>5</v>
      </c>
      <c r="G194" s="2">
        <f t="shared" si="13"/>
        <v>4.6020849022997021</v>
      </c>
      <c r="H194" s="2">
        <f t="shared" si="14"/>
        <v>8.0936914667814219E-2</v>
      </c>
    </row>
    <row r="195" spans="1:8" x14ac:dyDescent="0.3">
      <c r="A195" s="2">
        <v>38520</v>
      </c>
      <c r="B195">
        <v>1.6000238569865419E-2</v>
      </c>
      <c r="C195" s="15">
        <f t="shared" ref="C195:C258" si="15">B195/$J$27</f>
        <v>4.2105890973330048E-2</v>
      </c>
      <c r="D195" s="15">
        <f t="shared" ref="D195:D258" si="16">$J$28</f>
        <v>200</v>
      </c>
      <c r="E195" s="2">
        <f t="shared" si="12"/>
        <v>199.78947054513336</v>
      </c>
      <c r="F195" s="2">
        <v>5</v>
      </c>
      <c r="G195" s="2">
        <f t="shared" si="13"/>
        <v>4.7894705451333497</v>
      </c>
      <c r="H195" s="2">
        <f t="shared" si="14"/>
        <v>4.1964838799040248E-2</v>
      </c>
    </row>
    <row r="196" spans="1:8" x14ac:dyDescent="0.3">
      <c r="A196" s="2">
        <v>38720</v>
      </c>
      <c r="B196">
        <v>2.328674471281951E-2</v>
      </c>
      <c r="C196" s="15">
        <f t="shared" si="15"/>
        <v>6.1280907138998711E-2</v>
      </c>
      <c r="D196" s="15">
        <f t="shared" si="16"/>
        <v>200</v>
      </c>
      <c r="E196" s="2">
        <f t="shared" ref="E196:E259" si="17">D196-(F196*C196)</f>
        <v>199.69359546430502</v>
      </c>
      <c r="F196" s="2">
        <v>5</v>
      </c>
      <c r="G196" s="2">
        <f t="shared" ref="G196:G259" si="18">F196-(F196*C196)</f>
        <v>4.6935954643050062</v>
      </c>
      <c r="H196" s="2">
        <f t="shared" ref="H196:H259" si="19">LN((F196*E196)/(D196*G196))</f>
        <v>6.1705802737235443E-2</v>
      </c>
    </row>
    <row r="197" spans="1:8" x14ac:dyDescent="0.3">
      <c r="A197" s="2">
        <v>38920</v>
      </c>
      <c r="B197">
        <v>2.6706753820710361E-2</v>
      </c>
      <c r="C197" s="15">
        <f t="shared" si="15"/>
        <v>7.028093110713253E-2</v>
      </c>
      <c r="D197" s="15">
        <f t="shared" si="16"/>
        <v>200</v>
      </c>
      <c r="E197" s="2">
        <f t="shared" si="17"/>
        <v>199.64859534446433</v>
      </c>
      <c r="F197" s="2">
        <v>5</v>
      </c>
      <c r="G197" s="2">
        <f t="shared" si="18"/>
        <v>4.6485953444643373</v>
      </c>
      <c r="H197" s="2">
        <f t="shared" si="19"/>
        <v>7.1114246274884496E-2</v>
      </c>
    </row>
    <row r="198" spans="1:8" x14ac:dyDescent="0.3">
      <c r="A198" s="2">
        <v>39120</v>
      </c>
      <c r="B198">
        <v>4.0272767027440697E-2</v>
      </c>
      <c r="C198" s="15">
        <f t="shared" si="15"/>
        <v>0.10598096586168604</v>
      </c>
      <c r="D198" s="15">
        <f t="shared" si="16"/>
        <v>200</v>
      </c>
      <c r="E198" s="2">
        <f t="shared" si="17"/>
        <v>199.47009517069156</v>
      </c>
      <c r="F198" s="2">
        <v>5</v>
      </c>
      <c r="G198" s="2">
        <f t="shared" si="18"/>
        <v>4.4700951706915699</v>
      </c>
      <c r="H198" s="2">
        <f t="shared" si="19"/>
        <v>0.1093751727049615</v>
      </c>
    </row>
    <row r="199" spans="1:8" x14ac:dyDescent="0.3">
      <c r="A199" s="2">
        <v>39320</v>
      </c>
      <c r="B199">
        <v>3.1438997040386781E-2</v>
      </c>
      <c r="C199" s="15">
        <f t="shared" si="15"/>
        <v>8.2734202737859946E-2</v>
      </c>
      <c r="D199" s="15">
        <f t="shared" si="16"/>
        <v>200</v>
      </c>
      <c r="E199" s="2">
        <f t="shared" si="17"/>
        <v>199.58632898631069</v>
      </c>
      <c r="F199" s="2">
        <v>5</v>
      </c>
      <c r="G199" s="2">
        <f t="shared" si="18"/>
        <v>4.5863289863107006</v>
      </c>
      <c r="H199" s="2">
        <f t="shared" si="19"/>
        <v>8.4287496408977064E-2</v>
      </c>
    </row>
    <row r="200" spans="1:8" x14ac:dyDescent="0.3">
      <c r="A200" s="2">
        <v>39520</v>
      </c>
      <c r="B200">
        <v>3.0400269073174717E-2</v>
      </c>
      <c r="C200" s="15">
        <f t="shared" si="15"/>
        <v>8.0000708087301892E-2</v>
      </c>
      <c r="D200" s="15">
        <f t="shared" si="16"/>
        <v>200</v>
      </c>
      <c r="E200" s="2">
        <f t="shared" si="17"/>
        <v>199.5999964595635</v>
      </c>
      <c r="F200" s="2">
        <v>5</v>
      </c>
      <c r="G200" s="2">
        <f t="shared" si="18"/>
        <v>4.5999964595634903</v>
      </c>
      <c r="H200" s="2">
        <f t="shared" si="19"/>
        <v>8.1380358191126975E-2</v>
      </c>
    </row>
    <row r="201" spans="1:8" x14ac:dyDescent="0.3">
      <c r="A201" s="2">
        <v>39720</v>
      </c>
      <c r="B201">
        <v>2.3430613125269614E-2</v>
      </c>
      <c r="C201" s="15">
        <f t="shared" si="15"/>
        <v>6.1659508224393721E-2</v>
      </c>
      <c r="D201" s="15">
        <f t="shared" si="16"/>
        <v>200</v>
      </c>
      <c r="E201" s="2">
        <f t="shared" si="17"/>
        <v>199.69170245887804</v>
      </c>
      <c r="F201" s="2">
        <v>5</v>
      </c>
      <c r="G201" s="2">
        <f t="shared" si="18"/>
        <v>4.6917024588780318</v>
      </c>
      <c r="H201" s="2">
        <f t="shared" si="19"/>
        <v>6.2099721194884563E-2</v>
      </c>
    </row>
    <row r="202" spans="1:8" x14ac:dyDescent="0.3">
      <c r="A202" s="2">
        <v>39920</v>
      </c>
      <c r="B202">
        <v>2.5404371053009554E-2</v>
      </c>
      <c r="C202" s="15">
        <f t="shared" si="15"/>
        <v>6.6853608034235665E-2</v>
      </c>
      <c r="D202" s="15">
        <f t="shared" si="16"/>
        <v>200</v>
      </c>
      <c r="E202" s="2">
        <f t="shared" si="17"/>
        <v>199.66573195982883</v>
      </c>
      <c r="F202" s="2">
        <v>5</v>
      </c>
      <c r="G202" s="2">
        <f t="shared" si="18"/>
        <v>4.6657319598288218</v>
      </c>
      <c r="H202" s="2">
        <f t="shared" si="19"/>
        <v>6.7520447422862423E-2</v>
      </c>
    </row>
    <row r="203" spans="1:8" x14ac:dyDescent="0.3">
      <c r="A203" s="2">
        <v>40120</v>
      </c>
      <c r="B203">
        <v>2.575834722503156E-2</v>
      </c>
      <c r="C203" s="15">
        <f t="shared" si="15"/>
        <v>6.7785124276398837E-2</v>
      </c>
      <c r="D203" s="15">
        <f t="shared" si="16"/>
        <v>200</v>
      </c>
      <c r="E203" s="2">
        <f t="shared" si="17"/>
        <v>199.661074378618</v>
      </c>
      <c r="F203" s="2">
        <v>5</v>
      </c>
      <c r="G203" s="2">
        <f t="shared" si="18"/>
        <v>4.6610743786180056</v>
      </c>
      <c r="H203" s="2">
        <f t="shared" si="19"/>
        <v>6.8495871905006236E-2</v>
      </c>
    </row>
    <row r="204" spans="1:8" x14ac:dyDescent="0.3">
      <c r="A204" s="2">
        <v>40320</v>
      </c>
      <c r="B204">
        <v>3.8519439717240471E-2</v>
      </c>
      <c r="C204" s="15">
        <f t="shared" si="15"/>
        <v>0.10136694662431703</v>
      </c>
      <c r="D204" s="15">
        <f t="shared" si="16"/>
        <v>200</v>
      </c>
      <c r="E204" s="2">
        <f t="shared" si="17"/>
        <v>199.49316526687841</v>
      </c>
      <c r="F204" s="2">
        <v>5</v>
      </c>
      <c r="G204" s="2">
        <f t="shared" si="18"/>
        <v>4.4931652668784148</v>
      </c>
      <c r="H204" s="2">
        <f t="shared" si="19"/>
        <v>0.10434310971240895</v>
      </c>
    </row>
    <row r="205" spans="1:8" x14ac:dyDescent="0.3">
      <c r="A205" s="2">
        <v>40520</v>
      </c>
      <c r="B205">
        <v>2.4416984536671158E-2</v>
      </c>
      <c r="C205" s="15">
        <f t="shared" si="15"/>
        <v>6.42552224649241E-2</v>
      </c>
      <c r="D205" s="15">
        <f t="shared" si="16"/>
        <v>200</v>
      </c>
      <c r="E205" s="2">
        <f t="shared" si="17"/>
        <v>199.67872388767537</v>
      </c>
      <c r="F205" s="2">
        <v>5</v>
      </c>
      <c r="G205" s="2">
        <f t="shared" si="18"/>
        <v>4.6787238876753792</v>
      </c>
      <c r="H205" s="2">
        <f t="shared" si="19"/>
        <v>6.4804841086102918E-2</v>
      </c>
    </row>
    <row r="206" spans="1:8" x14ac:dyDescent="0.3">
      <c r="A206" s="2">
        <v>40720</v>
      </c>
      <c r="B206">
        <v>1.5954741500028007E-2</v>
      </c>
      <c r="C206" s="15">
        <f t="shared" si="15"/>
        <v>4.1986161842178966E-2</v>
      </c>
      <c r="D206" s="15">
        <f t="shared" si="16"/>
        <v>200</v>
      </c>
      <c r="E206" s="2">
        <f t="shared" si="17"/>
        <v>199.7900691907891</v>
      </c>
      <c r="F206" s="2">
        <v>5</v>
      </c>
      <c r="G206" s="2">
        <f t="shared" si="18"/>
        <v>4.7900691907891053</v>
      </c>
      <c r="H206" s="2">
        <f t="shared" si="19"/>
        <v>4.1842850955792793E-2</v>
      </c>
    </row>
    <row r="207" spans="1:8" x14ac:dyDescent="0.3">
      <c r="A207" s="2">
        <v>40920</v>
      </c>
      <c r="B207">
        <v>2.8662383965713994E-2</v>
      </c>
      <c r="C207" s="15">
        <f t="shared" si="15"/>
        <v>7.542732622556314E-2</v>
      </c>
      <c r="D207" s="15">
        <f t="shared" si="16"/>
        <v>200</v>
      </c>
      <c r="E207" s="2">
        <f t="shared" si="17"/>
        <v>199.62286336887217</v>
      </c>
      <c r="F207" s="2">
        <v>5</v>
      </c>
      <c r="G207" s="2">
        <f t="shared" si="18"/>
        <v>4.6228633688721841</v>
      </c>
      <c r="H207" s="2">
        <f t="shared" si="19"/>
        <v>7.6536159216295765E-2</v>
      </c>
    </row>
    <row r="208" spans="1:8" x14ac:dyDescent="0.3">
      <c r="A208" s="2">
        <v>41120</v>
      </c>
      <c r="B208">
        <v>3.7562899496804025E-2</v>
      </c>
      <c r="C208" s="15">
        <f t="shared" si="15"/>
        <v>9.8849735517905324E-2</v>
      </c>
      <c r="D208" s="15">
        <f t="shared" si="16"/>
        <v>200</v>
      </c>
      <c r="E208" s="2">
        <f t="shared" si="17"/>
        <v>199.50575132241048</v>
      </c>
      <c r="F208" s="2">
        <v>5</v>
      </c>
      <c r="G208" s="2">
        <f t="shared" si="18"/>
        <v>4.5057513224104735</v>
      </c>
      <c r="H208" s="2">
        <f t="shared" si="19"/>
        <v>0.10160895809949666</v>
      </c>
    </row>
    <row r="209" spans="1:8" x14ac:dyDescent="0.3">
      <c r="A209" s="2">
        <v>41320</v>
      </c>
      <c r="B209">
        <v>4.1098787374294135E-2</v>
      </c>
      <c r="C209" s="15">
        <f t="shared" si="15"/>
        <v>0.10815470361656351</v>
      </c>
      <c r="D209" s="15">
        <f t="shared" si="16"/>
        <v>200</v>
      </c>
      <c r="E209" s="2">
        <f t="shared" si="17"/>
        <v>199.45922648191717</v>
      </c>
      <c r="F209" s="2">
        <v>5</v>
      </c>
      <c r="G209" s="2">
        <f t="shared" si="18"/>
        <v>4.4592264819171827</v>
      </c>
      <c r="H209" s="2">
        <f t="shared" si="19"/>
        <v>0.11175506634834105</v>
      </c>
    </row>
    <row r="210" spans="1:8" x14ac:dyDescent="0.3">
      <c r="A210" s="2">
        <v>41520</v>
      </c>
      <c r="B210">
        <v>2.8894438138479001E-2</v>
      </c>
      <c r="C210" s="15">
        <f t="shared" si="15"/>
        <v>7.6037995101260525E-2</v>
      </c>
      <c r="D210" s="15">
        <f t="shared" si="16"/>
        <v>200</v>
      </c>
      <c r="E210" s="2">
        <f t="shared" si="17"/>
        <v>199.61981002449369</v>
      </c>
      <c r="F210" s="2">
        <v>5</v>
      </c>
      <c r="G210" s="2">
        <f t="shared" si="18"/>
        <v>4.619810024493697</v>
      </c>
      <c r="H210" s="2">
        <f t="shared" si="19"/>
        <v>7.7181569449589052E-2</v>
      </c>
    </row>
    <row r="211" spans="1:8" x14ac:dyDescent="0.3">
      <c r="A211" s="2">
        <v>41720</v>
      </c>
      <c r="B211">
        <v>4.2971964093958169E-2</v>
      </c>
      <c r="C211" s="15">
        <f t="shared" si="15"/>
        <v>0.11308411603673202</v>
      </c>
      <c r="D211" s="15">
        <f t="shared" si="16"/>
        <v>200</v>
      </c>
      <c r="E211" s="2">
        <f t="shared" si="17"/>
        <v>199.43457941981634</v>
      </c>
      <c r="F211" s="2">
        <v>5</v>
      </c>
      <c r="G211" s="2">
        <f t="shared" si="18"/>
        <v>4.4345794198163402</v>
      </c>
      <c r="H211" s="2">
        <f t="shared" si="19"/>
        <v>0.11717402652463725</v>
      </c>
    </row>
    <row r="212" spans="1:8" x14ac:dyDescent="0.3">
      <c r="A212" s="2">
        <v>41920</v>
      </c>
      <c r="B212">
        <v>1.2344645771435745E-2</v>
      </c>
      <c r="C212" s="15">
        <f t="shared" si="15"/>
        <v>3.2485909924830907E-2</v>
      </c>
      <c r="D212" s="15">
        <f t="shared" si="16"/>
        <v>200</v>
      </c>
      <c r="E212" s="2">
        <f t="shared" si="17"/>
        <v>199.83757045037584</v>
      </c>
      <c r="F212" s="2">
        <v>5</v>
      </c>
      <c r="G212" s="2">
        <f t="shared" si="18"/>
        <v>4.8375704503758454</v>
      </c>
      <c r="H212" s="2">
        <f t="shared" si="19"/>
        <v>3.2212813080285702E-2</v>
      </c>
    </row>
    <row r="213" spans="1:8" x14ac:dyDescent="0.3">
      <c r="A213" s="2">
        <v>42120</v>
      </c>
      <c r="B213">
        <v>3.230964844958132E-2</v>
      </c>
      <c r="C213" s="15">
        <f t="shared" si="15"/>
        <v>8.5025390656792946E-2</v>
      </c>
      <c r="D213" s="15">
        <f t="shared" si="16"/>
        <v>200</v>
      </c>
      <c r="E213" s="2">
        <f t="shared" si="17"/>
        <v>199.57487304671602</v>
      </c>
      <c r="F213" s="2">
        <v>5</v>
      </c>
      <c r="G213" s="2">
        <f t="shared" si="18"/>
        <v>4.5748730467160357</v>
      </c>
      <c r="H213" s="2">
        <f t="shared" si="19"/>
        <v>8.6731066308774904E-2</v>
      </c>
    </row>
    <row r="214" spans="1:8" x14ac:dyDescent="0.3">
      <c r="A214" s="2">
        <v>42320</v>
      </c>
      <c r="B214">
        <v>1.6287158955908577E-2</v>
      </c>
      <c r="C214" s="15">
        <f t="shared" si="15"/>
        <v>4.2860944620812046E-2</v>
      </c>
      <c r="D214" s="15">
        <f t="shared" si="16"/>
        <v>200</v>
      </c>
      <c r="E214" s="2">
        <f t="shared" si="17"/>
        <v>199.78569527689595</v>
      </c>
      <c r="F214" s="2">
        <v>5</v>
      </c>
      <c r="G214" s="2">
        <f t="shared" si="18"/>
        <v>4.7856952768959395</v>
      </c>
      <c r="H214" s="2">
        <f t="shared" si="19"/>
        <v>4.2734496550800603E-2</v>
      </c>
    </row>
    <row r="215" spans="1:8" x14ac:dyDescent="0.3">
      <c r="A215" s="2">
        <v>42520</v>
      </c>
      <c r="B215">
        <v>2.6560224933473917E-2</v>
      </c>
      <c r="C215" s="15">
        <f t="shared" si="15"/>
        <v>6.9895328772299786E-2</v>
      </c>
      <c r="D215" s="15">
        <f t="shared" si="16"/>
        <v>200</v>
      </c>
      <c r="E215" s="2">
        <f t="shared" si="17"/>
        <v>199.65052335613851</v>
      </c>
      <c r="F215" s="2">
        <v>5</v>
      </c>
      <c r="G215" s="2">
        <f t="shared" si="18"/>
        <v>4.6505233561385015</v>
      </c>
      <c r="H215" s="2">
        <f t="shared" si="19"/>
        <v>7.0709237786718393E-2</v>
      </c>
    </row>
    <row r="216" spans="1:8" x14ac:dyDescent="0.3">
      <c r="A216" s="2">
        <v>42720</v>
      </c>
      <c r="B216">
        <v>2.4150819687269853E-2</v>
      </c>
      <c r="C216" s="15">
        <f t="shared" si="15"/>
        <v>6.3554788650710139E-2</v>
      </c>
      <c r="D216" s="15">
        <f t="shared" si="16"/>
        <v>200</v>
      </c>
      <c r="E216" s="2">
        <f t="shared" si="17"/>
        <v>199.68222605674646</v>
      </c>
      <c r="F216" s="2">
        <v>5</v>
      </c>
      <c r="G216" s="2">
        <f t="shared" si="18"/>
        <v>4.6822260567464493</v>
      </c>
      <c r="H216" s="2">
        <f t="shared" si="19"/>
        <v>6.4074129132307381E-2</v>
      </c>
    </row>
    <row r="217" spans="1:8" x14ac:dyDescent="0.3">
      <c r="A217" s="2">
        <v>42920</v>
      </c>
      <c r="B217">
        <v>1.8416474322984898E-2</v>
      </c>
      <c r="C217" s="15">
        <f t="shared" si="15"/>
        <v>4.8464406113118148E-2</v>
      </c>
      <c r="D217" s="15">
        <f t="shared" si="16"/>
        <v>200</v>
      </c>
      <c r="E217" s="2">
        <f t="shared" si="17"/>
        <v>199.75767796943441</v>
      </c>
      <c r="F217" s="2">
        <v>5</v>
      </c>
      <c r="G217" s="2">
        <f t="shared" si="18"/>
        <v>4.7576779694344093</v>
      </c>
      <c r="H217" s="2">
        <f t="shared" si="19"/>
        <v>4.8465840015976189E-2</v>
      </c>
    </row>
    <row r="218" spans="1:8" x14ac:dyDescent="0.3">
      <c r="A218" s="2">
        <v>43120</v>
      </c>
      <c r="B218">
        <v>3.2026890048714188E-2</v>
      </c>
      <c r="C218" s="15">
        <f t="shared" si="15"/>
        <v>8.4281289601879444E-2</v>
      </c>
      <c r="D218" s="15">
        <f t="shared" si="16"/>
        <v>200</v>
      </c>
      <c r="E218" s="2">
        <f t="shared" si="17"/>
        <v>199.57859355199059</v>
      </c>
      <c r="F218" s="2">
        <v>5</v>
      </c>
      <c r="G218" s="2">
        <f t="shared" si="18"/>
        <v>4.5785935519906031</v>
      </c>
      <c r="H218" s="2">
        <f t="shared" si="19"/>
        <v>8.5936791030853554E-2</v>
      </c>
    </row>
    <row r="219" spans="1:8" x14ac:dyDescent="0.3">
      <c r="A219" s="2">
        <v>43320</v>
      </c>
      <c r="B219">
        <v>3.393809346959923E-2</v>
      </c>
      <c r="C219" s="15">
        <f t="shared" si="15"/>
        <v>8.9310772288419021E-2</v>
      </c>
      <c r="D219" s="15">
        <f t="shared" si="16"/>
        <v>200</v>
      </c>
      <c r="E219" s="2">
        <f t="shared" si="17"/>
        <v>199.55344613855792</v>
      </c>
      <c r="F219" s="2">
        <v>5</v>
      </c>
      <c r="G219" s="2">
        <f t="shared" si="18"/>
        <v>4.5534461385579048</v>
      </c>
      <c r="H219" s="2">
        <f t="shared" si="19"/>
        <v>9.1318307405860263E-2</v>
      </c>
    </row>
    <row r="220" spans="1:8" x14ac:dyDescent="0.3">
      <c r="A220" s="2">
        <v>43520</v>
      </c>
      <c r="B220">
        <v>4.7948044140619664E-2</v>
      </c>
      <c r="C220" s="15">
        <f t="shared" si="15"/>
        <v>0.12617906352794647</v>
      </c>
      <c r="D220" s="15">
        <f t="shared" si="16"/>
        <v>200</v>
      </c>
      <c r="E220" s="2">
        <f t="shared" si="17"/>
        <v>199.36910468236027</v>
      </c>
      <c r="F220" s="2">
        <v>5</v>
      </c>
      <c r="G220" s="2">
        <f t="shared" si="18"/>
        <v>4.3691046823602679</v>
      </c>
      <c r="H220" s="2">
        <f t="shared" si="19"/>
        <v>0.13172034005803568</v>
      </c>
    </row>
    <row r="221" spans="1:8" x14ac:dyDescent="0.3">
      <c r="A221" s="2">
        <v>43720</v>
      </c>
      <c r="B221">
        <v>3.0306272444783511E-2</v>
      </c>
      <c r="C221" s="15">
        <f t="shared" si="15"/>
        <v>7.9753348538903979E-2</v>
      </c>
      <c r="D221" s="15">
        <f t="shared" si="16"/>
        <v>200</v>
      </c>
      <c r="E221" s="2">
        <f t="shared" si="17"/>
        <v>199.60123325730547</v>
      </c>
      <c r="F221" s="2">
        <v>5</v>
      </c>
      <c r="G221" s="2">
        <f t="shared" si="18"/>
        <v>4.6012332573054797</v>
      </c>
      <c r="H221" s="2">
        <f t="shared" si="19"/>
        <v>8.1117721411096327E-2</v>
      </c>
    </row>
    <row r="222" spans="1:8" x14ac:dyDescent="0.3">
      <c r="A222" s="2">
        <v>43920</v>
      </c>
      <c r="B222">
        <v>3.4676727366829654E-2</v>
      </c>
      <c r="C222" s="15">
        <f t="shared" si="15"/>
        <v>9.1254545702183304E-2</v>
      </c>
      <c r="D222" s="15">
        <f t="shared" si="16"/>
        <v>200</v>
      </c>
      <c r="E222" s="2">
        <f t="shared" si="17"/>
        <v>199.54372727148908</v>
      </c>
      <c r="F222" s="2">
        <v>5</v>
      </c>
      <c r="G222" s="2">
        <f t="shared" si="18"/>
        <v>4.5437272714890833</v>
      </c>
      <c r="H222" s="2">
        <f t="shared" si="19"/>
        <v>9.3406282377875155E-2</v>
      </c>
    </row>
    <row r="223" spans="1:8" x14ac:dyDescent="0.3">
      <c r="A223" s="2">
        <v>44120</v>
      </c>
      <c r="B223">
        <v>2.8213049897211143E-2</v>
      </c>
      <c r="C223" s="15">
        <f t="shared" si="15"/>
        <v>7.4244868150555643E-2</v>
      </c>
      <c r="D223" s="15">
        <f t="shared" si="16"/>
        <v>200</v>
      </c>
      <c r="E223" s="2">
        <f t="shared" si="17"/>
        <v>199.62877565924722</v>
      </c>
      <c r="F223" s="2">
        <v>5</v>
      </c>
      <c r="G223" s="2">
        <f t="shared" si="18"/>
        <v>4.6287756592472213</v>
      </c>
      <c r="H223" s="2">
        <f t="shared" si="19"/>
        <v>7.528766932093657E-2</v>
      </c>
    </row>
    <row r="224" spans="1:8" x14ac:dyDescent="0.3">
      <c r="A224" s="2">
        <v>44320</v>
      </c>
      <c r="B224">
        <v>2.8277623482974485E-2</v>
      </c>
      <c r="C224" s="15">
        <f t="shared" si="15"/>
        <v>7.4414798639406532E-2</v>
      </c>
      <c r="D224" s="15">
        <f t="shared" si="16"/>
        <v>200</v>
      </c>
      <c r="E224" s="2">
        <f t="shared" si="17"/>
        <v>199.62792600680297</v>
      </c>
      <c r="F224" s="2">
        <v>5</v>
      </c>
      <c r="G224" s="2">
        <f t="shared" si="18"/>
        <v>4.6279260068029675</v>
      </c>
      <c r="H224" s="2">
        <f t="shared" si="19"/>
        <v>7.5466988785451258E-2</v>
      </c>
    </row>
    <row r="225" spans="1:8" x14ac:dyDescent="0.3">
      <c r="A225" s="2">
        <v>44520</v>
      </c>
      <c r="B225">
        <v>2.5883113657981179E-2</v>
      </c>
      <c r="C225" s="15">
        <f t="shared" si="15"/>
        <v>6.8113456994687308E-2</v>
      </c>
      <c r="D225" s="15">
        <f t="shared" si="16"/>
        <v>200</v>
      </c>
      <c r="E225" s="2">
        <f t="shared" si="17"/>
        <v>199.65943271502655</v>
      </c>
      <c r="F225" s="2">
        <v>5</v>
      </c>
      <c r="G225" s="2">
        <f t="shared" si="18"/>
        <v>4.6594327150265631</v>
      </c>
      <c r="H225" s="2">
        <f t="shared" si="19"/>
        <v>6.883991878089489E-2</v>
      </c>
    </row>
    <row r="226" spans="1:8" x14ac:dyDescent="0.3">
      <c r="A226" s="2">
        <v>44720</v>
      </c>
      <c r="B226">
        <v>2.3996430132595076E-2</v>
      </c>
      <c r="C226" s="15">
        <f t="shared" si="15"/>
        <v>6.3148500348934405E-2</v>
      </c>
      <c r="D226" s="15">
        <f t="shared" si="16"/>
        <v>200</v>
      </c>
      <c r="E226" s="2">
        <f t="shared" si="17"/>
        <v>199.68425749825533</v>
      </c>
      <c r="F226" s="2">
        <v>5</v>
      </c>
      <c r="G226" s="2">
        <f t="shared" si="18"/>
        <v>4.6842574982553282</v>
      </c>
      <c r="H226" s="2">
        <f t="shared" si="19"/>
        <v>6.3650534212818549E-2</v>
      </c>
    </row>
    <row r="227" spans="1:8" x14ac:dyDescent="0.3">
      <c r="A227" s="2">
        <v>44920</v>
      </c>
      <c r="B227">
        <v>4.5218567917598651E-2</v>
      </c>
      <c r="C227" s="15">
        <f t="shared" si="15"/>
        <v>0.11899623136210172</v>
      </c>
      <c r="D227" s="15">
        <f t="shared" si="16"/>
        <v>200</v>
      </c>
      <c r="E227" s="2">
        <f t="shared" si="17"/>
        <v>199.40501884318948</v>
      </c>
      <c r="F227" s="2">
        <v>5</v>
      </c>
      <c r="G227" s="2">
        <f t="shared" si="18"/>
        <v>4.4050188431894917</v>
      </c>
      <c r="H227" s="2">
        <f t="shared" si="19"/>
        <v>0.12371403576111464</v>
      </c>
    </row>
    <row r="228" spans="1:8" x14ac:dyDescent="0.3">
      <c r="A228" s="2">
        <v>45120</v>
      </c>
      <c r="B228">
        <v>2.8225220130866792E-2</v>
      </c>
      <c r="C228" s="15">
        <f t="shared" si="15"/>
        <v>7.4276895081228395E-2</v>
      </c>
      <c r="D228" s="15">
        <f t="shared" si="16"/>
        <v>200</v>
      </c>
      <c r="E228" s="2">
        <f t="shared" si="17"/>
        <v>199.62861552459387</v>
      </c>
      <c r="F228" s="2">
        <v>5</v>
      </c>
      <c r="G228" s="2">
        <f t="shared" si="18"/>
        <v>4.6286155245938581</v>
      </c>
      <c r="H228" s="2">
        <f t="shared" si="19"/>
        <v>7.5321463223397861E-2</v>
      </c>
    </row>
    <row r="229" spans="1:8" x14ac:dyDescent="0.3">
      <c r="A229" s="2">
        <v>45320</v>
      </c>
      <c r="B229">
        <v>2.2488444975006301E-2</v>
      </c>
      <c r="C229" s="15">
        <f t="shared" si="15"/>
        <v>5.918011835527974E-2</v>
      </c>
      <c r="D229" s="15">
        <f t="shared" si="16"/>
        <v>200</v>
      </c>
      <c r="E229" s="2">
        <f t="shared" si="17"/>
        <v>199.70409940822361</v>
      </c>
      <c r="F229" s="2">
        <v>5</v>
      </c>
      <c r="G229" s="2">
        <f t="shared" si="18"/>
        <v>4.704099408223601</v>
      </c>
      <c r="H229" s="2">
        <f t="shared" si="19"/>
        <v>5.952297085637847E-2</v>
      </c>
    </row>
    <row r="230" spans="1:8" x14ac:dyDescent="0.3">
      <c r="A230" s="2">
        <v>45520</v>
      </c>
      <c r="B230">
        <v>3.1964640317724682E-2</v>
      </c>
      <c r="C230" s="15">
        <f t="shared" si="15"/>
        <v>8.4117474520328112E-2</v>
      </c>
      <c r="D230" s="15">
        <f t="shared" si="16"/>
        <v>200</v>
      </c>
      <c r="E230" s="2">
        <f t="shared" si="17"/>
        <v>199.57941262739837</v>
      </c>
      <c r="F230" s="2">
        <v>5</v>
      </c>
      <c r="G230" s="2">
        <f t="shared" si="18"/>
        <v>4.5794126273983595</v>
      </c>
      <c r="H230" s="2">
        <f t="shared" si="19"/>
        <v>8.5762018685728289E-2</v>
      </c>
    </row>
    <row r="231" spans="1:8" x14ac:dyDescent="0.3">
      <c r="A231" s="2">
        <v>45720</v>
      </c>
      <c r="B231">
        <v>3.3789929664352167E-2</v>
      </c>
      <c r="C231" s="15">
        <f t="shared" si="15"/>
        <v>8.8920867537768858E-2</v>
      </c>
      <c r="D231" s="15">
        <f t="shared" si="16"/>
        <v>200</v>
      </c>
      <c r="E231" s="2">
        <f t="shared" si="17"/>
        <v>199.55539566231116</v>
      </c>
      <c r="F231" s="2">
        <v>5</v>
      </c>
      <c r="G231" s="2">
        <f t="shared" si="18"/>
        <v>4.555395662311156</v>
      </c>
      <c r="H231" s="2">
        <f t="shared" si="19"/>
        <v>9.0900025929840214E-2</v>
      </c>
    </row>
    <row r="232" spans="1:8" x14ac:dyDescent="0.3">
      <c r="A232" s="2">
        <v>45920</v>
      </c>
      <c r="B232">
        <v>3.8342111921245717E-2</v>
      </c>
      <c r="C232" s="15">
        <f t="shared" si="15"/>
        <v>0.100900294529594</v>
      </c>
      <c r="D232" s="15">
        <f t="shared" si="16"/>
        <v>200</v>
      </c>
      <c r="E232" s="2">
        <f t="shared" si="17"/>
        <v>199.49549852735203</v>
      </c>
      <c r="F232" s="2">
        <v>5</v>
      </c>
      <c r="G232" s="2">
        <f t="shared" si="18"/>
        <v>4.49549852735203</v>
      </c>
      <c r="H232" s="2">
        <f t="shared" si="19"/>
        <v>0.10383564932879492</v>
      </c>
    </row>
    <row r="233" spans="1:8" x14ac:dyDescent="0.3">
      <c r="A233" s="2">
        <v>46120</v>
      </c>
      <c r="B233">
        <v>3.8630716935943915E-2</v>
      </c>
      <c r="C233" s="15">
        <f t="shared" si="15"/>
        <v>0.10165978141037872</v>
      </c>
      <c r="D233" s="15">
        <f t="shared" si="16"/>
        <v>200</v>
      </c>
      <c r="E233" s="2">
        <f t="shared" si="17"/>
        <v>199.49170109294812</v>
      </c>
      <c r="F233" s="2">
        <v>5</v>
      </c>
      <c r="G233" s="2">
        <f t="shared" si="18"/>
        <v>4.491701092948106</v>
      </c>
      <c r="H233" s="2">
        <f t="shared" si="19"/>
        <v>0.10466169024332882</v>
      </c>
    </row>
    <row r="234" spans="1:8" x14ac:dyDescent="0.3">
      <c r="A234" s="2">
        <v>46320</v>
      </c>
      <c r="B234">
        <v>5.1268134611200805E-2</v>
      </c>
      <c r="C234" s="15">
        <f t="shared" si="15"/>
        <v>0.13491614371368632</v>
      </c>
      <c r="D234" s="15">
        <f t="shared" si="16"/>
        <v>200</v>
      </c>
      <c r="E234" s="2">
        <f t="shared" si="17"/>
        <v>199.32541928143158</v>
      </c>
      <c r="F234" s="2">
        <v>5</v>
      </c>
      <c r="G234" s="2">
        <f t="shared" si="18"/>
        <v>4.325419281431568</v>
      </c>
      <c r="H234" s="2">
        <f t="shared" si="19"/>
        <v>0.14155022841019585</v>
      </c>
    </row>
    <row r="235" spans="1:8" x14ac:dyDescent="0.3">
      <c r="A235" s="2">
        <v>46520</v>
      </c>
      <c r="B235">
        <v>4.1667244864447305E-2</v>
      </c>
      <c r="C235" s="15">
        <f t="shared" si="15"/>
        <v>0.10965064438012448</v>
      </c>
      <c r="D235" s="15">
        <f t="shared" si="16"/>
        <v>200</v>
      </c>
      <c r="E235" s="2">
        <f t="shared" si="17"/>
        <v>199.45174677809939</v>
      </c>
      <c r="F235" s="2">
        <v>5</v>
      </c>
      <c r="G235" s="2">
        <f t="shared" si="18"/>
        <v>4.4517467780993778</v>
      </c>
      <c r="H235" s="2">
        <f t="shared" si="19"/>
        <v>0.11339632861302719</v>
      </c>
    </row>
    <row r="236" spans="1:8" x14ac:dyDescent="0.3">
      <c r="A236" s="2">
        <v>46720</v>
      </c>
      <c r="B236">
        <v>3.5136150021051193E-2</v>
      </c>
      <c r="C236" s="15">
        <f t="shared" si="15"/>
        <v>9.2463552686976827E-2</v>
      </c>
      <c r="D236" s="15">
        <f t="shared" si="16"/>
        <v>200</v>
      </c>
      <c r="E236" s="2">
        <f t="shared" si="17"/>
        <v>199.5376822365651</v>
      </c>
      <c r="F236" s="2">
        <v>5</v>
      </c>
      <c r="G236" s="2">
        <f t="shared" si="18"/>
        <v>4.5376822365651162</v>
      </c>
      <c r="H236" s="2">
        <f t="shared" si="19"/>
        <v>9.4707286658179138E-2</v>
      </c>
    </row>
    <row r="237" spans="1:8" x14ac:dyDescent="0.3">
      <c r="A237" s="2">
        <v>46920</v>
      </c>
      <c r="B237">
        <v>2.7555356436707253E-2</v>
      </c>
      <c r="C237" s="15">
        <f t="shared" si="15"/>
        <v>7.2514095886071717E-2</v>
      </c>
      <c r="D237" s="15">
        <f t="shared" si="16"/>
        <v>200</v>
      </c>
      <c r="E237" s="2">
        <f t="shared" si="17"/>
        <v>199.63742952056964</v>
      </c>
      <c r="F237" s="2">
        <v>5</v>
      </c>
      <c r="G237" s="2">
        <f t="shared" si="18"/>
        <v>4.6374295205696416</v>
      </c>
      <c r="H237" s="2">
        <f t="shared" si="19"/>
        <v>7.3463184734162759E-2</v>
      </c>
    </row>
    <row r="238" spans="1:8" x14ac:dyDescent="0.3">
      <c r="A238" s="2">
        <v>47120</v>
      </c>
      <c r="B238">
        <v>2.4350592959517574E-2</v>
      </c>
      <c r="C238" s="15">
        <f t="shared" si="15"/>
        <v>6.4080507788204136E-2</v>
      </c>
      <c r="D238" s="15">
        <f t="shared" si="16"/>
        <v>200</v>
      </c>
      <c r="E238" s="2">
        <f t="shared" si="17"/>
        <v>199.67959746105899</v>
      </c>
      <c r="F238" s="2">
        <v>5</v>
      </c>
      <c r="G238" s="2">
        <f t="shared" si="18"/>
        <v>4.6795974610589797</v>
      </c>
      <c r="H238" s="2">
        <f t="shared" si="19"/>
        <v>6.4622521508892278E-2</v>
      </c>
    </row>
    <row r="239" spans="1:8" x14ac:dyDescent="0.3">
      <c r="A239" s="2">
        <v>47320</v>
      </c>
      <c r="B239">
        <v>3.2990750732947681E-2</v>
      </c>
      <c r="C239" s="15">
        <f t="shared" si="15"/>
        <v>8.6817765086704426E-2</v>
      </c>
      <c r="D239" s="15">
        <f t="shared" si="16"/>
        <v>200</v>
      </c>
      <c r="E239" s="2">
        <f t="shared" si="17"/>
        <v>199.56591117456648</v>
      </c>
      <c r="F239" s="2">
        <v>5</v>
      </c>
      <c r="G239" s="2">
        <f t="shared" si="18"/>
        <v>4.5659111745664775</v>
      </c>
      <c r="H239" s="2">
        <f t="shared" si="19"/>
        <v>8.8647015225755715E-2</v>
      </c>
    </row>
    <row r="240" spans="1:8" x14ac:dyDescent="0.3">
      <c r="A240" s="2">
        <v>47520</v>
      </c>
      <c r="B240">
        <v>3.1800078130598299E-2</v>
      </c>
      <c r="C240" s="15">
        <f t="shared" si="15"/>
        <v>8.3684416133153416E-2</v>
      </c>
      <c r="D240" s="15">
        <f t="shared" si="16"/>
        <v>200</v>
      </c>
      <c r="E240" s="2">
        <f t="shared" si="17"/>
        <v>199.58157791933422</v>
      </c>
      <c r="F240" s="2">
        <v>5</v>
      </c>
      <c r="G240" s="2">
        <f t="shared" si="18"/>
        <v>4.581577919334233</v>
      </c>
      <c r="H240" s="2">
        <f t="shared" si="19"/>
        <v>8.5300147847191379E-2</v>
      </c>
    </row>
    <row r="241" spans="1:8" x14ac:dyDescent="0.3">
      <c r="A241" s="2">
        <v>47720</v>
      </c>
      <c r="B241">
        <v>2.9352491564716417E-2</v>
      </c>
      <c r="C241" s="15">
        <f t="shared" si="15"/>
        <v>7.7243398854516893E-2</v>
      </c>
      <c r="D241" s="15">
        <f t="shared" si="16"/>
        <v>200</v>
      </c>
      <c r="E241" s="2">
        <f t="shared" si="17"/>
        <v>199.61378300572741</v>
      </c>
      <c r="F241" s="2">
        <v>5</v>
      </c>
      <c r="G241" s="2">
        <f t="shared" si="18"/>
        <v>4.6137830057274156</v>
      </c>
      <c r="H241" s="2">
        <f t="shared" si="19"/>
        <v>7.8456831403224445E-2</v>
      </c>
    </row>
    <row r="242" spans="1:8" x14ac:dyDescent="0.3">
      <c r="A242" s="2">
        <v>47920</v>
      </c>
      <c r="B242">
        <v>5.7483822746213123E-2</v>
      </c>
      <c r="C242" s="15">
        <f t="shared" si="15"/>
        <v>0.15127321775319244</v>
      </c>
      <c r="D242" s="15">
        <f t="shared" si="16"/>
        <v>200</v>
      </c>
      <c r="E242" s="2">
        <f t="shared" si="17"/>
        <v>199.24363391123404</v>
      </c>
      <c r="F242" s="2">
        <v>5</v>
      </c>
      <c r="G242" s="2">
        <f t="shared" si="18"/>
        <v>4.2436339112340375</v>
      </c>
      <c r="H242" s="2">
        <f t="shared" si="19"/>
        <v>0.16022895607000337</v>
      </c>
    </row>
    <row r="243" spans="1:8" x14ac:dyDescent="0.3">
      <c r="A243" s="2">
        <v>48120</v>
      </c>
      <c r="B243">
        <v>4.0868492655387924E-2</v>
      </c>
      <c r="C243" s="15">
        <f t="shared" si="15"/>
        <v>0.1075486648825998</v>
      </c>
      <c r="D243" s="15">
        <f t="shared" si="16"/>
        <v>200</v>
      </c>
      <c r="E243" s="2">
        <f t="shared" si="17"/>
        <v>199.46225667558701</v>
      </c>
      <c r="F243" s="2">
        <v>5</v>
      </c>
      <c r="G243" s="2">
        <f t="shared" si="18"/>
        <v>4.4622566755870015</v>
      </c>
      <c r="H243" s="2">
        <f t="shared" si="19"/>
        <v>0.11109095558128598</v>
      </c>
    </row>
    <row r="244" spans="1:8" x14ac:dyDescent="0.3">
      <c r="A244" s="2">
        <v>48320</v>
      </c>
      <c r="B244">
        <v>2.924054468491465E-2</v>
      </c>
      <c r="C244" s="15">
        <f t="shared" si="15"/>
        <v>7.6948801802406971E-2</v>
      </c>
      <c r="D244" s="15">
        <f t="shared" si="16"/>
        <v>200</v>
      </c>
      <c r="E244" s="2">
        <f t="shared" si="17"/>
        <v>199.61525599098798</v>
      </c>
      <c r="F244" s="2">
        <v>5</v>
      </c>
      <c r="G244" s="2">
        <f t="shared" si="18"/>
        <v>4.6152559909879649</v>
      </c>
      <c r="H244" s="2">
        <f t="shared" si="19"/>
        <v>7.8145003910216698E-2</v>
      </c>
    </row>
    <row r="245" spans="1:8" x14ac:dyDescent="0.3">
      <c r="A245" s="2">
        <v>48520</v>
      </c>
      <c r="B245">
        <v>2.7225506000358227E-2</v>
      </c>
      <c r="C245" s="15">
        <f t="shared" si="15"/>
        <v>7.1646068421995335E-2</v>
      </c>
      <c r="D245" s="15">
        <f t="shared" si="16"/>
        <v>200</v>
      </c>
      <c r="E245" s="2">
        <f t="shared" si="17"/>
        <v>199.64176965789002</v>
      </c>
      <c r="F245" s="2">
        <v>5</v>
      </c>
      <c r="G245" s="2">
        <f t="shared" si="18"/>
        <v>4.6417696578900234</v>
      </c>
      <c r="H245" s="2">
        <f t="shared" si="19"/>
        <v>7.2549469379829687E-2</v>
      </c>
    </row>
    <row r="246" spans="1:8" x14ac:dyDescent="0.3">
      <c r="A246" s="2">
        <v>48720</v>
      </c>
      <c r="B246">
        <v>4.7101896981762433E-2</v>
      </c>
      <c r="C246" s="15">
        <f t="shared" si="15"/>
        <v>0.12395236047832218</v>
      </c>
      <c r="D246" s="15">
        <f t="shared" si="16"/>
        <v>200</v>
      </c>
      <c r="E246" s="2">
        <f t="shared" si="17"/>
        <v>199.38023819760838</v>
      </c>
      <c r="F246" s="2">
        <v>5</v>
      </c>
      <c r="G246" s="2">
        <f t="shared" si="18"/>
        <v>4.3802381976083886</v>
      </c>
      <c r="H246" s="2">
        <f t="shared" si="19"/>
        <v>0.12923118624622773</v>
      </c>
    </row>
    <row r="247" spans="1:8" x14ac:dyDescent="0.3">
      <c r="A247" s="2">
        <v>48920</v>
      </c>
      <c r="B247">
        <v>2.3021602813389649E-2</v>
      </c>
      <c r="C247" s="15">
        <f t="shared" si="15"/>
        <v>6.0583165298393811E-2</v>
      </c>
      <c r="D247" s="15">
        <f t="shared" si="16"/>
        <v>200</v>
      </c>
      <c r="E247" s="2">
        <f t="shared" si="17"/>
        <v>199.69708417350802</v>
      </c>
      <c r="F247" s="2">
        <v>5</v>
      </c>
      <c r="G247" s="2">
        <f t="shared" si="18"/>
        <v>4.6970841735080313</v>
      </c>
      <c r="H247" s="2">
        <f t="shared" si="19"/>
        <v>6.0980257587172106E-2</v>
      </c>
    </row>
    <row r="248" spans="1:8" x14ac:dyDescent="0.3">
      <c r="A248" s="2">
        <v>49120</v>
      </c>
      <c r="B248">
        <v>3.4970557356096228E-2</v>
      </c>
      <c r="C248" s="15">
        <f t="shared" si="15"/>
        <v>9.2027782516042711E-2</v>
      </c>
      <c r="D248" s="15">
        <f t="shared" si="16"/>
        <v>200</v>
      </c>
      <c r="E248" s="2">
        <f t="shared" si="17"/>
        <v>199.53986108741978</v>
      </c>
      <c r="F248" s="2">
        <v>5</v>
      </c>
      <c r="G248" s="2">
        <f t="shared" si="18"/>
        <v>4.5398610874197862</v>
      </c>
      <c r="H248" s="2">
        <f t="shared" si="19"/>
        <v>9.423815310658866E-2</v>
      </c>
    </row>
    <row r="249" spans="1:8" x14ac:dyDescent="0.3">
      <c r="A249" s="2">
        <v>49320</v>
      </c>
      <c r="B249">
        <v>3.8911377930245857E-2</v>
      </c>
      <c r="C249" s="15">
        <f t="shared" si="15"/>
        <v>0.10239836297433121</v>
      </c>
      <c r="D249" s="15">
        <f t="shared" si="16"/>
        <v>200</v>
      </c>
      <c r="E249" s="2">
        <f t="shared" si="17"/>
        <v>199.48800818512834</v>
      </c>
      <c r="F249" s="2">
        <v>5</v>
      </c>
      <c r="G249" s="2">
        <f t="shared" si="18"/>
        <v>4.4880081851283435</v>
      </c>
      <c r="H249" s="2">
        <f t="shared" si="19"/>
        <v>0.10546567906205771</v>
      </c>
    </row>
    <row r="250" spans="1:8" x14ac:dyDescent="0.3">
      <c r="A250" s="2">
        <v>49520</v>
      </c>
      <c r="B250">
        <v>3.5222066342582022E-2</v>
      </c>
      <c r="C250" s="15">
        <f t="shared" si="15"/>
        <v>9.2689648269952685E-2</v>
      </c>
      <c r="D250" s="15">
        <f t="shared" si="16"/>
        <v>200</v>
      </c>
      <c r="E250" s="2">
        <f t="shared" si="17"/>
        <v>199.53655175865023</v>
      </c>
      <c r="F250" s="2">
        <v>5</v>
      </c>
      <c r="G250" s="2">
        <f t="shared" si="18"/>
        <v>4.5365517586502362</v>
      </c>
      <c r="H250" s="2">
        <f t="shared" si="19"/>
        <v>9.4950783327177074E-2</v>
      </c>
    </row>
    <row r="251" spans="1:8" x14ac:dyDescent="0.3">
      <c r="A251" s="2">
        <v>49720</v>
      </c>
      <c r="B251">
        <v>3.528627557750353E-2</v>
      </c>
      <c r="C251" s="15">
        <f t="shared" si="15"/>
        <v>9.2858619940798762E-2</v>
      </c>
      <c r="D251" s="15">
        <f t="shared" si="16"/>
        <v>200</v>
      </c>
      <c r="E251" s="2">
        <f t="shared" si="17"/>
        <v>199.53570690029602</v>
      </c>
      <c r="F251" s="2">
        <v>5</v>
      </c>
      <c r="G251" s="2">
        <f t="shared" si="18"/>
        <v>4.535706900296006</v>
      </c>
      <c r="H251" s="2">
        <f t="shared" si="19"/>
        <v>9.5132800156127212E-2</v>
      </c>
    </row>
    <row r="252" spans="1:8" x14ac:dyDescent="0.3">
      <c r="A252" s="2">
        <v>49920</v>
      </c>
      <c r="B252">
        <v>3.8944758105103269E-2</v>
      </c>
      <c r="C252" s="15">
        <f t="shared" si="15"/>
        <v>0.10248620553974544</v>
      </c>
      <c r="D252" s="15">
        <f t="shared" si="16"/>
        <v>200</v>
      </c>
      <c r="E252" s="2">
        <f t="shared" si="17"/>
        <v>199.48756897230126</v>
      </c>
      <c r="F252" s="2">
        <v>5</v>
      </c>
      <c r="G252" s="2">
        <f t="shared" si="18"/>
        <v>4.4875689723012728</v>
      </c>
      <c r="H252" s="2">
        <f t="shared" si="19"/>
        <v>0.10556134579036112</v>
      </c>
    </row>
    <row r="253" spans="1:8" x14ac:dyDescent="0.3">
      <c r="A253" s="2">
        <v>50120</v>
      </c>
      <c r="B253">
        <v>3.0080501731723303E-2</v>
      </c>
      <c r="C253" s="15">
        <f t="shared" si="15"/>
        <v>7.9159215083482379E-2</v>
      </c>
      <c r="D253" s="15">
        <f t="shared" si="16"/>
        <v>200</v>
      </c>
      <c r="E253" s="2">
        <f t="shared" si="17"/>
        <v>199.60420392458258</v>
      </c>
      <c r="F253" s="2">
        <v>5</v>
      </c>
      <c r="G253" s="2">
        <f t="shared" si="18"/>
        <v>4.6042039245825883</v>
      </c>
      <c r="H253" s="2">
        <f t="shared" si="19"/>
        <v>8.0487188493884643E-2</v>
      </c>
    </row>
    <row r="254" spans="1:8" x14ac:dyDescent="0.3">
      <c r="A254" s="2">
        <v>50320</v>
      </c>
      <c r="B254">
        <v>3.4509595578297872E-2</v>
      </c>
      <c r="C254" s="15">
        <f t="shared" si="15"/>
        <v>9.0814725206047026E-2</v>
      </c>
      <c r="D254" s="15">
        <f t="shared" si="16"/>
        <v>200</v>
      </c>
      <c r="E254" s="2">
        <f t="shared" si="17"/>
        <v>199.54592637396976</v>
      </c>
      <c r="F254" s="2">
        <v>5</v>
      </c>
      <c r="G254" s="2">
        <f t="shared" si="18"/>
        <v>4.5459263739697651</v>
      </c>
      <c r="H254" s="2">
        <f t="shared" si="19"/>
        <v>9.2933433594606069E-2</v>
      </c>
    </row>
    <row r="255" spans="1:8" x14ac:dyDescent="0.3">
      <c r="A255" s="2">
        <v>50520</v>
      </c>
      <c r="B255">
        <v>1.8282926559351494E-2</v>
      </c>
      <c r="C255" s="15">
        <f t="shared" si="15"/>
        <v>4.811296462987235E-2</v>
      </c>
      <c r="D255" s="15">
        <f t="shared" si="16"/>
        <v>200</v>
      </c>
      <c r="E255" s="2">
        <f t="shared" si="17"/>
        <v>199.75943517685064</v>
      </c>
      <c r="F255" s="2">
        <v>5</v>
      </c>
      <c r="G255" s="2">
        <f t="shared" si="18"/>
        <v>4.759435176850638</v>
      </c>
      <c r="H255" s="2">
        <f t="shared" si="19"/>
        <v>4.8105363467687769E-2</v>
      </c>
    </row>
    <row r="256" spans="1:8" x14ac:dyDescent="0.3">
      <c r="A256" s="2">
        <v>50720</v>
      </c>
      <c r="B256">
        <v>4.2833482818676653E-2</v>
      </c>
      <c r="C256" s="15">
        <f t="shared" si="15"/>
        <v>0.11271969162809646</v>
      </c>
      <c r="D256" s="15">
        <f t="shared" si="16"/>
        <v>200</v>
      </c>
      <c r="E256" s="2">
        <f t="shared" si="17"/>
        <v>199.43640154185951</v>
      </c>
      <c r="F256" s="2">
        <v>5</v>
      </c>
      <c r="G256" s="2">
        <f t="shared" si="18"/>
        <v>4.4364015418595173</v>
      </c>
      <c r="H256" s="2">
        <f t="shared" si="19"/>
        <v>0.11677235783217925</v>
      </c>
    </row>
    <row r="257" spans="1:8" x14ac:dyDescent="0.3">
      <c r="A257" s="2">
        <v>50920</v>
      </c>
      <c r="B257">
        <v>4.482924636576667E-2</v>
      </c>
      <c r="C257" s="15">
        <f t="shared" si="15"/>
        <v>0.11797170096254386</v>
      </c>
      <c r="D257" s="15">
        <f t="shared" si="16"/>
        <v>200</v>
      </c>
      <c r="E257" s="2">
        <f t="shared" si="17"/>
        <v>199.41014149518728</v>
      </c>
      <c r="F257" s="2">
        <v>5</v>
      </c>
      <c r="G257" s="2">
        <f t="shared" si="18"/>
        <v>4.4101414951872808</v>
      </c>
      <c r="H257" s="2">
        <f t="shared" si="19"/>
        <v>0.1225774881560571</v>
      </c>
    </row>
    <row r="258" spans="1:8" x14ac:dyDescent="0.3">
      <c r="A258" s="2">
        <v>51120</v>
      </c>
      <c r="B258">
        <v>3.952794844556462E-2</v>
      </c>
      <c r="C258" s="15">
        <f t="shared" si="15"/>
        <v>0.10402091696201216</v>
      </c>
      <c r="D258" s="15">
        <f t="shared" si="16"/>
        <v>200</v>
      </c>
      <c r="E258" s="2">
        <f t="shared" si="17"/>
        <v>199.47989541518993</v>
      </c>
      <c r="F258" s="2">
        <v>5</v>
      </c>
      <c r="G258" s="2">
        <f t="shared" si="18"/>
        <v>4.4798954151899393</v>
      </c>
      <c r="H258" s="2">
        <f t="shared" si="19"/>
        <v>0.10723430094592615</v>
      </c>
    </row>
    <row r="259" spans="1:8" x14ac:dyDescent="0.3">
      <c r="A259" s="2">
        <v>51320</v>
      </c>
      <c r="B259">
        <v>5.5185845336489826E-2</v>
      </c>
      <c r="C259" s="15">
        <f t="shared" ref="C259:C322" si="20">B259/$J$27</f>
        <v>0.14522590878023639</v>
      </c>
      <c r="D259" s="15">
        <f t="shared" ref="D259:D322" si="21">$J$28</f>
        <v>200</v>
      </c>
      <c r="E259" s="2">
        <f t="shared" si="17"/>
        <v>199.27387045609882</v>
      </c>
      <c r="F259" s="2">
        <v>5</v>
      </c>
      <c r="G259" s="2">
        <f t="shared" si="18"/>
        <v>4.2738704560988179</v>
      </c>
      <c r="H259" s="2">
        <f t="shared" si="19"/>
        <v>0.15328081123635109</v>
      </c>
    </row>
    <row r="260" spans="1:8" x14ac:dyDescent="0.3">
      <c r="A260" s="2">
        <v>51520</v>
      </c>
      <c r="B260">
        <v>4.6416133658070242E-2</v>
      </c>
      <c r="C260" s="15">
        <f t="shared" si="20"/>
        <v>0.12214772015281643</v>
      </c>
      <c r="D260" s="15">
        <f t="shared" si="21"/>
        <v>200</v>
      </c>
      <c r="E260" s="2">
        <f t="shared" ref="E260:E323" si="22">D260-(F260*C260)</f>
        <v>199.38926139923592</v>
      </c>
      <c r="F260" s="2">
        <v>5</v>
      </c>
      <c r="G260" s="2">
        <f t="shared" ref="G260:G323" si="23">F260-(F260*C260)</f>
        <v>4.3892613992359175</v>
      </c>
      <c r="H260" s="2">
        <f t="shared" ref="H260:H323" si="24">LN((F260*E260)/(D260*G260))</f>
        <v>0.1272185806516852</v>
      </c>
    </row>
    <row r="261" spans="1:8" x14ac:dyDescent="0.3">
      <c r="A261" s="2">
        <v>51720</v>
      </c>
      <c r="B261">
        <v>4.7085109023956316E-2</v>
      </c>
      <c r="C261" s="15">
        <f t="shared" si="20"/>
        <v>0.1239081816419903</v>
      </c>
      <c r="D261" s="15">
        <f t="shared" si="21"/>
        <v>200</v>
      </c>
      <c r="E261" s="2">
        <f t="shared" si="22"/>
        <v>199.38045909179004</v>
      </c>
      <c r="F261" s="2">
        <v>5</v>
      </c>
      <c r="G261" s="2">
        <f t="shared" si="23"/>
        <v>4.3804590917900486</v>
      </c>
      <c r="H261" s="2">
        <f t="shared" si="24"/>
        <v>0.12918186570219506</v>
      </c>
    </row>
    <row r="262" spans="1:8" x14ac:dyDescent="0.3">
      <c r="A262" s="2">
        <v>51920</v>
      </c>
      <c r="B262">
        <v>3.6220640453842282E-2</v>
      </c>
      <c r="C262" s="15">
        <f t="shared" si="20"/>
        <v>9.5317474878532316E-2</v>
      </c>
      <c r="D262" s="15">
        <f t="shared" si="21"/>
        <v>200</v>
      </c>
      <c r="E262" s="2">
        <f t="shared" si="22"/>
        <v>199.52341262560734</v>
      </c>
      <c r="F262" s="2">
        <v>5</v>
      </c>
      <c r="G262" s="2">
        <f t="shared" si="23"/>
        <v>4.5234126256073388</v>
      </c>
      <c r="H262" s="2">
        <f t="shared" si="24"/>
        <v>9.7785417213498052E-2</v>
      </c>
    </row>
    <row r="263" spans="1:8" x14ac:dyDescent="0.3">
      <c r="A263" s="2">
        <v>52120</v>
      </c>
      <c r="B263">
        <v>4.0744308393383097E-2</v>
      </c>
      <c r="C263" s="15">
        <f t="shared" si="20"/>
        <v>0.10722186419311341</v>
      </c>
      <c r="D263" s="15">
        <f t="shared" si="21"/>
        <v>200</v>
      </c>
      <c r="E263" s="2">
        <f t="shared" si="22"/>
        <v>199.46389067903442</v>
      </c>
      <c r="F263" s="2">
        <v>5</v>
      </c>
      <c r="G263" s="2">
        <f t="shared" si="23"/>
        <v>4.4638906790344333</v>
      </c>
      <c r="H263" s="2">
        <f t="shared" si="24"/>
        <v>0.11073303141555772</v>
      </c>
    </row>
    <row r="264" spans="1:8" x14ac:dyDescent="0.3">
      <c r="A264" s="2">
        <v>52320</v>
      </c>
      <c r="B264">
        <v>2.8136526018810233E-2</v>
      </c>
      <c r="C264" s="15">
        <f t="shared" si="20"/>
        <v>7.4043489523184819E-2</v>
      </c>
      <c r="D264" s="15">
        <f t="shared" si="21"/>
        <v>200</v>
      </c>
      <c r="E264" s="2">
        <f t="shared" si="22"/>
        <v>199.62978255238409</v>
      </c>
      <c r="F264" s="2">
        <v>5</v>
      </c>
      <c r="G264" s="2">
        <f t="shared" si="23"/>
        <v>4.6297825523840759</v>
      </c>
      <c r="H264" s="2">
        <f t="shared" si="24"/>
        <v>7.5075207749424097E-2</v>
      </c>
    </row>
    <row r="265" spans="1:8" x14ac:dyDescent="0.3">
      <c r="A265" s="2">
        <v>52520</v>
      </c>
      <c r="B265">
        <v>4.9632589326719941E-2</v>
      </c>
      <c r="C265" s="15">
        <f t="shared" si="20"/>
        <v>0.13061207717557879</v>
      </c>
      <c r="D265" s="15">
        <f t="shared" si="21"/>
        <v>200</v>
      </c>
      <c r="E265" s="2">
        <f t="shared" si="22"/>
        <v>199.34693961412211</v>
      </c>
      <c r="F265" s="2">
        <v>5</v>
      </c>
      <c r="G265" s="2">
        <f t="shared" si="23"/>
        <v>4.3469396141221059</v>
      </c>
      <c r="H265" s="2">
        <f t="shared" si="24"/>
        <v>0.1366952072538849</v>
      </c>
    </row>
    <row r="266" spans="1:8" x14ac:dyDescent="0.3">
      <c r="A266" s="2">
        <v>52720</v>
      </c>
      <c r="B266">
        <v>4.1077703128040197E-2</v>
      </c>
      <c r="C266" s="15">
        <f t="shared" si="20"/>
        <v>0.10809921875800052</v>
      </c>
      <c r="D266" s="15">
        <f t="shared" si="21"/>
        <v>200</v>
      </c>
      <c r="E266" s="2">
        <f t="shared" si="22"/>
        <v>199.45950390620999</v>
      </c>
      <c r="F266" s="2">
        <v>5</v>
      </c>
      <c r="G266" s="2">
        <f t="shared" si="23"/>
        <v>4.4595039062099975</v>
      </c>
      <c r="H266" s="2">
        <f t="shared" si="24"/>
        <v>0.11169424561856678</v>
      </c>
    </row>
    <row r="267" spans="1:8" x14ac:dyDescent="0.3">
      <c r="A267" s="2">
        <v>52920</v>
      </c>
      <c r="B267">
        <v>2.3554350055842999E-2</v>
      </c>
      <c r="C267" s="15">
        <f t="shared" si="20"/>
        <v>6.1985131725902629E-2</v>
      </c>
      <c r="D267" s="15">
        <f t="shared" si="21"/>
        <v>200</v>
      </c>
      <c r="E267" s="2">
        <f t="shared" si="22"/>
        <v>199.69007434137049</v>
      </c>
      <c r="F267" s="2">
        <v>5</v>
      </c>
      <c r="G267" s="2">
        <f t="shared" si="23"/>
        <v>4.6900743413704866</v>
      </c>
      <c r="H267" s="2">
        <f t="shared" si="24"/>
        <v>6.2438648854142124E-2</v>
      </c>
    </row>
    <row r="268" spans="1:8" x14ac:dyDescent="0.3">
      <c r="A268" s="2">
        <v>53120</v>
      </c>
      <c r="B268">
        <v>4.7647436485371002E-2</v>
      </c>
      <c r="C268" s="15">
        <f t="shared" si="20"/>
        <v>0.12538799075097631</v>
      </c>
      <c r="D268" s="15">
        <f t="shared" si="21"/>
        <v>200</v>
      </c>
      <c r="E268" s="2">
        <f t="shared" si="22"/>
        <v>199.37306004624512</v>
      </c>
      <c r="F268" s="2">
        <v>5</v>
      </c>
      <c r="G268" s="2">
        <f t="shared" si="23"/>
        <v>4.3730600462451186</v>
      </c>
      <c r="H268" s="2">
        <f t="shared" si="24"/>
        <v>0.13083528573263231</v>
      </c>
    </row>
    <row r="269" spans="1:8" x14ac:dyDescent="0.3">
      <c r="A269" s="2">
        <v>53320</v>
      </c>
      <c r="B269">
        <v>4.1718770413781525E-2</v>
      </c>
      <c r="C269" s="15">
        <f t="shared" si="20"/>
        <v>0.10978623793100402</v>
      </c>
      <c r="D269" s="15">
        <f t="shared" si="21"/>
        <v>200</v>
      </c>
      <c r="E269" s="2">
        <f t="shared" si="22"/>
        <v>199.45106881034499</v>
      </c>
      <c r="F269" s="2">
        <v>5</v>
      </c>
      <c r="G269" s="2">
        <f t="shared" si="23"/>
        <v>4.4510688103449798</v>
      </c>
      <c r="H269" s="2">
        <f t="shared" si="24"/>
        <v>0.11354523357247266</v>
      </c>
    </row>
    <row r="270" spans="1:8" x14ac:dyDescent="0.3">
      <c r="A270" s="2">
        <v>53520</v>
      </c>
      <c r="B270">
        <v>4.2412957790839326E-2</v>
      </c>
      <c r="C270" s="15">
        <f t="shared" si="20"/>
        <v>0.11161304681799822</v>
      </c>
      <c r="D270" s="15">
        <f t="shared" si="21"/>
        <v>200</v>
      </c>
      <c r="E270" s="2">
        <f t="shared" si="22"/>
        <v>199.44193476591002</v>
      </c>
      <c r="F270" s="2">
        <v>5</v>
      </c>
      <c r="G270" s="2">
        <f t="shared" si="23"/>
        <v>4.441934765910009</v>
      </c>
      <c r="H270" s="2">
        <f t="shared" si="24"/>
        <v>0.11555364642965041</v>
      </c>
    </row>
    <row r="271" spans="1:8" x14ac:dyDescent="0.3">
      <c r="A271" s="2">
        <v>53720</v>
      </c>
      <c r="B271">
        <v>3.716484539752965E-2</v>
      </c>
      <c r="C271" s="15">
        <f t="shared" si="20"/>
        <v>9.7802224730341183E-2</v>
      </c>
      <c r="D271" s="15">
        <f t="shared" si="21"/>
        <v>200</v>
      </c>
      <c r="E271" s="2">
        <f t="shared" si="22"/>
        <v>199.51098887634831</v>
      </c>
      <c r="F271" s="2">
        <v>5</v>
      </c>
      <c r="G271" s="2">
        <f t="shared" si="23"/>
        <v>4.5109888763482937</v>
      </c>
      <c r="H271" s="2">
        <f t="shared" si="24"/>
        <v>0.10047347025761817</v>
      </c>
    </row>
    <row r="272" spans="1:8" x14ac:dyDescent="0.3">
      <c r="A272" s="2">
        <v>53920</v>
      </c>
      <c r="B272">
        <v>3.3342839269944066E-2</v>
      </c>
      <c r="C272" s="15">
        <f t="shared" si="20"/>
        <v>8.774431386827386E-2</v>
      </c>
      <c r="D272" s="15">
        <f t="shared" si="21"/>
        <v>200</v>
      </c>
      <c r="E272" s="2">
        <f t="shared" si="22"/>
        <v>199.56127843065863</v>
      </c>
      <c r="F272" s="2">
        <v>5</v>
      </c>
      <c r="G272" s="2">
        <f t="shared" si="23"/>
        <v>4.5612784306586303</v>
      </c>
      <c r="H272" s="2">
        <f t="shared" si="24"/>
        <v>8.9638953271393651E-2</v>
      </c>
    </row>
    <row r="273" spans="1:8" x14ac:dyDescent="0.3">
      <c r="A273" s="2">
        <v>54120</v>
      </c>
      <c r="B273">
        <v>3.1962296879947505E-2</v>
      </c>
      <c r="C273" s="15">
        <f t="shared" si="20"/>
        <v>8.4111307578809219E-2</v>
      </c>
      <c r="D273" s="15">
        <f t="shared" si="21"/>
        <v>200</v>
      </c>
      <c r="E273" s="2">
        <f t="shared" si="22"/>
        <v>199.57944346210596</v>
      </c>
      <c r="F273" s="2">
        <v>5</v>
      </c>
      <c r="G273" s="2">
        <f t="shared" si="23"/>
        <v>4.5794434621059539</v>
      </c>
      <c r="H273" s="2">
        <f t="shared" si="24"/>
        <v>8.5755439874384984E-2</v>
      </c>
    </row>
    <row r="274" spans="1:8" x14ac:dyDescent="0.3">
      <c r="A274" s="2">
        <v>54320</v>
      </c>
      <c r="B274">
        <v>5.9153471910994883E-2</v>
      </c>
      <c r="C274" s="15">
        <f t="shared" si="20"/>
        <v>0.15566703134472337</v>
      </c>
      <c r="D274" s="15">
        <f t="shared" si="21"/>
        <v>200</v>
      </c>
      <c r="E274" s="2">
        <f t="shared" si="22"/>
        <v>199.22166484327639</v>
      </c>
      <c r="F274" s="2">
        <v>5</v>
      </c>
      <c r="G274" s="2">
        <f t="shared" si="23"/>
        <v>4.2216648432763835</v>
      </c>
      <c r="H274" s="2">
        <f t="shared" si="24"/>
        <v>0.16530908150308665</v>
      </c>
    </row>
    <row r="275" spans="1:8" x14ac:dyDescent="0.3">
      <c r="A275" s="2">
        <v>54520</v>
      </c>
      <c r="B275">
        <v>4.397417453079272E-2</v>
      </c>
      <c r="C275" s="15">
        <f t="shared" si="20"/>
        <v>0.11572151192313873</v>
      </c>
      <c r="D275" s="15">
        <f t="shared" si="21"/>
        <v>200</v>
      </c>
      <c r="E275" s="2">
        <f t="shared" si="22"/>
        <v>199.4213924403843</v>
      </c>
      <c r="F275" s="2">
        <v>5</v>
      </c>
      <c r="G275" s="2">
        <f t="shared" si="23"/>
        <v>4.4213924403843059</v>
      </c>
      <c r="H275" s="2">
        <f t="shared" si="24"/>
        <v>0.12008600347468683</v>
      </c>
    </row>
    <row r="276" spans="1:8" x14ac:dyDescent="0.3">
      <c r="A276" s="2">
        <v>54720</v>
      </c>
      <c r="B276">
        <v>2.8385274284672864E-2</v>
      </c>
      <c r="C276" s="15">
        <f t="shared" si="20"/>
        <v>7.4698090222823324E-2</v>
      </c>
      <c r="D276" s="15">
        <f t="shared" si="21"/>
        <v>200</v>
      </c>
      <c r="E276" s="2">
        <f t="shared" si="22"/>
        <v>199.62650954888588</v>
      </c>
      <c r="F276" s="2">
        <v>5</v>
      </c>
      <c r="G276" s="2">
        <f t="shared" si="23"/>
        <v>4.6265095488858829</v>
      </c>
      <c r="H276" s="2">
        <f t="shared" si="24"/>
        <v>7.5766007656282233E-2</v>
      </c>
    </row>
    <row r="277" spans="1:8" x14ac:dyDescent="0.3">
      <c r="A277" s="2">
        <v>54920</v>
      </c>
      <c r="B277">
        <v>3.39224183243199E-2</v>
      </c>
      <c r="C277" s="15">
        <f t="shared" si="20"/>
        <v>8.9269521906105001E-2</v>
      </c>
      <c r="D277" s="15">
        <f t="shared" si="21"/>
        <v>200</v>
      </c>
      <c r="E277" s="2">
        <f t="shared" si="22"/>
        <v>199.55365239046947</v>
      </c>
      <c r="F277" s="2">
        <v>5</v>
      </c>
      <c r="G277" s="2">
        <f t="shared" si="23"/>
        <v>4.553652390469475</v>
      </c>
      <c r="H277" s="2">
        <f t="shared" si="24"/>
        <v>9.1274046214682714E-2</v>
      </c>
    </row>
    <row r="278" spans="1:8" x14ac:dyDescent="0.3">
      <c r="A278" s="2">
        <v>55120</v>
      </c>
      <c r="B278">
        <v>4.2732702723667942E-2</v>
      </c>
      <c r="C278" s="15">
        <f t="shared" si="20"/>
        <v>0.11245448085175774</v>
      </c>
      <c r="D278" s="15">
        <f t="shared" si="21"/>
        <v>200</v>
      </c>
      <c r="E278" s="2">
        <f t="shared" si="22"/>
        <v>199.43772759574122</v>
      </c>
      <c r="F278" s="2">
        <v>5</v>
      </c>
      <c r="G278" s="2">
        <f t="shared" si="23"/>
        <v>4.4377275957412117</v>
      </c>
      <c r="H278" s="2">
        <f t="shared" si="24"/>
        <v>0.1164801484447658</v>
      </c>
    </row>
    <row r="279" spans="1:8" x14ac:dyDescent="0.3">
      <c r="A279" s="2">
        <v>55320</v>
      </c>
      <c r="B279">
        <v>2.4939933399839822E-2</v>
      </c>
      <c r="C279" s="15">
        <f t="shared" si="20"/>
        <v>6.5631403683789002E-2</v>
      </c>
      <c r="D279" s="15">
        <f t="shared" si="21"/>
        <v>200</v>
      </c>
      <c r="E279" s="2">
        <f t="shared" si="22"/>
        <v>199.67184298158105</v>
      </c>
      <c r="F279" s="2">
        <v>5</v>
      </c>
      <c r="G279" s="2">
        <f t="shared" si="23"/>
        <v>4.6718429815810554</v>
      </c>
      <c r="H279" s="2">
        <f t="shared" si="24"/>
        <v>6.6242143213219376E-2</v>
      </c>
    </row>
    <row r="280" spans="1:8" x14ac:dyDescent="0.3">
      <c r="A280" s="2">
        <v>55520</v>
      </c>
      <c r="B280">
        <v>2.8126275525079011E-2</v>
      </c>
      <c r="C280" s="15">
        <f t="shared" si="20"/>
        <v>7.401651453968161E-2</v>
      </c>
      <c r="D280" s="15">
        <f t="shared" si="21"/>
        <v>200</v>
      </c>
      <c r="E280" s="2">
        <f t="shared" si="22"/>
        <v>199.62991742730159</v>
      </c>
      <c r="F280" s="2">
        <v>5</v>
      </c>
      <c r="G280" s="2">
        <f t="shared" si="23"/>
        <v>4.6299174273015922</v>
      </c>
      <c r="H280" s="2">
        <f t="shared" si="24"/>
        <v>7.5046751778839238E-2</v>
      </c>
    </row>
    <row r="281" spans="1:8" x14ac:dyDescent="0.3">
      <c r="A281" s="2">
        <v>55720</v>
      </c>
      <c r="B281">
        <v>4.4498535644854377E-2</v>
      </c>
      <c r="C281" s="15">
        <f t="shared" si="20"/>
        <v>0.11710140959172205</v>
      </c>
      <c r="D281" s="15">
        <f t="shared" si="21"/>
        <v>200</v>
      </c>
      <c r="E281" s="2">
        <f t="shared" si="22"/>
        <v>199.4144929520414</v>
      </c>
      <c r="F281" s="2">
        <v>5</v>
      </c>
      <c r="G281" s="2">
        <f t="shared" si="23"/>
        <v>4.4144929520413898</v>
      </c>
      <c r="H281" s="2">
        <f t="shared" si="24"/>
        <v>0.12161310277036713</v>
      </c>
    </row>
    <row r="282" spans="1:8" x14ac:dyDescent="0.3">
      <c r="A282" s="2">
        <v>55920</v>
      </c>
      <c r="B282">
        <v>3.4946625593527535E-2</v>
      </c>
      <c r="C282" s="15">
        <f t="shared" si="20"/>
        <v>9.196480419349351E-2</v>
      </c>
      <c r="D282" s="15">
        <f t="shared" si="21"/>
        <v>200</v>
      </c>
      <c r="E282" s="2">
        <f t="shared" si="22"/>
        <v>199.54017597903254</v>
      </c>
      <c r="F282" s="2">
        <v>5</v>
      </c>
      <c r="G282" s="2">
        <f t="shared" si="23"/>
        <v>4.5401759790325329</v>
      </c>
      <c r="H282" s="2">
        <f t="shared" si="24"/>
        <v>9.4170372091150228E-2</v>
      </c>
    </row>
    <row r="283" spans="1:8" x14ac:dyDescent="0.3">
      <c r="A283" s="2">
        <v>56120</v>
      </c>
      <c r="B283">
        <v>3.7767916155226136E-2</v>
      </c>
      <c r="C283" s="15">
        <f t="shared" si="20"/>
        <v>9.9389253040068778E-2</v>
      </c>
      <c r="D283" s="15">
        <f t="shared" si="21"/>
        <v>200</v>
      </c>
      <c r="E283" s="2">
        <f t="shared" si="22"/>
        <v>199.50305373479966</v>
      </c>
      <c r="F283" s="2">
        <v>5</v>
      </c>
      <c r="G283" s="2">
        <f t="shared" si="23"/>
        <v>4.5030537347996562</v>
      </c>
      <c r="H283" s="2">
        <f t="shared" si="24"/>
        <v>0.10219431468076509</v>
      </c>
    </row>
    <row r="284" spans="1:8" x14ac:dyDescent="0.3">
      <c r="A284" s="2">
        <v>56320</v>
      </c>
      <c r="B284">
        <v>4.2947656253584328E-2</v>
      </c>
      <c r="C284" s="15">
        <f t="shared" si="20"/>
        <v>0.11302014803574822</v>
      </c>
      <c r="D284" s="15">
        <f t="shared" si="21"/>
        <v>200</v>
      </c>
      <c r="E284" s="2">
        <f t="shared" si="22"/>
        <v>199.43489925982126</v>
      </c>
      <c r="F284" s="2">
        <v>5</v>
      </c>
      <c r="G284" s="2">
        <f t="shared" si="23"/>
        <v>4.4348992598212593</v>
      </c>
      <c r="H284" s="2">
        <f t="shared" si="24"/>
        <v>0.11710350876817416</v>
      </c>
    </row>
    <row r="285" spans="1:8" x14ac:dyDescent="0.3">
      <c r="A285" s="2">
        <v>56520</v>
      </c>
      <c r="B285">
        <v>3.8443594499750953E-2</v>
      </c>
      <c r="C285" s="15">
        <f t="shared" si="20"/>
        <v>0.10116735394671303</v>
      </c>
      <c r="D285" s="15">
        <f t="shared" si="21"/>
        <v>200</v>
      </c>
      <c r="E285" s="2">
        <f t="shared" si="22"/>
        <v>199.49416323026642</v>
      </c>
      <c r="F285" s="2">
        <v>5</v>
      </c>
      <c r="G285" s="2">
        <f t="shared" si="23"/>
        <v>4.4941632302664347</v>
      </c>
      <c r="H285" s="2">
        <f t="shared" si="24"/>
        <v>0.10412602987168944</v>
      </c>
    </row>
    <row r="286" spans="1:8" x14ac:dyDescent="0.3">
      <c r="A286" s="2">
        <v>56720</v>
      </c>
      <c r="B286">
        <v>3.5172947578169293E-2</v>
      </c>
      <c r="C286" s="15">
        <f t="shared" si="20"/>
        <v>9.2560388363603405E-2</v>
      </c>
      <c r="D286" s="15">
        <f t="shared" si="21"/>
        <v>200</v>
      </c>
      <c r="E286" s="2">
        <f t="shared" si="22"/>
        <v>199.53719805818199</v>
      </c>
      <c r="F286" s="2">
        <v>5</v>
      </c>
      <c r="G286" s="2">
        <f t="shared" si="23"/>
        <v>4.5371980581819829</v>
      </c>
      <c r="H286" s="2">
        <f t="shared" si="24"/>
        <v>9.4811567541643105E-2</v>
      </c>
    </row>
    <row r="287" spans="1:8" x14ac:dyDescent="0.3">
      <c r="A287" s="2">
        <v>56920</v>
      </c>
      <c r="B287">
        <v>3.9325921657366932E-2</v>
      </c>
      <c r="C287" s="15">
        <f t="shared" si="20"/>
        <v>0.10348926751938665</v>
      </c>
      <c r="D287" s="15">
        <f t="shared" si="21"/>
        <v>200</v>
      </c>
      <c r="E287" s="2">
        <f t="shared" si="22"/>
        <v>199.48255366240306</v>
      </c>
      <c r="F287" s="2">
        <v>5</v>
      </c>
      <c r="G287" s="2">
        <f t="shared" si="23"/>
        <v>4.4825536624030669</v>
      </c>
      <c r="H287" s="2">
        <f t="shared" si="24"/>
        <v>0.106654430118292</v>
      </c>
    </row>
    <row r="288" spans="1:8" x14ac:dyDescent="0.3">
      <c r="A288" s="2">
        <v>57120</v>
      </c>
      <c r="B288">
        <v>5.1049707275235862E-2</v>
      </c>
      <c r="C288" s="15">
        <f t="shared" si="20"/>
        <v>0.13434133493483122</v>
      </c>
      <c r="D288" s="15">
        <f t="shared" si="21"/>
        <v>200</v>
      </c>
      <c r="E288" s="2">
        <f t="shared" si="22"/>
        <v>199.32829332532583</v>
      </c>
      <c r="F288" s="2">
        <v>5</v>
      </c>
      <c r="G288" s="2">
        <f t="shared" si="23"/>
        <v>4.328293325325844</v>
      </c>
      <c r="H288" s="2">
        <f t="shared" si="24"/>
        <v>0.14090041340638015</v>
      </c>
    </row>
    <row r="289" spans="1:8" x14ac:dyDescent="0.3">
      <c r="A289" s="2">
        <v>57320</v>
      </c>
      <c r="B289">
        <v>3.8627485548328434E-2</v>
      </c>
      <c r="C289" s="15">
        <f t="shared" si="20"/>
        <v>0.10165127775875904</v>
      </c>
      <c r="D289" s="15">
        <f t="shared" si="21"/>
        <v>200</v>
      </c>
      <c r="E289" s="2">
        <f t="shared" si="22"/>
        <v>199.4917436112062</v>
      </c>
      <c r="F289" s="2">
        <v>5</v>
      </c>
      <c r="G289" s="2">
        <f t="shared" si="23"/>
        <v>4.4917436112062052</v>
      </c>
      <c r="H289" s="2">
        <f t="shared" si="24"/>
        <v>0.10465243746213865</v>
      </c>
    </row>
    <row r="290" spans="1:8" x14ac:dyDescent="0.3">
      <c r="A290" s="2">
        <v>57520</v>
      </c>
      <c r="B290">
        <v>4.799405543171039E-2</v>
      </c>
      <c r="C290" s="15">
        <f t="shared" si="20"/>
        <v>0.12630014587292207</v>
      </c>
      <c r="D290" s="15">
        <f t="shared" si="21"/>
        <v>200</v>
      </c>
      <c r="E290" s="2">
        <f t="shared" si="22"/>
        <v>199.3684992706354</v>
      </c>
      <c r="F290" s="2">
        <v>5</v>
      </c>
      <c r="G290" s="2">
        <f t="shared" si="23"/>
        <v>4.3684992706353896</v>
      </c>
      <c r="H290" s="2">
        <f t="shared" si="24"/>
        <v>0.13185587955843511</v>
      </c>
    </row>
    <row r="291" spans="1:8" x14ac:dyDescent="0.3">
      <c r="A291" s="2">
        <v>57720</v>
      </c>
      <c r="B291">
        <v>2.5360503182356772E-2</v>
      </c>
      <c r="C291" s="15">
        <f t="shared" si="20"/>
        <v>6.6738166269359925E-2</v>
      </c>
      <c r="D291" s="15">
        <f t="shared" si="21"/>
        <v>200</v>
      </c>
      <c r="E291" s="2">
        <f t="shared" si="22"/>
        <v>199.66630916865321</v>
      </c>
      <c r="F291" s="2">
        <v>5</v>
      </c>
      <c r="G291" s="2">
        <f t="shared" si="23"/>
        <v>4.6663091686532008</v>
      </c>
      <c r="H291" s="2">
        <f t="shared" si="24"/>
        <v>6.7399633562076289E-2</v>
      </c>
    </row>
    <row r="292" spans="1:8" x14ac:dyDescent="0.3">
      <c r="A292" s="2">
        <v>57920</v>
      </c>
      <c r="B292">
        <v>3.3001811392958921E-2</v>
      </c>
      <c r="C292" s="15">
        <f t="shared" si="20"/>
        <v>8.6846872086734E-2</v>
      </c>
      <c r="D292" s="15">
        <f t="shared" si="21"/>
        <v>200</v>
      </c>
      <c r="E292" s="2">
        <f t="shared" si="22"/>
        <v>199.56576563956634</v>
      </c>
      <c r="F292" s="2">
        <v>5</v>
      </c>
      <c r="G292" s="2">
        <f t="shared" si="23"/>
        <v>4.5657656395663295</v>
      </c>
      <c r="H292" s="2">
        <f t="shared" si="24"/>
        <v>8.8678160726960831E-2</v>
      </c>
    </row>
    <row r="293" spans="1:8" x14ac:dyDescent="0.3">
      <c r="A293" s="2">
        <v>58120</v>
      </c>
      <c r="B293">
        <v>3.7196894062852912E-2</v>
      </c>
      <c r="C293" s="15">
        <f t="shared" si="20"/>
        <v>9.7886563323297135E-2</v>
      </c>
      <c r="D293" s="15">
        <f t="shared" si="21"/>
        <v>200</v>
      </c>
      <c r="E293" s="2">
        <f t="shared" si="22"/>
        <v>199.5105671833835</v>
      </c>
      <c r="F293" s="2">
        <v>5</v>
      </c>
      <c r="G293" s="2">
        <f t="shared" si="23"/>
        <v>4.5105671833835146</v>
      </c>
      <c r="H293" s="2">
        <f t="shared" si="24"/>
        <v>0.10056484226129539</v>
      </c>
    </row>
    <row r="294" spans="1:8" x14ac:dyDescent="0.3">
      <c r="A294" s="2">
        <v>58320</v>
      </c>
      <c r="B294">
        <v>5.419105314600163E-2</v>
      </c>
      <c r="C294" s="15">
        <f t="shared" si="20"/>
        <v>0.14260803459474114</v>
      </c>
      <c r="D294" s="15">
        <f t="shared" si="21"/>
        <v>200</v>
      </c>
      <c r="E294" s="2">
        <f t="shared" si="22"/>
        <v>199.28695982702629</v>
      </c>
      <c r="F294" s="2">
        <v>5</v>
      </c>
      <c r="G294" s="2">
        <f t="shared" si="23"/>
        <v>4.2869598270262941</v>
      </c>
      <c r="H294" s="2">
        <f t="shared" si="24"/>
        <v>0.15028852440544083</v>
      </c>
    </row>
    <row r="295" spans="1:8" x14ac:dyDescent="0.3">
      <c r="A295" s="2">
        <v>58520</v>
      </c>
      <c r="B295">
        <v>5.6820986648162541E-2</v>
      </c>
      <c r="C295" s="15">
        <f t="shared" si="20"/>
        <v>0.14952891223200668</v>
      </c>
      <c r="D295" s="15">
        <f t="shared" si="21"/>
        <v>200</v>
      </c>
      <c r="E295" s="2">
        <f t="shared" si="22"/>
        <v>199.25235543883997</v>
      </c>
      <c r="F295" s="2">
        <v>5</v>
      </c>
      <c r="G295" s="2">
        <f t="shared" si="23"/>
        <v>4.2523554388399667</v>
      </c>
      <c r="H295" s="2">
        <f t="shared" si="24"/>
        <v>0.15821963469526915</v>
      </c>
    </row>
    <row r="296" spans="1:8" x14ac:dyDescent="0.3">
      <c r="A296" s="2">
        <v>58720</v>
      </c>
      <c r="B296">
        <v>5.5082640214367651E-2</v>
      </c>
      <c r="C296" s="15">
        <f t="shared" si="20"/>
        <v>0.14495431635359907</v>
      </c>
      <c r="D296" s="15">
        <f t="shared" si="21"/>
        <v>200</v>
      </c>
      <c r="E296" s="2">
        <f t="shared" si="22"/>
        <v>199.27522841823202</v>
      </c>
      <c r="F296" s="2">
        <v>5</v>
      </c>
      <c r="G296" s="2">
        <f t="shared" si="23"/>
        <v>4.2752284182320048</v>
      </c>
      <c r="H296" s="2">
        <f t="shared" si="24"/>
        <v>0.15296994031898553</v>
      </c>
    </row>
    <row r="297" spans="1:8" x14ac:dyDescent="0.3">
      <c r="A297" s="2">
        <v>58920</v>
      </c>
      <c r="B297">
        <v>4.8111131889468375E-2</v>
      </c>
      <c r="C297" s="15">
        <f t="shared" si="20"/>
        <v>0.12660824181439045</v>
      </c>
      <c r="D297" s="15">
        <f t="shared" si="21"/>
        <v>200</v>
      </c>
      <c r="E297" s="2">
        <f t="shared" si="22"/>
        <v>199.36695879092804</v>
      </c>
      <c r="F297" s="2">
        <v>5</v>
      </c>
      <c r="G297" s="2">
        <f t="shared" si="23"/>
        <v>4.3669587909280478</v>
      </c>
      <c r="H297" s="2">
        <f t="shared" si="24"/>
        <v>0.13220084854150144</v>
      </c>
    </row>
    <row r="298" spans="1:8" x14ac:dyDescent="0.3">
      <c r="A298" s="2">
        <v>59120</v>
      </c>
      <c r="B298">
        <v>6.4031354881488173E-2</v>
      </c>
      <c r="C298" s="15">
        <f t="shared" si="20"/>
        <v>0.16850356547760045</v>
      </c>
      <c r="D298" s="15">
        <f t="shared" si="21"/>
        <v>200</v>
      </c>
      <c r="E298" s="2">
        <f t="shared" si="22"/>
        <v>199.15748217261199</v>
      </c>
      <c r="F298" s="2">
        <v>5</v>
      </c>
      <c r="G298" s="2">
        <f t="shared" si="23"/>
        <v>4.1574821726119975</v>
      </c>
      <c r="H298" s="2">
        <f t="shared" si="24"/>
        <v>0.18030678127679106</v>
      </c>
    </row>
    <row r="299" spans="1:8" x14ac:dyDescent="0.3">
      <c r="A299" s="2">
        <v>59320</v>
      </c>
      <c r="B299">
        <v>5.5579707954870397E-2</v>
      </c>
      <c r="C299" s="15">
        <f t="shared" si="20"/>
        <v>0.14626238935492208</v>
      </c>
      <c r="D299" s="15">
        <f t="shared" si="21"/>
        <v>200</v>
      </c>
      <c r="E299" s="2">
        <f t="shared" si="22"/>
        <v>199.26868805322539</v>
      </c>
      <c r="F299" s="2">
        <v>5</v>
      </c>
      <c r="G299" s="2">
        <f t="shared" si="23"/>
        <v>4.2686880532253895</v>
      </c>
      <c r="H299" s="2">
        <f t="shared" si="24"/>
        <v>0.15446811860211543</v>
      </c>
    </row>
    <row r="300" spans="1:8" x14ac:dyDescent="0.3">
      <c r="A300" s="2">
        <v>59520</v>
      </c>
      <c r="B300">
        <v>3.5053662778679356E-2</v>
      </c>
      <c r="C300" s="15">
        <f t="shared" si="20"/>
        <v>9.2246480996524619E-2</v>
      </c>
      <c r="D300" s="15">
        <f t="shared" si="21"/>
        <v>200</v>
      </c>
      <c r="E300" s="2">
        <f t="shared" si="22"/>
        <v>199.53876759501739</v>
      </c>
      <c r="F300" s="2">
        <v>5</v>
      </c>
      <c r="G300" s="2">
        <f t="shared" si="23"/>
        <v>4.5387675950173767</v>
      </c>
      <c r="H300" s="2">
        <f t="shared" si="24"/>
        <v>9.4473566761374514E-2</v>
      </c>
    </row>
    <row r="301" spans="1:8" x14ac:dyDescent="0.3">
      <c r="A301" s="2">
        <v>59720</v>
      </c>
      <c r="B301">
        <v>5.1652176706384986E-2</v>
      </c>
      <c r="C301" s="15">
        <f t="shared" si="20"/>
        <v>0.13592678080627627</v>
      </c>
      <c r="D301" s="15">
        <f t="shared" si="21"/>
        <v>200</v>
      </c>
      <c r="E301" s="2">
        <f t="shared" si="22"/>
        <v>199.32036609596861</v>
      </c>
      <c r="F301" s="2">
        <v>5</v>
      </c>
      <c r="G301" s="2">
        <f t="shared" si="23"/>
        <v>4.3203660959686188</v>
      </c>
      <c r="H301" s="2">
        <f t="shared" si="24"/>
        <v>0.14269381291969563</v>
      </c>
    </row>
    <row r="302" spans="1:8" x14ac:dyDescent="0.3">
      <c r="A302" s="2">
        <v>59920</v>
      </c>
      <c r="B302">
        <v>3.6498740031493448E-2</v>
      </c>
      <c r="C302" s="15">
        <f t="shared" si="20"/>
        <v>9.6049315872351174E-2</v>
      </c>
      <c r="D302" s="15">
        <f t="shared" si="21"/>
        <v>200</v>
      </c>
      <c r="E302" s="2">
        <f t="shared" si="22"/>
        <v>199.51975342063824</v>
      </c>
      <c r="F302" s="2">
        <v>5</v>
      </c>
      <c r="G302" s="2">
        <f t="shared" si="23"/>
        <v>4.5197534206382439</v>
      </c>
      <c r="H302" s="2">
        <f t="shared" si="24"/>
        <v>9.8576352554214194E-2</v>
      </c>
    </row>
    <row r="303" spans="1:8" x14ac:dyDescent="0.3">
      <c r="A303" s="2">
        <v>60120</v>
      </c>
      <c r="B303">
        <v>4.6798736721217343E-2</v>
      </c>
      <c r="C303" s="15">
        <f t="shared" si="20"/>
        <v>0.123154570318993</v>
      </c>
      <c r="D303" s="15">
        <f t="shared" si="21"/>
        <v>200</v>
      </c>
      <c r="E303" s="2">
        <f t="shared" si="22"/>
        <v>199.38422714840505</v>
      </c>
      <c r="F303" s="2">
        <v>5</v>
      </c>
      <c r="G303" s="2">
        <f t="shared" si="23"/>
        <v>4.384227148405035</v>
      </c>
      <c r="H303" s="2">
        <f t="shared" si="24"/>
        <v>0.12834093737038671</v>
      </c>
    </row>
    <row r="304" spans="1:8" x14ac:dyDescent="0.3">
      <c r="A304" s="2">
        <v>60320</v>
      </c>
      <c r="B304">
        <v>4.1165861117291466E-2</v>
      </c>
      <c r="C304" s="15">
        <f t="shared" si="20"/>
        <v>0.10833121346655648</v>
      </c>
      <c r="D304" s="15">
        <f t="shared" si="21"/>
        <v>200</v>
      </c>
      <c r="E304" s="2">
        <f t="shared" si="22"/>
        <v>199.45834393266722</v>
      </c>
      <c r="F304" s="2">
        <v>5</v>
      </c>
      <c r="G304" s="2">
        <f t="shared" si="23"/>
        <v>4.4583439326672174</v>
      </c>
      <c r="H304" s="2">
        <f t="shared" si="24"/>
        <v>0.11194857653939881</v>
      </c>
    </row>
    <row r="305" spans="1:8" x14ac:dyDescent="0.3">
      <c r="A305" s="2">
        <v>60520</v>
      </c>
      <c r="B305">
        <v>4.707989640734276E-2</v>
      </c>
      <c r="C305" s="15">
        <f t="shared" si="20"/>
        <v>0.12389446422984937</v>
      </c>
      <c r="D305" s="15">
        <f t="shared" si="21"/>
        <v>200</v>
      </c>
      <c r="E305" s="2">
        <f t="shared" si="22"/>
        <v>199.38052767885074</v>
      </c>
      <c r="F305" s="2">
        <v>5</v>
      </c>
      <c r="G305" s="2">
        <f t="shared" si="23"/>
        <v>4.3805276788507532</v>
      </c>
      <c r="H305" s="2">
        <f t="shared" si="24"/>
        <v>0.12916655232049934</v>
      </c>
    </row>
    <row r="306" spans="1:8" x14ac:dyDescent="0.3">
      <c r="A306" s="2">
        <v>60720</v>
      </c>
      <c r="B306">
        <v>4.5191015371141202E-2</v>
      </c>
      <c r="C306" s="15">
        <f t="shared" si="20"/>
        <v>0.1189237246608979</v>
      </c>
      <c r="D306" s="15">
        <f t="shared" si="21"/>
        <v>200</v>
      </c>
      <c r="E306" s="2">
        <f t="shared" si="22"/>
        <v>199.40538137669552</v>
      </c>
      <c r="F306" s="2">
        <v>5</v>
      </c>
      <c r="G306" s="2">
        <f t="shared" si="23"/>
        <v>4.4053813766955106</v>
      </c>
      <c r="H306" s="2">
        <f t="shared" si="24"/>
        <v>0.12363355711872276</v>
      </c>
    </row>
    <row r="307" spans="1:8" x14ac:dyDescent="0.3">
      <c r="A307" s="2">
        <v>60920</v>
      </c>
      <c r="B307">
        <v>4.3074931004498884E-2</v>
      </c>
      <c r="C307" s="15">
        <f t="shared" si="20"/>
        <v>0.11335508159078654</v>
      </c>
      <c r="D307" s="15">
        <f t="shared" si="21"/>
        <v>200</v>
      </c>
      <c r="E307" s="2">
        <f t="shared" si="22"/>
        <v>199.43322459204606</v>
      </c>
      <c r="F307" s="2">
        <v>5</v>
      </c>
      <c r="G307" s="2">
        <f t="shared" si="23"/>
        <v>4.4332245920460673</v>
      </c>
      <c r="H307" s="2">
        <f t="shared" si="24"/>
        <v>0.11747279421360661</v>
      </c>
    </row>
    <row r="308" spans="1:8" x14ac:dyDescent="0.3">
      <c r="A308" s="2">
        <v>61120</v>
      </c>
      <c r="B308">
        <v>4.5443737390145657E-2</v>
      </c>
      <c r="C308" s="15">
        <f t="shared" si="20"/>
        <v>0.11958878260564647</v>
      </c>
      <c r="D308" s="15">
        <f t="shared" si="21"/>
        <v>200</v>
      </c>
      <c r="E308" s="2">
        <f t="shared" si="22"/>
        <v>199.40205608697175</v>
      </c>
      <c r="F308" s="2">
        <v>5</v>
      </c>
      <c r="G308" s="2">
        <f t="shared" si="23"/>
        <v>4.4020560869717675</v>
      </c>
      <c r="H308" s="2">
        <f t="shared" si="24"/>
        <v>0.12437199045894265</v>
      </c>
    </row>
    <row r="309" spans="1:8" x14ac:dyDescent="0.3">
      <c r="A309" s="2">
        <v>61320</v>
      </c>
      <c r="B309">
        <v>3.0533940503839258E-2</v>
      </c>
      <c r="C309" s="15">
        <f t="shared" si="20"/>
        <v>8.0352475010103314E-2</v>
      </c>
      <c r="D309" s="15">
        <f t="shared" si="21"/>
        <v>200</v>
      </c>
      <c r="E309" s="2">
        <f t="shared" si="22"/>
        <v>199.59823762494949</v>
      </c>
      <c r="F309" s="2">
        <v>5</v>
      </c>
      <c r="G309" s="2">
        <f t="shared" si="23"/>
        <v>4.5982376249494834</v>
      </c>
      <c r="H309" s="2">
        <f t="shared" si="24"/>
        <v>8.1753975117196107E-2</v>
      </c>
    </row>
    <row r="310" spans="1:8" x14ac:dyDescent="0.3">
      <c r="A310" s="2">
        <v>61520</v>
      </c>
      <c r="B310">
        <v>4.3040508160829903E-2</v>
      </c>
      <c r="C310" s="15">
        <f t="shared" si="20"/>
        <v>0.11326449516007869</v>
      </c>
      <c r="D310" s="15">
        <f t="shared" si="21"/>
        <v>200</v>
      </c>
      <c r="E310" s="2">
        <f t="shared" si="22"/>
        <v>199.4336775241996</v>
      </c>
      <c r="F310" s="2">
        <v>5</v>
      </c>
      <c r="G310" s="2">
        <f t="shared" si="23"/>
        <v>4.4336775241996067</v>
      </c>
      <c r="H310" s="2">
        <f t="shared" si="24"/>
        <v>0.11737290287316936</v>
      </c>
    </row>
    <row r="311" spans="1:8" x14ac:dyDescent="0.3">
      <c r="A311" s="2">
        <v>61720</v>
      </c>
      <c r="B311">
        <v>4.5331637459958544E-2</v>
      </c>
      <c r="C311" s="15">
        <f t="shared" si="20"/>
        <v>0.11929378278936459</v>
      </c>
      <c r="D311" s="15">
        <f t="shared" si="21"/>
        <v>200</v>
      </c>
      <c r="E311" s="2">
        <f t="shared" si="22"/>
        <v>199.40353108605316</v>
      </c>
      <c r="F311" s="2">
        <v>5</v>
      </c>
      <c r="G311" s="2">
        <f t="shared" si="23"/>
        <v>4.4035310860531771</v>
      </c>
      <c r="H311" s="2">
        <f t="shared" si="24"/>
        <v>0.12404437317782448</v>
      </c>
    </row>
    <row r="312" spans="1:8" x14ac:dyDescent="0.3">
      <c r="A312" s="2">
        <v>61920</v>
      </c>
      <c r="B312">
        <v>4.8165620849173266E-2</v>
      </c>
      <c r="C312" s="15">
        <f t="shared" si="20"/>
        <v>0.12675163381361385</v>
      </c>
      <c r="D312" s="15">
        <f t="shared" si="21"/>
        <v>200</v>
      </c>
      <c r="E312" s="2">
        <f t="shared" si="22"/>
        <v>199.36624183093193</v>
      </c>
      <c r="F312" s="2">
        <v>5</v>
      </c>
      <c r="G312" s="2">
        <f t="shared" si="23"/>
        <v>4.3662418309319309</v>
      </c>
      <c r="H312" s="2">
        <f t="shared" si="24"/>
        <v>0.13236144415990614</v>
      </c>
    </row>
    <row r="313" spans="1:8" x14ac:dyDescent="0.3">
      <c r="A313" s="2">
        <v>62120</v>
      </c>
      <c r="B313">
        <v>4.3378003770418359E-2</v>
      </c>
      <c r="C313" s="15">
        <f t="shared" si="20"/>
        <v>0.11415264150110094</v>
      </c>
      <c r="D313" s="15">
        <f t="shared" si="21"/>
        <v>200</v>
      </c>
      <c r="E313" s="2">
        <f t="shared" si="22"/>
        <v>199.42923679249449</v>
      </c>
      <c r="F313" s="2">
        <v>5</v>
      </c>
      <c r="G313" s="2">
        <f t="shared" si="23"/>
        <v>4.4292367924944953</v>
      </c>
      <c r="H313" s="2">
        <f t="shared" si="24"/>
        <v>0.11835272888863964</v>
      </c>
    </row>
    <row r="314" spans="1:8" x14ac:dyDescent="0.3">
      <c r="A314" s="2">
        <v>62320</v>
      </c>
      <c r="B314">
        <v>4.6950660605331138E-2</v>
      </c>
      <c r="C314" s="15">
        <f t="shared" si="20"/>
        <v>0.1235543700140293</v>
      </c>
      <c r="D314" s="15">
        <f t="shared" si="21"/>
        <v>200</v>
      </c>
      <c r="E314" s="2">
        <f t="shared" si="22"/>
        <v>199.38222814992986</v>
      </c>
      <c r="F314" s="2">
        <v>5</v>
      </c>
      <c r="G314" s="2">
        <f t="shared" si="23"/>
        <v>4.382228149929853</v>
      </c>
      <c r="H314" s="2">
        <f t="shared" si="24"/>
        <v>0.12878696774262613</v>
      </c>
    </row>
    <row r="315" spans="1:8" x14ac:dyDescent="0.3">
      <c r="A315" s="2">
        <v>62520</v>
      </c>
      <c r="B315">
        <v>4.3107695684560292E-2</v>
      </c>
      <c r="C315" s="15">
        <f t="shared" si="20"/>
        <v>0.11344130443305339</v>
      </c>
      <c r="D315" s="15">
        <f t="shared" si="21"/>
        <v>200</v>
      </c>
      <c r="E315" s="2">
        <f t="shared" si="22"/>
        <v>199.43279347783474</v>
      </c>
      <c r="F315" s="2">
        <v>5</v>
      </c>
      <c r="G315" s="2">
        <f t="shared" si="23"/>
        <v>4.4327934778347329</v>
      </c>
      <c r="H315" s="2">
        <f t="shared" si="24"/>
        <v>0.11756788343528063</v>
      </c>
    </row>
    <row r="316" spans="1:8" x14ac:dyDescent="0.3">
      <c r="A316" s="2">
        <v>62720</v>
      </c>
      <c r="B316">
        <v>4.2717843040189725E-2</v>
      </c>
      <c r="C316" s="15">
        <f t="shared" si="20"/>
        <v>0.1124153764215519</v>
      </c>
      <c r="D316" s="15">
        <f t="shared" si="21"/>
        <v>200</v>
      </c>
      <c r="E316" s="2">
        <f t="shared" si="22"/>
        <v>199.43792311789224</v>
      </c>
      <c r="F316" s="2">
        <v>5</v>
      </c>
      <c r="G316" s="2">
        <f t="shared" si="23"/>
        <v>4.4379231178922405</v>
      </c>
      <c r="H316" s="2">
        <f t="shared" si="24"/>
        <v>0.11643707071172334</v>
      </c>
    </row>
    <row r="317" spans="1:8" x14ac:dyDescent="0.3">
      <c r="A317" s="2">
        <v>62920</v>
      </c>
      <c r="B317">
        <v>5.0511458607509795E-2</v>
      </c>
      <c r="C317" s="15">
        <f t="shared" si="20"/>
        <v>0.13292489107239419</v>
      </c>
      <c r="D317" s="15">
        <f t="shared" si="21"/>
        <v>200</v>
      </c>
      <c r="E317" s="2">
        <f t="shared" si="22"/>
        <v>199.33537554463803</v>
      </c>
      <c r="F317" s="2">
        <v>5</v>
      </c>
      <c r="G317" s="2">
        <f t="shared" si="23"/>
        <v>4.3353755446380289</v>
      </c>
      <c r="H317" s="2">
        <f t="shared" si="24"/>
        <v>0.13930101901535799</v>
      </c>
    </row>
    <row r="318" spans="1:8" x14ac:dyDescent="0.3">
      <c r="A318" s="2">
        <v>63120</v>
      </c>
      <c r="B318">
        <v>5.0582762078545486E-2</v>
      </c>
      <c r="C318" s="15">
        <f t="shared" si="20"/>
        <v>0.13311253178564603</v>
      </c>
      <c r="D318" s="15">
        <f t="shared" si="21"/>
        <v>200</v>
      </c>
      <c r="E318" s="2">
        <f t="shared" si="22"/>
        <v>199.33443734107178</v>
      </c>
      <c r="F318" s="2">
        <v>5</v>
      </c>
      <c r="G318" s="2">
        <f t="shared" si="23"/>
        <v>4.3344373410717694</v>
      </c>
      <c r="H318" s="2">
        <f t="shared" si="24"/>
        <v>0.13951274229224336</v>
      </c>
    </row>
    <row r="319" spans="1:8" x14ac:dyDescent="0.3">
      <c r="A319" s="2">
        <v>63320</v>
      </c>
      <c r="B319">
        <v>4.3019855139352414E-2</v>
      </c>
      <c r="C319" s="15">
        <f t="shared" si="20"/>
        <v>0.11321014510355898</v>
      </c>
      <c r="D319" s="15">
        <f t="shared" si="21"/>
        <v>200</v>
      </c>
      <c r="E319" s="2">
        <f t="shared" si="22"/>
        <v>199.43394927448222</v>
      </c>
      <c r="F319" s="2">
        <v>5</v>
      </c>
      <c r="G319" s="2">
        <f t="shared" si="23"/>
        <v>4.4339492744822051</v>
      </c>
      <c r="H319" s="2">
        <f t="shared" si="24"/>
        <v>0.11731297506266013</v>
      </c>
    </row>
    <row r="320" spans="1:8" x14ac:dyDescent="0.3">
      <c r="A320" s="2">
        <v>63520</v>
      </c>
      <c r="B320">
        <v>5.9052770662507213E-2</v>
      </c>
      <c r="C320" s="15">
        <f t="shared" si="20"/>
        <v>0.15540202805922951</v>
      </c>
      <c r="D320" s="15">
        <f t="shared" si="21"/>
        <v>200</v>
      </c>
      <c r="E320" s="2">
        <f t="shared" si="22"/>
        <v>199.22298985970386</v>
      </c>
      <c r="F320" s="2">
        <v>5</v>
      </c>
      <c r="G320" s="2">
        <f t="shared" si="23"/>
        <v>4.2229898597038522</v>
      </c>
      <c r="H320" s="2">
        <f t="shared" si="24"/>
        <v>0.16500192057735605</v>
      </c>
    </row>
    <row r="321" spans="1:8" x14ac:dyDescent="0.3">
      <c r="A321" s="2">
        <v>63720</v>
      </c>
      <c r="B321">
        <v>3.4698640794471651E-2</v>
      </c>
      <c r="C321" s="15">
        <f t="shared" si="20"/>
        <v>9.1312212617030666E-2</v>
      </c>
      <c r="D321" s="15">
        <f t="shared" si="21"/>
        <v>200</v>
      </c>
      <c r="E321" s="2">
        <f t="shared" si="22"/>
        <v>199.54343893691484</v>
      </c>
      <c r="F321" s="2">
        <v>5</v>
      </c>
      <c r="G321" s="2">
        <f t="shared" si="23"/>
        <v>4.5434389369148462</v>
      </c>
      <c r="H321" s="2">
        <f t="shared" si="24"/>
        <v>9.3468297141269002E-2</v>
      </c>
    </row>
    <row r="322" spans="1:8" x14ac:dyDescent="0.3">
      <c r="A322" s="2">
        <v>63920</v>
      </c>
      <c r="B322">
        <v>4.233720876797941E-2</v>
      </c>
      <c r="C322" s="15">
        <f t="shared" si="20"/>
        <v>0.11141370728415634</v>
      </c>
      <c r="D322" s="15">
        <f t="shared" si="21"/>
        <v>200</v>
      </c>
      <c r="E322" s="2">
        <f t="shared" si="22"/>
        <v>199.44293146357921</v>
      </c>
      <c r="F322" s="2">
        <v>5</v>
      </c>
      <c r="G322" s="2">
        <f t="shared" si="23"/>
        <v>4.4429314635792183</v>
      </c>
      <c r="H322" s="2">
        <f t="shared" si="24"/>
        <v>0.11533428534020385</v>
      </c>
    </row>
    <row r="323" spans="1:8" x14ac:dyDescent="0.3">
      <c r="A323" s="2">
        <v>64120</v>
      </c>
      <c r="B323">
        <v>5.8351556433234329E-2</v>
      </c>
      <c r="C323" s="15">
        <f t="shared" ref="C323:C386" si="25">B323/$J$27</f>
        <v>0.15355672745587981</v>
      </c>
      <c r="D323" s="15">
        <f t="shared" ref="D323:D386" si="26">$J$28</f>
        <v>200</v>
      </c>
      <c r="E323" s="2">
        <f t="shared" si="22"/>
        <v>199.23221636272061</v>
      </c>
      <c r="F323" s="2">
        <v>5</v>
      </c>
      <c r="G323" s="2">
        <f t="shared" si="23"/>
        <v>4.2322163627206013</v>
      </c>
      <c r="H323" s="2">
        <f t="shared" si="24"/>
        <v>0.16286578803268914</v>
      </c>
    </row>
    <row r="324" spans="1:8" x14ac:dyDescent="0.3">
      <c r="A324" s="2">
        <v>64320</v>
      </c>
      <c r="B324">
        <v>4.7518191927721401E-2</v>
      </c>
      <c r="C324" s="15">
        <f t="shared" si="25"/>
        <v>0.12504787349400368</v>
      </c>
      <c r="D324" s="15">
        <f t="shared" si="26"/>
        <v>200</v>
      </c>
      <c r="E324" s="2">
        <f t="shared" ref="E324:E387" si="27">D324-(F324*C324)</f>
        <v>199.37476063252998</v>
      </c>
      <c r="F324" s="2">
        <v>5</v>
      </c>
      <c r="G324" s="2">
        <f t="shared" ref="G324:G387" si="28">F324-(F324*C324)</f>
        <v>4.3747606325299815</v>
      </c>
      <c r="H324" s="2">
        <f t="shared" ref="H324:H387" si="29">LN((F324*E324)/(D324*G324))</f>
        <v>0.13045501308704549</v>
      </c>
    </row>
    <row r="325" spans="1:8" x14ac:dyDescent="0.3">
      <c r="A325" s="2">
        <v>64520</v>
      </c>
      <c r="B325">
        <v>5.8818749731142955E-2</v>
      </c>
      <c r="C325" s="15">
        <f t="shared" si="25"/>
        <v>0.15478618350300777</v>
      </c>
      <c r="D325" s="15">
        <f t="shared" si="26"/>
        <v>200</v>
      </c>
      <c r="E325" s="2">
        <f t="shared" si="27"/>
        <v>199.22606908248497</v>
      </c>
      <c r="F325" s="2">
        <v>5</v>
      </c>
      <c r="G325" s="2">
        <f t="shared" si="28"/>
        <v>4.2260690824849609</v>
      </c>
      <c r="H325" s="2">
        <f t="shared" si="29"/>
        <v>0.16428848528679993</v>
      </c>
    </row>
    <row r="326" spans="1:8" x14ac:dyDescent="0.3">
      <c r="A326" s="2">
        <v>64720</v>
      </c>
      <c r="B326">
        <v>3.7333185001830964E-2</v>
      </c>
      <c r="C326" s="15">
        <f t="shared" si="25"/>
        <v>9.8245223689028854E-2</v>
      </c>
      <c r="D326" s="15">
        <f t="shared" si="26"/>
        <v>200</v>
      </c>
      <c r="E326" s="2">
        <f t="shared" si="27"/>
        <v>199.50877388155484</v>
      </c>
      <c r="F326" s="2">
        <v>5</v>
      </c>
      <c r="G326" s="2">
        <f t="shared" si="28"/>
        <v>4.5087738815548555</v>
      </c>
      <c r="H326" s="2">
        <f t="shared" si="29"/>
        <v>0.10095351067047274</v>
      </c>
    </row>
    <row r="327" spans="1:8" x14ac:dyDescent="0.3">
      <c r="A327" s="2">
        <v>64920</v>
      </c>
      <c r="B327">
        <v>5.3826801480787084E-2</v>
      </c>
      <c r="C327" s="15">
        <f t="shared" si="25"/>
        <v>0.14164947758101865</v>
      </c>
      <c r="D327" s="15">
        <f t="shared" si="26"/>
        <v>200</v>
      </c>
      <c r="E327" s="2">
        <f t="shared" si="27"/>
        <v>199.29175261209491</v>
      </c>
      <c r="F327" s="2">
        <v>5</v>
      </c>
      <c r="G327" s="2">
        <f t="shared" si="28"/>
        <v>4.291752612094907</v>
      </c>
      <c r="H327" s="2">
        <f t="shared" si="29"/>
        <v>0.14919520667245109</v>
      </c>
    </row>
    <row r="328" spans="1:8" x14ac:dyDescent="0.3">
      <c r="A328" s="2">
        <v>65120</v>
      </c>
      <c r="B328">
        <v>4.738427573924154E-2</v>
      </c>
      <c r="C328" s="15">
        <f t="shared" si="25"/>
        <v>0.12469546247168826</v>
      </c>
      <c r="D328" s="15">
        <f t="shared" si="26"/>
        <v>200</v>
      </c>
      <c r="E328" s="2">
        <f t="shared" si="27"/>
        <v>199.37652268764157</v>
      </c>
      <c r="F328" s="2">
        <v>5</v>
      </c>
      <c r="G328" s="2">
        <f t="shared" si="28"/>
        <v>4.3765226876415584</v>
      </c>
      <c r="H328" s="2">
        <f t="shared" si="29"/>
        <v>0.13006115455459388</v>
      </c>
    </row>
    <row r="329" spans="1:8" x14ac:dyDescent="0.3">
      <c r="A329" s="2">
        <v>65320</v>
      </c>
      <c r="B329">
        <v>4.5461006624923979E-2</v>
      </c>
      <c r="C329" s="15">
        <f t="shared" si="25"/>
        <v>0.11963422796032626</v>
      </c>
      <c r="D329" s="15">
        <f t="shared" si="26"/>
        <v>200</v>
      </c>
      <c r="E329" s="2">
        <f t="shared" si="27"/>
        <v>199.40182886019838</v>
      </c>
      <c r="F329" s="2">
        <v>5</v>
      </c>
      <c r="G329" s="2">
        <f t="shared" si="28"/>
        <v>4.4018288601983686</v>
      </c>
      <c r="H329" s="2">
        <f t="shared" si="29"/>
        <v>0.12442247057743359</v>
      </c>
    </row>
    <row r="330" spans="1:8" x14ac:dyDescent="0.3">
      <c r="A330" s="2">
        <v>65520</v>
      </c>
      <c r="B330">
        <v>6.023361926522456E-2</v>
      </c>
      <c r="C330" s="15">
        <f t="shared" si="25"/>
        <v>0.15850952438216989</v>
      </c>
      <c r="D330" s="15">
        <f t="shared" si="26"/>
        <v>200</v>
      </c>
      <c r="E330" s="2">
        <f t="shared" si="27"/>
        <v>199.20745237808916</v>
      </c>
      <c r="F330" s="2">
        <v>5</v>
      </c>
      <c r="G330" s="2">
        <f t="shared" si="28"/>
        <v>4.2074523780891502</v>
      </c>
      <c r="H330" s="2">
        <f t="shared" si="29"/>
        <v>0.1686099731934714</v>
      </c>
    </row>
    <row r="331" spans="1:8" x14ac:dyDescent="0.3">
      <c r="A331" s="2">
        <v>65720</v>
      </c>
      <c r="B331">
        <v>4.3324529065853094E-2</v>
      </c>
      <c r="C331" s="15">
        <f t="shared" si="25"/>
        <v>0.11401191859435025</v>
      </c>
      <c r="D331" s="15">
        <f t="shared" si="26"/>
        <v>200</v>
      </c>
      <c r="E331" s="2">
        <f t="shared" si="27"/>
        <v>199.42994040702825</v>
      </c>
      <c r="F331" s="2">
        <v>5</v>
      </c>
      <c r="G331" s="2">
        <f t="shared" si="28"/>
        <v>4.4299404070282487</v>
      </c>
      <c r="H331" s="2">
        <f t="shared" si="29"/>
        <v>0.11819741280619289</v>
      </c>
    </row>
    <row r="332" spans="1:8" x14ac:dyDescent="0.3">
      <c r="A332" s="2">
        <v>65920</v>
      </c>
      <c r="B332">
        <v>5.9768011435543063E-2</v>
      </c>
      <c r="C332" s="15">
        <f t="shared" si="25"/>
        <v>0.15728424061985016</v>
      </c>
      <c r="D332" s="15">
        <f t="shared" si="26"/>
        <v>200</v>
      </c>
      <c r="E332" s="2">
        <f t="shared" si="27"/>
        <v>199.21357879690075</v>
      </c>
      <c r="F332" s="2">
        <v>5</v>
      </c>
      <c r="G332" s="2">
        <f t="shared" si="28"/>
        <v>4.213578796900749</v>
      </c>
      <c r="H332" s="2">
        <f t="shared" si="29"/>
        <v>0.16718569825271379</v>
      </c>
    </row>
    <row r="333" spans="1:8" x14ac:dyDescent="0.3">
      <c r="A333" s="2">
        <v>66120</v>
      </c>
      <c r="B333">
        <v>5.6378803093978781E-2</v>
      </c>
      <c r="C333" s="15">
        <f t="shared" si="25"/>
        <v>0.14836527129994415</v>
      </c>
      <c r="D333" s="15">
        <f t="shared" si="26"/>
        <v>200</v>
      </c>
      <c r="E333" s="2">
        <f t="shared" si="27"/>
        <v>199.25817364350027</v>
      </c>
      <c r="F333" s="2">
        <v>5</v>
      </c>
      <c r="G333" s="2">
        <f t="shared" si="28"/>
        <v>4.258173643500279</v>
      </c>
      <c r="H333" s="2">
        <f t="shared" si="29"/>
        <v>0.15688153859458087</v>
      </c>
    </row>
    <row r="334" spans="1:8" x14ac:dyDescent="0.3">
      <c r="A334" s="2">
        <v>66320</v>
      </c>
      <c r="B334">
        <v>6.4656393866050987E-2</v>
      </c>
      <c r="C334" s="15">
        <f t="shared" si="25"/>
        <v>0.17014840491066049</v>
      </c>
      <c r="D334" s="15">
        <f t="shared" si="26"/>
        <v>200</v>
      </c>
      <c r="E334" s="2">
        <f t="shared" si="27"/>
        <v>199.14925797544669</v>
      </c>
      <c r="F334" s="2">
        <v>5</v>
      </c>
      <c r="G334" s="2">
        <f t="shared" si="28"/>
        <v>4.1492579754466972</v>
      </c>
      <c r="H334" s="2">
        <f t="shared" si="29"/>
        <v>0.18224561239008347</v>
      </c>
    </row>
    <row r="335" spans="1:8" x14ac:dyDescent="0.3">
      <c r="A335" s="2">
        <v>66520</v>
      </c>
      <c r="B335">
        <v>5.6094797403915445E-2</v>
      </c>
      <c r="C335" s="15">
        <f t="shared" si="25"/>
        <v>0.14761788790504063</v>
      </c>
      <c r="D335" s="15">
        <f t="shared" si="26"/>
        <v>200</v>
      </c>
      <c r="E335" s="2">
        <f t="shared" si="27"/>
        <v>199.2619105604748</v>
      </c>
      <c r="F335" s="2">
        <v>5</v>
      </c>
      <c r="G335" s="2">
        <f t="shared" si="28"/>
        <v>4.2619105604747967</v>
      </c>
      <c r="H335" s="2">
        <f t="shared" si="29"/>
        <v>0.15602309062101966</v>
      </c>
    </row>
    <row r="336" spans="1:8" x14ac:dyDescent="0.3">
      <c r="A336" s="2">
        <v>66720</v>
      </c>
      <c r="B336">
        <v>5.9284643890198989E-2</v>
      </c>
      <c r="C336" s="15">
        <f t="shared" si="25"/>
        <v>0.15601222076368154</v>
      </c>
      <c r="D336" s="15">
        <f t="shared" si="26"/>
        <v>200</v>
      </c>
      <c r="E336" s="2">
        <f t="shared" si="27"/>
        <v>199.21993889618159</v>
      </c>
      <c r="F336" s="2">
        <v>5</v>
      </c>
      <c r="G336" s="2">
        <f t="shared" si="28"/>
        <v>4.219938896181592</v>
      </c>
      <c r="H336" s="2">
        <f t="shared" si="29"/>
        <v>0.16570933252248615</v>
      </c>
    </row>
    <row r="337" spans="1:8" x14ac:dyDescent="0.3">
      <c r="A337" s="2">
        <v>66920</v>
      </c>
      <c r="B337">
        <v>3.1545349515723464E-2</v>
      </c>
      <c r="C337" s="15">
        <f t="shared" si="25"/>
        <v>8.3014077672956488E-2</v>
      </c>
      <c r="D337" s="15">
        <f t="shared" si="26"/>
        <v>200</v>
      </c>
      <c r="E337" s="2">
        <f t="shared" si="27"/>
        <v>199.5849296116352</v>
      </c>
      <c r="F337" s="2">
        <v>5</v>
      </c>
      <c r="G337" s="2">
        <f t="shared" si="28"/>
        <v>4.5849296116352178</v>
      </c>
      <c r="H337" s="2">
        <f t="shared" si="29"/>
        <v>8.4585650253535538E-2</v>
      </c>
    </row>
    <row r="338" spans="1:8" x14ac:dyDescent="0.3">
      <c r="A338" s="2">
        <v>67120</v>
      </c>
      <c r="B338">
        <v>3.6630334517555374E-2</v>
      </c>
      <c r="C338" s="15">
        <f t="shared" si="25"/>
        <v>9.6395617151461513E-2</v>
      </c>
      <c r="D338" s="15">
        <f t="shared" si="26"/>
        <v>200</v>
      </c>
      <c r="E338" s="2">
        <f t="shared" si="27"/>
        <v>199.51802191424269</v>
      </c>
      <c r="F338" s="2">
        <v>5</v>
      </c>
      <c r="G338" s="2">
        <f t="shared" si="28"/>
        <v>4.5180219142426923</v>
      </c>
      <c r="H338" s="2">
        <f t="shared" si="29"/>
        <v>9.8950845081684627E-2</v>
      </c>
    </row>
    <row r="339" spans="1:8" x14ac:dyDescent="0.3">
      <c r="A339" s="2">
        <v>67320</v>
      </c>
      <c r="B339">
        <v>5.4920413975595675E-2</v>
      </c>
      <c r="C339" s="15">
        <f t="shared" si="25"/>
        <v>0.14452740519893598</v>
      </c>
      <c r="D339" s="15">
        <f t="shared" si="26"/>
        <v>200</v>
      </c>
      <c r="E339" s="2">
        <f t="shared" si="27"/>
        <v>199.27736297400531</v>
      </c>
      <c r="F339" s="2">
        <v>5</v>
      </c>
      <c r="G339" s="2">
        <f t="shared" si="28"/>
        <v>4.2773629740053201</v>
      </c>
      <c r="H339" s="2">
        <f t="shared" si="29"/>
        <v>0.15248149184423179</v>
      </c>
    </row>
    <row r="340" spans="1:8" x14ac:dyDescent="0.3">
      <c r="A340" s="2">
        <v>67520</v>
      </c>
      <c r="B340">
        <v>4.2381814486204407E-2</v>
      </c>
      <c r="C340" s="15">
        <f t="shared" si="25"/>
        <v>0.11153109075316948</v>
      </c>
      <c r="D340" s="15">
        <f t="shared" si="26"/>
        <v>200</v>
      </c>
      <c r="E340" s="2">
        <f t="shared" si="27"/>
        <v>199.44234454623415</v>
      </c>
      <c r="F340" s="2">
        <v>5</v>
      </c>
      <c r="G340" s="2">
        <f t="shared" si="28"/>
        <v>4.4423445462341524</v>
      </c>
      <c r="H340" s="2">
        <f t="shared" si="29"/>
        <v>0.11546345265132427</v>
      </c>
    </row>
    <row r="341" spans="1:8" x14ac:dyDescent="0.3">
      <c r="A341" s="2">
        <v>67720</v>
      </c>
      <c r="B341">
        <v>5.4359246811710046E-2</v>
      </c>
      <c r="C341" s="15">
        <f t="shared" si="25"/>
        <v>0.14305064950450011</v>
      </c>
      <c r="D341" s="15">
        <f t="shared" si="26"/>
        <v>200</v>
      </c>
      <c r="E341" s="2">
        <f t="shared" si="27"/>
        <v>199.2847467524775</v>
      </c>
      <c r="F341" s="2">
        <v>5</v>
      </c>
      <c r="G341" s="2">
        <f t="shared" si="28"/>
        <v>4.2847467524774991</v>
      </c>
      <c r="H341" s="2">
        <f t="shared" si="29"/>
        <v>0.15079378670446777</v>
      </c>
    </row>
    <row r="342" spans="1:8" x14ac:dyDescent="0.3">
      <c r="A342" s="2">
        <v>67920</v>
      </c>
      <c r="B342">
        <v>5.3883290520760796E-2</v>
      </c>
      <c r="C342" s="15">
        <f t="shared" si="25"/>
        <v>0.14179813294937052</v>
      </c>
      <c r="D342" s="15">
        <f t="shared" si="26"/>
        <v>200</v>
      </c>
      <c r="E342" s="2">
        <f t="shared" si="27"/>
        <v>199.29100933525314</v>
      </c>
      <c r="F342" s="2">
        <v>5</v>
      </c>
      <c r="G342" s="2">
        <f t="shared" si="28"/>
        <v>4.2910093352531478</v>
      </c>
      <c r="H342" s="2">
        <f t="shared" si="29"/>
        <v>0.14936467932470526</v>
      </c>
    </row>
    <row r="343" spans="1:8" x14ac:dyDescent="0.3">
      <c r="A343" s="2">
        <v>68120</v>
      </c>
      <c r="B343">
        <v>5.3425383536025897E-2</v>
      </c>
      <c r="C343" s="15">
        <f t="shared" si="25"/>
        <v>0.14059311456848919</v>
      </c>
      <c r="D343" s="15">
        <f t="shared" si="26"/>
        <v>200</v>
      </c>
      <c r="E343" s="2">
        <f t="shared" si="27"/>
        <v>199.29703442715754</v>
      </c>
      <c r="F343" s="2">
        <v>5</v>
      </c>
      <c r="G343" s="2">
        <f t="shared" si="28"/>
        <v>4.2970344271575538</v>
      </c>
      <c r="H343" s="2">
        <f t="shared" si="29"/>
        <v>0.14799177638391434</v>
      </c>
    </row>
    <row r="344" spans="1:8" x14ac:dyDescent="0.3">
      <c r="A344" s="2">
        <v>68320</v>
      </c>
      <c r="B344">
        <v>6.256059880553351E-2</v>
      </c>
      <c r="C344" s="15">
        <f t="shared" si="25"/>
        <v>0.16463315475140397</v>
      </c>
      <c r="D344" s="15">
        <f t="shared" si="26"/>
        <v>200</v>
      </c>
      <c r="E344" s="2">
        <f t="shared" si="27"/>
        <v>199.17683422624299</v>
      </c>
      <c r="F344" s="2">
        <v>5</v>
      </c>
      <c r="G344" s="2">
        <f t="shared" si="28"/>
        <v>4.1768342262429803</v>
      </c>
      <c r="H344" s="2">
        <f t="shared" si="29"/>
        <v>0.17575999277867965</v>
      </c>
    </row>
    <row r="345" spans="1:8" x14ac:dyDescent="0.3">
      <c r="A345" s="2">
        <v>68520</v>
      </c>
      <c r="B345">
        <v>5.0390809620732974E-2</v>
      </c>
      <c r="C345" s="15">
        <f t="shared" si="25"/>
        <v>0.13260739373877098</v>
      </c>
      <c r="D345" s="15">
        <f t="shared" si="26"/>
        <v>200</v>
      </c>
      <c r="E345" s="2">
        <f t="shared" si="27"/>
        <v>199.33696303130614</v>
      </c>
      <c r="F345" s="2">
        <v>5</v>
      </c>
      <c r="G345" s="2">
        <f t="shared" si="28"/>
        <v>4.3369630313061451</v>
      </c>
      <c r="H345" s="2">
        <f t="shared" si="29"/>
        <v>0.13894287939746303</v>
      </c>
    </row>
    <row r="346" spans="1:8" x14ac:dyDescent="0.3">
      <c r="A346" s="2">
        <v>68720</v>
      </c>
      <c r="B346">
        <v>4.6599100472275508E-2</v>
      </c>
      <c r="C346" s="15">
        <f t="shared" si="25"/>
        <v>0.12262921176914607</v>
      </c>
      <c r="D346" s="15">
        <f t="shared" si="26"/>
        <v>200</v>
      </c>
      <c r="E346" s="2">
        <f t="shared" si="27"/>
        <v>199.38685394115427</v>
      </c>
      <c r="F346" s="2">
        <v>5</v>
      </c>
      <c r="G346" s="2">
        <f t="shared" si="28"/>
        <v>4.3868539411542695</v>
      </c>
      <c r="H346" s="2">
        <f t="shared" si="29"/>
        <v>0.12775514509169872</v>
      </c>
    </row>
    <row r="347" spans="1:8" x14ac:dyDescent="0.3">
      <c r="A347" s="2">
        <v>68920</v>
      </c>
      <c r="B347">
        <v>5.1116686860206637E-2</v>
      </c>
      <c r="C347" s="15">
        <f t="shared" si="25"/>
        <v>0.13451759700054378</v>
      </c>
      <c r="D347" s="15">
        <f t="shared" si="26"/>
        <v>200</v>
      </c>
      <c r="E347" s="2">
        <f t="shared" si="27"/>
        <v>199.32741201499729</v>
      </c>
      <c r="F347" s="2">
        <v>5</v>
      </c>
      <c r="G347" s="2">
        <f t="shared" si="28"/>
        <v>4.3274120149972815</v>
      </c>
      <c r="H347" s="2">
        <f t="shared" si="29"/>
        <v>0.14109962885630561</v>
      </c>
    </row>
    <row r="348" spans="1:8" x14ac:dyDescent="0.3">
      <c r="A348" s="2">
        <v>69120</v>
      </c>
      <c r="B348">
        <v>5.7602044637055184E-2</v>
      </c>
      <c r="C348" s="15">
        <f t="shared" si="25"/>
        <v>0.15158432799225049</v>
      </c>
      <c r="D348" s="15">
        <f t="shared" si="26"/>
        <v>200</v>
      </c>
      <c r="E348" s="2">
        <f t="shared" si="27"/>
        <v>199.24207836003876</v>
      </c>
      <c r="F348" s="2">
        <v>5</v>
      </c>
      <c r="G348" s="2">
        <f t="shared" si="28"/>
        <v>4.2420783600387475</v>
      </c>
      <c r="H348" s="2">
        <f t="shared" si="29"/>
        <v>0.16058777707672145</v>
      </c>
    </row>
    <row r="349" spans="1:8" x14ac:dyDescent="0.3">
      <c r="A349" s="2">
        <v>69320</v>
      </c>
      <c r="B349">
        <v>4.243458213256484E-2</v>
      </c>
      <c r="C349" s="15">
        <f t="shared" si="25"/>
        <v>0.11166995298043379</v>
      </c>
      <c r="D349" s="15">
        <f t="shared" si="26"/>
        <v>200</v>
      </c>
      <c r="E349" s="2">
        <f t="shared" si="27"/>
        <v>199.44165023509782</v>
      </c>
      <c r="F349" s="2">
        <v>5</v>
      </c>
      <c r="G349" s="2">
        <f t="shared" si="28"/>
        <v>4.4416502350978311</v>
      </c>
      <c r="H349" s="2">
        <f t="shared" si="29"/>
        <v>0.11561627744895192</v>
      </c>
    </row>
    <row r="350" spans="1:8" x14ac:dyDescent="0.3">
      <c r="A350" s="2">
        <v>69520</v>
      </c>
      <c r="B350">
        <v>6.6104852757031027E-2</v>
      </c>
      <c r="C350" s="15">
        <f t="shared" si="25"/>
        <v>0.17396013883429218</v>
      </c>
      <c r="D350" s="15">
        <f t="shared" si="26"/>
        <v>200</v>
      </c>
      <c r="E350" s="2">
        <f t="shared" si="27"/>
        <v>199.13019930582854</v>
      </c>
      <c r="F350" s="2">
        <v>5</v>
      </c>
      <c r="G350" s="2">
        <f t="shared" si="28"/>
        <v>4.1301993058285387</v>
      </c>
      <c r="H350" s="2">
        <f t="shared" si="29"/>
        <v>0.18675376066070798</v>
      </c>
    </row>
    <row r="351" spans="1:8" x14ac:dyDescent="0.3">
      <c r="A351" s="2">
        <v>69720</v>
      </c>
      <c r="B351">
        <v>6.4704160372829361E-2</v>
      </c>
      <c r="C351" s="15">
        <f t="shared" si="25"/>
        <v>0.17027410624428779</v>
      </c>
      <c r="D351" s="15">
        <f t="shared" si="26"/>
        <v>200</v>
      </c>
      <c r="E351" s="2">
        <f t="shared" si="27"/>
        <v>199.14862946877855</v>
      </c>
      <c r="F351" s="2">
        <v>5</v>
      </c>
      <c r="G351" s="2">
        <f t="shared" si="28"/>
        <v>4.1486294687785605</v>
      </c>
      <c r="H351" s="2">
        <f t="shared" si="29"/>
        <v>0.18239394237436404</v>
      </c>
    </row>
    <row r="352" spans="1:8" x14ac:dyDescent="0.3">
      <c r="A352" s="2">
        <v>69920</v>
      </c>
      <c r="B352">
        <v>7.0438654031346387E-2</v>
      </c>
      <c r="C352" s="15">
        <f t="shared" si="25"/>
        <v>0.1853648790298589</v>
      </c>
      <c r="D352" s="15">
        <f t="shared" si="26"/>
        <v>200</v>
      </c>
      <c r="E352" s="2">
        <f t="shared" si="27"/>
        <v>199.07317560485072</v>
      </c>
      <c r="F352" s="2">
        <v>5</v>
      </c>
      <c r="G352" s="2">
        <f t="shared" si="28"/>
        <v>4.0731756048507055</v>
      </c>
      <c r="H352" s="2">
        <f t="shared" si="29"/>
        <v>0.20037007751445926</v>
      </c>
    </row>
    <row r="353" spans="1:8" x14ac:dyDescent="0.3">
      <c r="A353" s="2">
        <v>70120</v>
      </c>
      <c r="B353">
        <v>6.5893392353784733E-2</v>
      </c>
      <c r="C353" s="15">
        <f t="shared" si="25"/>
        <v>0.1734036640889072</v>
      </c>
      <c r="D353" s="15">
        <f t="shared" si="26"/>
        <v>200</v>
      </c>
      <c r="E353" s="2">
        <f t="shared" si="27"/>
        <v>199.13298167955546</v>
      </c>
      <c r="F353" s="2">
        <v>5</v>
      </c>
      <c r="G353" s="2">
        <f t="shared" si="28"/>
        <v>4.1329816795554644</v>
      </c>
      <c r="H353" s="2">
        <f t="shared" si="29"/>
        <v>0.18609429428050997</v>
      </c>
    </row>
    <row r="354" spans="1:8" x14ac:dyDescent="0.3">
      <c r="A354" s="2">
        <v>70320</v>
      </c>
      <c r="B354">
        <v>6.9366258109322079E-2</v>
      </c>
      <c r="C354" s="15">
        <f t="shared" si="25"/>
        <v>0.18254278449821601</v>
      </c>
      <c r="D354" s="15">
        <f t="shared" si="26"/>
        <v>200</v>
      </c>
      <c r="E354" s="2">
        <f t="shared" si="27"/>
        <v>199.08728607750891</v>
      </c>
      <c r="F354" s="2">
        <v>5</v>
      </c>
      <c r="G354" s="2">
        <f t="shared" si="28"/>
        <v>4.0872860775089199</v>
      </c>
      <c r="H354" s="2">
        <f t="shared" si="29"/>
        <v>0.19698269887228329</v>
      </c>
    </row>
    <row r="355" spans="1:8" x14ac:dyDescent="0.3">
      <c r="A355" s="2">
        <v>70520</v>
      </c>
      <c r="B355">
        <v>5.9647786060579314E-2</v>
      </c>
      <c r="C355" s="15">
        <f t="shared" si="25"/>
        <v>0.15696785805415608</v>
      </c>
      <c r="D355" s="15">
        <f t="shared" si="26"/>
        <v>200</v>
      </c>
      <c r="E355" s="2">
        <f t="shared" si="27"/>
        <v>199.21516070972922</v>
      </c>
      <c r="F355" s="2">
        <v>5</v>
      </c>
      <c r="G355" s="2">
        <f t="shared" si="28"/>
        <v>4.2151607097292194</v>
      </c>
      <c r="H355" s="2">
        <f t="shared" si="29"/>
        <v>0.16681827734446433</v>
      </c>
    </row>
    <row r="356" spans="1:8" x14ac:dyDescent="0.3">
      <c r="A356" s="2">
        <v>70720</v>
      </c>
      <c r="B356">
        <v>7.3193226560049438E-2</v>
      </c>
      <c r="C356" s="15">
        <f t="shared" si="25"/>
        <v>0.19261375410539325</v>
      </c>
      <c r="D356" s="15">
        <f t="shared" si="26"/>
        <v>200</v>
      </c>
      <c r="E356" s="2">
        <f t="shared" si="27"/>
        <v>199.03693122947303</v>
      </c>
      <c r="F356" s="2">
        <v>5</v>
      </c>
      <c r="G356" s="2">
        <f t="shared" si="28"/>
        <v>4.0369312294730335</v>
      </c>
      <c r="H356" s="2">
        <f t="shared" si="29"/>
        <v>0.20912613079142156</v>
      </c>
    </row>
    <row r="357" spans="1:8" x14ac:dyDescent="0.3">
      <c r="A357" s="2">
        <v>70920</v>
      </c>
      <c r="B357">
        <v>5.5950117372241294E-2</v>
      </c>
      <c r="C357" s="15">
        <f t="shared" si="25"/>
        <v>0.14723715097958234</v>
      </c>
      <c r="D357" s="15">
        <f t="shared" si="26"/>
        <v>200</v>
      </c>
      <c r="E357" s="2">
        <f t="shared" si="27"/>
        <v>199.26381424510208</v>
      </c>
      <c r="F357" s="2">
        <v>5</v>
      </c>
      <c r="G357" s="2">
        <f t="shared" si="28"/>
        <v>4.263814245102088</v>
      </c>
      <c r="H357" s="2">
        <f t="shared" si="29"/>
        <v>0.1555860699874467</v>
      </c>
    </row>
    <row r="358" spans="1:8" x14ac:dyDescent="0.3">
      <c r="A358" s="2">
        <v>71120</v>
      </c>
      <c r="B358">
        <v>6.3427650230696547E-2</v>
      </c>
      <c r="C358" s="15">
        <f t="shared" si="25"/>
        <v>0.16691486902814881</v>
      </c>
      <c r="D358" s="15">
        <f t="shared" si="26"/>
        <v>200</v>
      </c>
      <c r="E358" s="2">
        <f t="shared" si="27"/>
        <v>199.16542565485926</v>
      </c>
      <c r="F358" s="2">
        <v>5</v>
      </c>
      <c r="G358" s="2">
        <f t="shared" si="28"/>
        <v>4.1654256548592556</v>
      </c>
      <c r="H358" s="2">
        <f t="shared" si="29"/>
        <v>0.17843784154019857</v>
      </c>
    </row>
    <row r="359" spans="1:8" x14ac:dyDescent="0.3">
      <c r="A359" s="2">
        <v>71320</v>
      </c>
      <c r="B359">
        <v>6.7468432233593292E-2</v>
      </c>
      <c r="C359" s="15">
        <f t="shared" si="25"/>
        <v>0.17754850587787707</v>
      </c>
      <c r="D359" s="15">
        <f t="shared" si="26"/>
        <v>200</v>
      </c>
      <c r="E359" s="2">
        <f t="shared" si="27"/>
        <v>199.11225747061061</v>
      </c>
      <c r="F359" s="2">
        <v>5</v>
      </c>
      <c r="G359" s="2">
        <f t="shared" si="28"/>
        <v>4.112257470610615</v>
      </c>
      <c r="H359" s="2">
        <f t="shared" si="29"/>
        <v>0.19101717881325761</v>
      </c>
    </row>
    <row r="360" spans="1:8" x14ac:dyDescent="0.3">
      <c r="A360" s="2">
        <v>71520</v>
      </c>
      <c r="B360">
        <v>4.8945679495258992E-2</v>
      </c>
      <c r="C360" s="15">
        <f t="shared" si="25"/>
        <v>0.12880441972436577</v>
      </c>
      <c r="D360" s="15">
        <f t="shared" si="26"/>
        <v>200</v>
      </c>
      <c r="E360" s="2">
        <f t="shared" si="27"/>
        <v>199.35597790137817</v>
      </c>
      <c r="F360" s="2">
        <v>5</v>
      </c>
      <c r="G360" s="2">
        <f t="shared" si="28"/>
        <v>4.3559779013781714</v>
      </c>
      <c r="H360" s="2">
        <f t="shared" si="29"/>
        <v>0.13466347431601472</v>
      </c>
    </row>
    <row r="361" spans="1:8" x14ac:dyDescent="0.3">
      <c r="A361" s="2">
        <v>71720</v>
      </c>
      <c r="B361">
        <v>5.2907568473315E-2</v>
      </c>
      <c r="C361" s="15">
        <f t="shared" si="25"/>
        <v>0.13923044335082896</v>
      </c>
      <c r="D361" s="15">
        <f t="shared" si="26"/>
        <v>200</v>
      </c>
      <c r="E361" s="2">
        <f t="shared" si="27"/>
        <v>199.30384778324586</v>
      </c>
      <c r="F361" s="2">
        <v>5</v>
      </c>
      <c r="G361" s="2">
        <f t="shared" si="28"/>
        <v>4.303847783245855</v>
      </c>
      <c r="H361" s="2">
        <f t="shared" si="29"/>
        <v>0.14644162351952944</v>
      </c>
    </row>
    <row r="362" spans="1:8" x14ac:dyDescent="0.3">
      <c r="A362" s="2">
        <v>71920</v>
      </c>
      <c r="B362">
        <v>4.0276920342162847E-2</v>
      </c>
      <c r="C362" s="15">
        <f t="shared" si="25"/>
        <v>0.10599189563727066</v>
      </c>
      <c r="D362" s="15">
        <f t="shared" si="26"/>
        <v>200</v>
      </c>
      <c r="E362" s="2">
        <f t="shared" si="27"/>
        <v>199.47004052181364</v>
      </c>
      <c r="F362" s="2">
        <v>5</v>
      </c>
      <c r="G362" s="2">
        <f t="shared" si="28"/>
        <v>4.4700405218136465</v>
      </c>
      <c r="H362" s="2">
        <f t="shared" si="29"/>
        <v>0.10938712424884214</v>
      </c>
    </row>
    <row r="363" spans="1:8" x14ac:dyDescent="0.3">
      <c r="A363" s="2">
        <v>72120</v>
      </c>
      <c r="B363">
        <v>6.4246785100926657E-2</v>
      </c>
      <c r="C363" s="15">
        <f t="shared" si="25"/>
        <v>0.16907048710770173</v>
      </c>
      <c r="D363" s="15">
        <f t="shared" si="26"/>
        <v>200</v>
      </c>
      <c r="E363" s="2">
        <f t="shared" si="27"/>
        <v>199.1546475644615</v>
      </c>
      <c r="F363" s="2">
        <v>5</v>
      </c>
      <c r="G363" s="2">
        <f t="shared" si="28"/>
        <v>4.1546475644614915</v>
      </c>
      <c r="H363" s="2">
        <f t="shared" si="29"/>
        <v>0.18097458956709911</v>
      </c>
    </row>
    <row r="364" spans="1:8" x14ac:dyDescent="0.3">
      <c r="A364" s="2">
        <v>72320</v>
      </c>
      <c r="B364">
        <v>6.4662108991915768E-2</v>
      </c>
      <c r="C364" s="15">
        <f t="shared" si="25"/>
        <v>0.1701634447155678</v>
      </c>
      <c r="D364" s="15">
        <f t="shared" si="26"/>
        <v>200</v>
      </c>
      <c r="E364" s="2">
        <f t="shared" si="27"/>
        <v>199.14918277642215</v>
      </c>
      <c r="F364" s="2">
        <v>5</v>
      </c>
      <c r="G364" s="2">
        <f t="shared" si="28"/>
        <v>4.1491827764221609</v>
      </c>
      <c r="H364" s="2">
        <f t="shared" si="29"/>
        <v>0.18226335844029085</v>
      </c>
    </row>
    <row r="365" spans="1:8" x14ac:dyDescent="0.3">
      <c r="A365" s="2">
        <v>72520</v>
      </c>
      <c r="B365">
        <v>5.3587613381954474E-2</v>
      </c>
      <c r="C365" s="15">
        <f t="shared" si="25"/>
        <v>0.14102003521566966</v>
      </c>
      <c r="D365" s="15">
        <f t="shared" si="26"/>
        <v>200</v>
      </c>
      <c r="E365" s="2">
        <f t="shared" si="27"/>
        <v>199.29489982392164</v>
      </c>
      <c r="F365" s="2">
        <v>5</v>
      </c>
      <c r="G365" s="2">
        <f t="shared" si="28"/>
        <v>4.2948998239216518</v>
      </c>
      <c r="H365" s="2">
        <f t="shared" si="29"/>
        <v>0.14847795104940373</v>
      </c>
    </row>
    <row r="366" spans="1:8" x14ac:dyDescent="0.3">
      <c r="A366" s="2">
        <v>72720</v>
      </c>
      <c r="B366">
        <v>4.4793002036045547E-2</v>
      </c>
      <c r="C366" s="15">
        <f t="shared" si="25"/>
        <v>0.11787632114748828</v>
      </c>
      <c r="D366" s="15">
        <f t="shared" si="26"/>
        <v>200</v>
      </c>
      <c r="E366" s="2">
        <f t="shared" si="27"/>
        <v>199.41061839426257</v>
      </c>
      <c r="F366" s="2">
        <v>5</v>
      </c>
      <c r="G366" s="2">
        <f t="shared" si="28"/>
        <v>4.410618394262559</v>
      </c>
      <c r="H366" s="2">
        <f t="shared" si="29"/>
        <v>0.12247174863802426</v>
      </c>
    </row>
    <row r="367" spans="1:8" x14ac:dyDescent="0.3">
      <c r="A367" s="2">
        <v>72920</v>
      </c>
      <c r="B367">
        <v>6.2676725688381535E-2</v>
      </c>
      <c r="C367" s="15">
        <f t="shared" si="25"/>
        <v>0.16493875181153037</v>
      </c>
      <c r="D367" s="15">
        <f t="shared" si="26"/>
        <v>200</v>
      </c>
      <c r="E367" s="2">
        <f t="shared" si="27"/>
        <v>199.17530624094235</v>
      </c>
      <c r="F367" s="2">
        <v>5</v>
      </c>
      <c r="G367" s="2">
        <f t="shared" si="28"/>
        <v>4.1753062409423478</v>
      </c>
      <c r="H367" s="2">
        <f t="shared" si="29"/>
        <v>0.17611821196173247</v>
      </c>
    </row>
    <row r="368" spans="1:8" x14ac:dyDescent="0.3">
      <c r="A368" s="2">
        <v>73120</v>
      </c>
      <c r="B368">
        <v>6.6854611357229157E-2</v>
      </c>
      <c r="C368" s="15">
        <f t="shared" si="25"/>
        <v>0.175933187782182</v>
      </c>
      <c r="D368" s="15">
        <f t="shared" si="26"/>
        <v>200</v>
      </c>
      <c r="E368" s="2">
        <f t="shared" si="27"/>
        <v>199.1203340610891</v>
      </c>
      <c r="F368" s="2">
        <v>5</v>
      </c>
      <c r="G368" s="2">
        <f t="shared" si="28"/>
        <v>4.1203340610890899</v>
      </c>
      <c r="H368" s="2">
        <f t="shared" si="29"/>
        <v>0.18909563876824489</v>
      </c>
    </row>
    <row r="369" spans="1:8" x14ac:dyDescent="0.3">
      <c r="A369" s="2">
        <v>73320</v>
      </c>
      <c r="B369">
        <v>6.3694581165275752E-2</v>
      </c>
      <c r="C369" s="15">
        <f t="shared" si="25"/>
        <v>0.16761731885598882</v>
      </c>
      <c r="D369" s="15">
        <f t="shared" si="26"/>
        <v>200</v>
      </c>
      <c r="E369" s="2">
        <f t="shared" si="27"/>
        <v>199.16191340572004</v>
      </c>
      <c r="F369" s="2">
        <v>5</v>
      </c>
      <c r="G369" s="2">
        <f t="shared" si="28"/>
        <v>4.161913405720056</v>
      </c>
      <c r="H369" s="2">
        <f t="shared" si="29"/>
        <v>0.17926375316832141</v>
      </c>
    </row>
    <row r="370" spans="1:8" x14ac:dyDescent="0.3">
      <c r="A370" s="2">
        <v>73520</v>
      </c>
      <c r="B370">
        <v>5.7003346422514971E-2</v>
      </c>
      <c r="C370" s="15">
        <f t="shared" si="25"/>
        <v>0.15000880637503938</v>
      </c>
      <c r="D370" s="15">
        <f t="shared" si="26"/>
        <v>200</v>
      </c>
      <c r="E370" s="2">
        <f t="shared" si="27"/>
        <v>199.24995596812479</v>
      </c>
      <c r="F370" s="2">
        <v>5</v>
      </c>
      <c r="G370" s="2">
        <f t="shared" si="28"/>
        <v>4.2499559681248034</v>
      </c>
      <c r="H370" s="2">
        <f t="shared" si="29"/>
        <v>0.15877202012684935</v>
      </c>
    </row>
    <row r="371" spans="1:8" x14ac:dyDescent="0.3">
      <c r="A371" s="2">
        <v>73720</v>
      </c>
      <c r="B371">
        <v>5.2468326885298719E-2</v>
      </c>
      <c r="C371" s="15">
        <f t="shared" si="25"/>
        <v>0.13807454443499662</v>
      </c>
      <c r="D371" s="15">
        <f t="shared" si="26"/>
        <v>200</v>
      </c>
      <c r="E371" s="2">
        <f t="shared" si="27"/>
        <v>199.30962727782503</v>
      </c>
      <c r="F371" s="2">
        <v>5</v>
      </c>
      <c r="G371" s="2">
        <f t="shared" si="28"/>
        <v>4.3096272778250171</v>
      </c>
      <c r="H371" s="2">
        <f t="shared" si="29"/>
        <v>0.14512865548306508</v>
      </c>
    </row>
    <row r="372" spans="1:8" x14ac:dyDescent="0.3">
      <c r="A372" s="2">
        <v>73920</v>
      </c>
      <c r="B372">
        <v>6.4805345810627177E-2</v>
      </c>
      <c r="C372" s="15">
        <f t="shared" si="25"/>
        <v>0.17054038371217678</v>
      </c>
      <c r="D372" s="15">
        <f t="shared" si="26"/>
        <v>200</v>
      </c>
      <c r="E372" s="2">
        <f t="shared" si="27"/>
        <v>199.14729808143912</v>
      </c>
      <c r="F372" s="2">
        <v>5</v>
      </c>
      <c r="G372" s="2">
        <f t="shared" si="28"/>
        <v>4.147298081439116</v>
      </c>
      <c r="H372" s="2">
        <f t="shared" si="29"/>
        <v>0.18270823067357542</v>
      </c>
    </row>
    <row r="373" spans="1:8" x14ac:dyDescent="0.3">
      <c r="A373" s="2">
        <v>74120</v>
      </c>
      <c r="B373">
        <v>7.3012599244713705E-2</v>
      </c>
      <c r="C373" s="15">
        <f t="shared" si="25"/>
        <v>0.19213841906503606</v>
      </c>
      <c r="D373" s="15">
        <f t="shared" si="26"/>
        <v>200</v>
      </c>
      <c r="E373" s="2">
        <f t="shared" si="27"/>
        <v>199.03930790467481</v>
      </c>
      <c r="F373" s="2">
        <v>5</v>
      </c>
      <c r="G373" s="2">
        <f t="shared" si="28"/>
        <v>4.0393079046748195</v>
      </c>
      <c r="H373" s="2">
        <f t="shared" si="29"/>
        <v>0.20854951169015945</v>
      </c>
    </row>
    <row r="374" spans="1:8" x14ac:dyDescent="0.3">
      <c r="A374" s="2">
        <v>74320</v>
      </c>
      <c r="B374">
        <v>7.630542556641802E-2</v>
      </c>
      <c r="C374" s="15">
        <f t="shared" si="25"/>
        <v>0.20080375149057372</v>
      </c>
      <c r="D374" s="15">
        <f t="shared" si="26"/>
        <v>200</v>
      </c>
      <c r="E374" s="2">
        <f t="shared" si="27"/>
        <v>198.99598124254715</v>
      </c>
      <c r="F374" s="2">
        <v>5</v>
      </c>
      <c r="G374" s="2">
        <f t="shared" si="28"/>
        <v>3.9959812425471313</v>
      </c>
      <c r="H374" s="2">
        <f t="shared" si="29"/>
        <v>0.21911600892755409</v>
      </c>
    </row>
    <row r="375" spans="1:8" x14ac:dyDescent="0.3">
      <c r="A375" s="2">
        <v>74520</v>
      </c>
      <c r="B375">
        <v>6.9802377930221399E-2</v>
      </c>
      <c r="C375" s="15">
        <f t="shared" si="25"/>
        <v>0.18369046823742474</v>
      </c>
      <c r="D375" s="15">
        <f t="shared" si="26"/>
        <v>200</v>
      </c>
      <c r="E375" s="2">
        <f t="shared" si="27"/>
        <v>199.08154765881287</v>
      </c>
      <c r="F375" s="2">
        <v>5</v>
      </c>
      <c r="G375" s="2">
        <f t="shared" si="28"/>
        <v>4.0815476588128767</v>
      </c>
      <c r="H375" s="2">
        <f t="shared" si="29"/>
        <v>0.19835882927116441</v>
      </c>
    </row>
    <row r="376" spans="1:8" x14ac:dyDescent="0.3">
      <c r="A376" s="2">
        <v>74720</v>
      </c>
      <c r="B376">
        <v>6.7448414863380685E-2</v>
      </c>
      <c r="C376" s="15">
        <f t="shared" si="25"/>
        <v>0.17749582858784391</v>
      </c>
      <c r="D376" s="15">
        <f t="shared" si="26"/>
        <v>200</v>
      </c>
      <c r="E376" s="2">
        <f t="shared" si="27"/>
        <v>199.11252085706079</v>
      </c>
      <c r="F376" s="2">
        <v>5</v>
      </c>
      <c r="G376" s="2">
        <f t="shared" si="28"/>
        <v>4.1125208570607805</v>
      </c>
      <c r="H376" s="2">
        <f t="shared" si="29"/>
        <v>0.19095445455259608</v>
      </c>
    </row>
    <row r="377" spans="1:8" x14ac:dyDescent="0.3">
      <c r="A377" s="2">
        <v>74920</v>
      </c>
      <c r="B377">
        <v>6.5073908885164261E-2</v>
      </c>
      <c r="C377" s="15">
        <f t="shared" si="25"/>
        <v>0.17124712864516911</v>
      </c>
      <c r="D377" s="15">
        <f t="shared" si="26"/>
        <v>200</v>
      </c>
      <c r="E377" s="2">
        <f t="shared" si="27"/>
        <v>199.14376435677414</v>
      </c>
      <c r="F377" s="2">
        <v>5</v>
      </c>
      <c r="G377" s="2">
        <f t="shared" si="28"/>
        <v>4.1437643567741542</v>
      </c>
      <c r="H377" s="2">
        <f t="shared" si="29"/>
        <v>0.18354290410682114</v>
      </c>
    </row>
    <row r="378" spans="1:8" x14ac:dyDescent="0.3">
      <c r="A378" s="2">
        <v>75120</v>
      </c>
      <c r="B378">
        <v>5.5666099068245739E-2</v>
      </c>
      <c r="C378" s="15">
        <f t="shared" si="25"/>
        <v>0.14648973439012036</v>
      </c>
      <c r="D378" s="15">
        <f t="shared" si="26"/>
        <v>200</v>
      </c>
      <c r="E378" s="2">
        <f t="shared" si="27"/>
        <v>199.26755132804939</v>
      </c>
      <c r="F378" s="2">
        <v>5</v>
      </c>
      <c r="G378" s="2">
        <f t="shared" si="28"/>
        <v>4.2675513280493984</v>
      </c>
      <c r="H378" s="2">
        <f t="shared" si="29"/>
        <v>0.15472874336677828</v>
      </c>
    </row>
    <row r="379" spans="1:8" x14ac:dyDescent="0.3">
      <c r="A379" s="2">
        <v>75320</v>
      </c>
      <c r="B379">
        <v>5.6297118391816059E-2</v>
      </c>
      <c r="C379" s="15">
        <f t="shared" si="25"/>
        <v>0.14815031155741068</v>
      </c>
      <c r="D379" s="15">
        <f t="shared" si="26"/>
        <v>200</v>
      </c>
      <c r="E379" s="2">
        <f t="shared" si="27"/>
        <v>199.25924844221294</v>
      </c>
      <c r="F379" s="2">
        <v>5</v>
      </c>
      <c r="G379" s="2">
        <f t="shared" si="28"/>
        <v>4.2592484422129466</v>
      </c>
      <c r="H379" s="2">
        <f t="shared" si="29"/>
        <v>0.1566345560499269</v>
      </c>
    </row>
    <row r="380" spans="1:8" x14ac:dyDescent="0.3">
      <c r="A380" s="2">
        <v>75520</v>
      </c>
      <c r="B380">
        <v>5.1572023813744192E-2</v>
      </c>
      <c r="C380" s="15">
        <f t="shared" si="25"/>
        <v>0.13571585214143209</v>
      </c>
      <c r="D380" s="15">
        <f t="shared" si="26"/>
        <v>200</v>
      </c>
      <c r="E380" s="2">
        <f t="shared" si="27"/>
        <v>199.32142073929285</v>
      </c>
      <c r="F380" s="2">
        <v>5</v>
      </c>
      <c r="G380" s="2">
        <f t="shared" si="28"/>
        <v>4.3214207392928392</v>
      </c>
      <c r="H380" s="2">
        <f t="shared" si="29"/>
        <v>0.14245502418044578</v>
      </c>
    </row>
    <row r="381" spans="1:8" x14ac:dyDescent="0.3">
      <c r="A381" s="2">
        <v>75720</v>
      </c>
      <c r="B381">
        <v>5.1416287363610008E-2</v>
      </c>
      <c r="C381" s="15">
        <f t="shared" si="25"/>
        <v>0.13530601937792108</v>
      </c>
      <c r="D381" s="15">
        <f t="shared" si="26"/>
        <v>200</v>
      </c>
      <c r="E381" s="2">
        <f t="shared" si="27"/>
        <v>199.32346990311041</v>
      </c>
      <c r="F381" s="2">
        <v>5</v>
      </c>
      <c r="G381" s="2">
        <f t="shared" si="28"/>
        <v>4.3234699031103947</v>
      </c>
      <c r="H381" s="2">
        <f t="shared" si="29"/>
        <v>0.14199122969147523</v>
      </c>
    </row>
    <row r="382" spans="1:8" x14ac:dyDescent="0.3">
      <c r="A382" s="2">
        <v>75920</v>
      </c>
      <c r="B382">
        <v>6.4455204791136672E-2</v>
      </c>
      <c r="C382" s="15">
        <f t="shared" si="25"/>
        <v>0.16961895997667545</v>
      </c>
      <c r="D382" s="15">
        <f t="shared" si="26"/>
        <v>200</v>
      </c>
      <c r="E382" s="2">
        <f t="shared" si="27"/>
        <v>199.15190520011663</v>
      </c>
      <c r="F382" s="2">
        <v>5</v>
      </c>
      <c r="G382" s="2">
        <f t="shared" si="28"/>
        <v>4.151905200116623</v>
      </c>
      <c r="H382" s="2">
        <f t="shared" si="29"/>
        <v>0.18162110886576818</v>
      </c>
    </row>
    <row r="383" spans="1:8" x14ac:dyDescent="0.3">
      <c r="A383" s="2">
        <v>76120</v>
      </c>
      <c r="B383">
        <v>4.2368657162795337E-2</v>
      </c>
      <c r="C383" s="15">
        <f t="shared" si="25"/>
        <v>0.11149646621788246</v>
      </c>
      <c r="D383" s="15">
        <f t="shared" si="26"/>
        <v>200</v>
      </c>
      <c r="E383" s="2">
        <f t="shared" si="27"/>
        <v>199.4425176689106</v>
      </c>
      <c r="F383" s="2">
        <v>5</v>
      </c>
      <c r="G383" s="2">
        <f t="shared" si="28"/>
        <v>4.4425176689105879</v>
      </c>
      <c r="H383" s="2">
        <f t="shared" si="29"/>
        <v>0.11542535042888846</v>
      </c>
    </row>
    <row r="384" spans="1:8" x14ac:dyDescent="0.3">
      <c r="A384" s="2">
        <v>76320</v>
      </c>
      <c r="B384">
        <v>6.7406633892219778E-2</v>
      </c>
      <c r="C384" s="15">
        <f t="shared" si="25"/>
        <v>0.17738587866373626</v>
      </c>
      <c r="D384" s="15">
        <f t="shared" si="26"/>
        <v>200</v>
      </c>
      <c r="E384" s="2">
        <f t="shared" si="27"/>
        <v>199.1130706066813</v>
      </c>
      <c r="F384" s="2">
        <v>5</v>
      </c>
      <c r="G384" s="2">
        <f t="shared" si="28"/>
        <v>4.113070606681319</v>
      </c>
      <c r="H384" s="2">
        <f t="shared" si="29"/>
        <v>0.19082354744119523</v>
      </c>
    </row>
    <row r="385" spans="1:8" x14ac:dyDescent="0.3">
      <c r="A385" s="2">
        <v>76520</v>
      </c>
      <c r="B385">
        <v>8.5357023769828039E-2</v>
      </c>
      <c r="C385" s="15">
        <f t="shared" si="25"/>
        <v>0.22462374676270536</v>
      </c>
      <c r="D385" s="15">
        <f t="shared" si="26"/>
        <v>200</v>
      </c>
      <c r="E385" s="2">
        <f t="shared" si="27"/>
        <v>198.87688126618647</v>
      </c>
      <c r="F385" s="2">
        <v>5</v>
      </c>
      <c r="G385" s="2">
        <f t="shared" si="28"/>
        <v>3.8768812661864733</v>
      </c>
      <c r="H385" s="2">
        <f t="shared" si="29"/>
        <v>0.24877545899788403</v>
      </c>
    </row>
    <row r="386" spans="1:8" x14ac:dyDescent="0.3">
      <c r="A386" s="2">
        <v>76720</v>
      </c>
      <c r="B386">
        <v>7.0858729335757653E-2</v>
      </c>
      <c r="C386" s="15">
        <f t="shared" si="25"/>
        <v>0.18647034035725699</v>
      </c>
      <c r="D386" s="15">
        <f t="shared" si="26"/>
        <v>200</v>
      </c>
      <c r="E386" s="2">
        <f t="shared" si="27"/>
        <v>199.06764829821373</v>
      </c>
      <c r="F386" s="2">
        <v>5</v>
      </c>
      <c r="G386" s="2">
        <f t="shared" si="28"/>
        <v>4.0676482982137152</v>
      </c>
      <c r="H386" s="2">
        <f t="shared" si="29"/>
        <v>0.20170023529156508</v>
      </c>
    </row>
    <row r="387" spans="1:8" x14ac:dyDescent="0.3">
      <c r="A387" s="2">
        <v>76920</v>
      </c>
      <c r="B387">
        <v>4.2190861856754955E-2</v>
      </c>
      <c r="C387" s="15">
        <f t="shared" ref="C387:C450" si="30">B387/$J$27</f>
        <v>0.11102858383356567</v>
      </c>
      <c r="D387" s="15">
        <f t="shared" ref="D387:D450" si="31">$J$28</f>
        <v>200</v>
      </c>
      <c r="E387" s="2">
        <f t="shared" si="27"/>
        <v>199.44485708083218</v>
      </c>
      <c r="F387" s="2">
        <v>5</v>
      </c>
      <c r="G387" s="2">
        <f t="shared" si="28"/>
        <v>4.4448570808321719</v>
      </c>
      <c r="H387" s="2">
        <f t="shared" si="29"/>
        <v>0.11491062274375326</v>
      </c>
    </row>
    <row r="388" spans="1:8" x14ac:dyDescent="0.3">
      <c r="A388" s="2">
        <v>77120</v>
      </c>
      <c r="B388">
        <v>5.8708975313591844E-2</v>
      </c>
      <c r="C388" s="15">
        <f t="shared" si="30"/>
        <v>0.15449730345682064</v>
      </c>
      <c r="D388" s="15">
        <f t="shared" si="31"/>
        <v>200</v>
      </c>
      <c r="E388" s="2">
        <f t="shared" ref="E388:E451" si="32">D388-(F388*C388)</f>
        <v>199.22751348271589</v>
      </c>
      <c r="F388" s="2">
        <v>5</v>
      </c>
      <c r="G388" s="2">
        <f t="shared" ref="G388:G451" si="33">F388-(F388*C388)</f>
        <v>4.2275134827158967</v>
      </c>
      <c r="H388" s="2">
        <f t="shared" ref="H388:H451" si="34">LN((F388*E388)/(D388*G388))</f>
        <v>0.16395401031831949</v>
      </c>
    </row>
    <row r="389" spans="1:8" x14ac:dyDescent="0.3">
      <c r="A389" s="2">
        <v>77320</v>
      </c>
      <c r="B389">
        <v>5.0301255543289111E-2</v>
      </c>
      <c r="C389" s="15">
        <f t="shared" si="30"/>
        <v>0.1323717251139187</v>
      </c>
      <c r="D389" s="15">
        <f t="shared" si="31"/>
        <v>200</v>
      </c>
      <c r="E389" s="2">
        <f t="shared" si="32"/>
        <v>199.33814137443039</v>
      </c>
      <c r="F389" s="2">
        <v>5</v>
      </c>
      <c r="G389" s="2">
        <f t="shared" si="33"/>
        <v>4.3381413744304069</v>
      </c>
      <c r="H389" s="2">
        <f t="shared" si="34"/>
        <v>0.13867712983967331</v>
      </c>
    </row>
    <row r="390" spans="1:8" x14ac:dyDescent="0.3">
      <c r="A390" s="2">
        <v>77520</v>
      </c>
      <c r="B390">
        <v>6.0081809259776631E-2</v>
      </c>
      <c r="C390" s="15">
        <f t="shared" si="30"/>
        <v>0.15811002436783322</v>
      </c>
      <c r="D390" s="15">
        <f t="shared" si="31"/>
        <v>200</v>
      </c>
      <c r="E390" s="2">
        <f t="shared" si="32"/>
        <v>199.20944987816083</v>
      </c>
      <c r="F390" s="2">
        <v>5</v>
      </c>
      <c r="G390" s="2">
        <f t="shared" si="33"/>
        <v>4.209449878160834</v>
      </c>
      <c r="H390" s="2">
        <f t="shared" si="34"/>
        <v>0.16814536017315376</v>
      </c>
    </row>
    <row r="391" spans="1:8" x14ac:dyDescent="0.3">
      <c r="A391" s="2">
        <v>77720</v>
      </c>
      <c r="B391">
        <v>5.5630195451028056E-2</v>
      </c>
      <c r="C391" s="15">
        <f t="shared" si="30"/>
        <v>0.14639525118691593</v>
      </c>
      <c r="D391" s="15">
        <f t="shared" si="31"/>
        <v>200</v>
      </c>
      <c r="E391" s="2">
        <f t="shared" si="32"/>
        <v>199.26802374406543</v>
      </c>
      <c r="F391" s="2">
        <v>5</v>
      </c>
      <c r="G391" s="2">
        <f t="shared" si="33"/>
        <v>4.2680237440654203</v>
      </c>
      <c r="H391" s="2">
        <f t="shared" si="34"/>
        <v>0.15462042070206783</v>
      </c>
    </row>
    <row r="392" spans="1:8" x14ac:dyDescent="0.3">
      <c r="A392" s="2">
        <v>77920</v>
      </c>
      <c r="B392">
        <v>6.4615636931076817E-2</v>
      </c>
      <c r="C392" s="15">
        <f t="shared" si="30"/>
        <v>0.1700411498186232</v>
      </c>
      <c r="D392" s="15">
        <f t="shared" si="31"/>
        <v>200</v>
      </c>
      <c r="E392" s="2">
        <f t="shared" si="32"/>
        <v>199.14979425090689</v>
      </c>
      <c r="F392" s="2">
        <v>5</v>
      </c>
      <c r="G392" s="2">
        <f t="shared" si="33"/>
        <v>4.1497942509068837</v>
      </c>
      <c r="H392" s="2">
        <f t="shared" si="34"/>
        <v>0.18211906745804265</v>
      </c>
    </row>
    <row r="393" spans="1:8" x14ac:dyDescent="0.3">
      <c r="A393" s="2">
        <v>78120</v>
      </c>
      <c r="B393">
        <v>6.1997520590148639E-2</v>
      </c>
      <c r="C393" s="15">
        <f t="shared" si="30"/>
        <v>0.16315136997407537</v>
      </c>
      <c r="D393" s="15">
        <f t="shared" si="31"/>
        <v>200</v>
      </c>
      <c r="E393" s="2">
        <f t="shared" si="32"/>
        <v>199.18424315012962</v>
      </c>
      <c r="F393" s="2">
        <v>5</v>
      </c>
      <c r="G393" s="2">
        <f t="shared" si="33"/>
        <v>4.1842431501296229</v>
      </c>
      <c r="H393" s="2">
        <f t="shared" si="34"/>
        <v>0.17402494790620524</v>
      </c>
    </row>
    <row r="394" spans="1:8" x14ac:dyDescent="0.3">
      <c r="A394" s="2">
        <v>78320</v>
      </c>
      <c r="B394">
        <v>6.1785970657645947E-2</v>
      </c>
      <c r="C394" s="15">
        <f t="shared" si="30"/>
        <v>0.16259465962538408</v>
      </c>
      <c r="D394" s="15">
        <f t="shared" si="31"/>
        <v>200</v>
      </c>
      <c r="E394" s="2">
        <f t="shared" si="32"/>
        <v>199.18702670187307</v>
      </c>
      <c r="F394" s="2">
        <v>5</v>
      </c>
      <c r="G394" s="2">
        <f t="shared" si="33"/>
        <v>4.18702670187308</v>
      </c>
      <c r="H394" s="2">
        <f t="shared" si="34"/>
        <v>0.17337389757222837</v>
      </c>
    </row>
    <row r="395" spans="1:8" x14ac:dyDescent="0.3">
      <c r="A395" s="2">
        <v>78520</v>
      </c>
      <c r="B395">
        <v>5.651505250072475E-2</v>
      </c>
      <c r="C395" s="15">
        <f t="shared" si="30"/>
        <v>0.14872382237032827</v>
      </c>
      <c r="D395" s="15">
        <f t="shared" si="31"/>
        <v>200</v>
      </c>
      <c r="E395" s="2">
        <f t="shared" si="32"/>
        <v>199.25638088814836</v>
      </c>
      <c r="F395" s="2">
        <v>5</v>
      </c>
      <c r="G395" s="2">
        <f t="shared" si="33"/>
        <v>4.2563808881483585</v>
      </c>
      <c r="H395" s="2">
        <f t="shared" si="34"/>
        <v>0.1572936451456336</v>
      </c>
    </row>
    <row r="396" spans="1:8" x14ac:dyDescent="0.3">
      <c r="A396" s="2">
        <v>78720</v>
      </c>
      <c r="B396">
        <v>6.387941353191369E-2</v>
      </c>
      <c r="C396" s="15">
        <f t="shared" si="30"/>
        <v>0.1681037198208255</v>
      </c>
      <c r="D396" s="15">
        <f t="shared" si="31"/>
        <v>200</v>
      </c>
      <c r="E396" s="2">
        <f t="shared" si="32"/>
        <v>199.15948140089588</v>
      </c>
      <c r="F396" s="2">
        <v>5</v>
      </c>
      <c r="G396" s="2">
        <f t="shared" si="33"/>
        <v>4.1594814008958725</v>
      </c>
      <c r="H396" s="2">
        <f t="shared" si="34"/>
        <v>0.17983606046874118</v>
      </c>
    </row>
    <row r="397" spans="1:8" x14ac:dyDescent="0.3">
      <c r="A397" s="2">
        <v>78920</v>
      </c>
      <c r="B397">
        <v>6.134756820877818E-2</v>
      </c>
      <c r="C397" s="15">
        <f t="shared" si="30"/>
        <v>0.16144096897046889</v>
      </c>
      <c r="D397" s="15">
        <f t="shared" si="31"/>
        <v>200</v>
      </c>
      <c r="E397" s="2">
        <f t="shared" si="32"/>
        <v>199.19279515514765</v>
      </c>
      <c r="F397" s="2">
        <v>5</v>
      </c>
      <c r="G397" s="2">
        <f t="shared" si="33"/>
        <v>4.1927951551476559</v>
      </c>
      <c r="H397" s="2">
        <f t="shared" si="34"/>
        <v>0.17202610849459718</v>
      </c>
    </row>
    <row r="398" spans="1:8" x14ac:dyDescent="0.3">
      <c r="A398" s="2">
        <v>79120</v>
      </c>
      <c r="B398">
        <v>7.4359390979383905E-2</v>
      </c>
      <c r="C398" s="15">
        <f t="shared" si="30"/>
        <v>0.19568260784048397</v>
      </c>
      <c r="D398" s="15">
        <f t="shared" si="31"/>
        <v>200</v>
      </c>
      <c r="E398" s="2">
        <f t="shared" si="32"/>
        <v>199.02158696079758</v>
      </c>
      <c r="F398" s="2">
        <v>5</v>
      </c>
      <c r="G398" s="2">
        <f t="shared" si="33"/>
        <v>4.0215869607975803</v>
      </c>
      <c r="H398" s="2">
        <f t="shared" si="34"/>
        <v>0.21285725081852341</v>
      </c>
    </row>
    <row r="399" spans="1:8" x14ac:dyDescent="0.3">
      <c r="A399" s="2">
        <v>79320</v>
      </c>
      <c r="B399">
        <v>5.0851443710643526E-2</v>
      </c>
      <c r="C399" s="15">
        <f t="shared" si="30"/>
        <v>0.1338195887122198</v>
      </c>
      <c r="D399" s="15">
        <f t="shared" si="31"/>
        <v>200</v>
      </c>
      <c r="E399" s="2">
        <f t="shared" si="32"/>
        <v>199.3309020564389</v>
      </c>
      <c r="F399" s="2">
        <v>5</v>
      </c>
      <c r="G399" s="2">
        <f t="shared" si="33"/>
        <v>4.3309020564389007</v>
      </c>
      <c r="H399" s="2">
        <f t="shared" si="34"/>
        <v>0.1403109666134599</v>
      </c>
    </row>
    <row r="400" spans="1:8" x14ac:dyDescent="0.3">
      <c r="A400" s="2">
        <v>79520</v>
      </c>
      <c r="B400">
        <v>5.2496132617788044E-2</v>
      </c>
      <c r="C400" s="15">
        <f t="shared" si="30"/>
        <v>0.13814771741523169</v>
      </c>
      <c r="D400" s="15">
        <f t="shared" si="31"/>
        <v>200</v>
      </c>
      <c r="E400" s="2">
        <f t="shared" si="32"/>
        <v>199.30926141292383</v>
      </c>
      <c r="F400" s="2">
        <v>5</v>
      </c>
      <c r="G400" s="2">
        <f t="shared" si="33"/>
        <v>4.309261412923842</v>
      </c>
      <c r="H400" s="2">
        <f t="shared" si="34"/>
        <v>0.14521171821382908</v>
      </c>
    </row>
    <row r="401" spans="1:8" x14ac:dyDescent="0.3">
      <c r="A401" s="2">
        <v>79720</v>
      </c>
      <c r="B401">
        <v>5.7749024370770556E-2</v>
      </c>
      <c r="C401" s="15">
        <f t="shared" si="30"/>
        <v>0.15197111676518568</v>
      </c>
      <c r="D401" s="15">
        <f t="shared" si="31"/>
        <v>200</v>
      </c>
      <c r="E401" s="2">
        <f t="shared" si="32"/>
        <v>199.24014441617408</v>
      </c>
      <c r="F401" s="2">
        <v>5</v>
      </c>
      <c r="G401" s="2">
        <f t="shared" si="33"/>
        <v>4.240144416174072</v>
      </c>
      <c r="H401" s="2">
        <f t="shared" si="34"/>
        <v>0.16103406984389115</v>
      </c>
    </row>
    <row r="402" spans="1:8" x14ac:dyDescent="0.3">
      <c r="A402" s="2">
        <v>79920</v>
      </c>
      <c r="B402">
        <v>7.4764813464503865E-2</v>
      </c>
      <c r="C402" s="15">
        <f t="shared" si="30"/>
        <v>0.19674950911711545</v>
      </c>
      <c r="D402" s="15">
        <f t="shared" si="31"/>
        <v>200</v>
      </c>
      <c r="E402" s="2">
        <f t="shared" si="32"/>
        <v>199.01625245441443</v>
      </c>
      <c r="F402" s="2">
        <v>5</v>
      </c>
      <c r="G402" s="2">
        <f t="shared" si="33"/>
        <v>4.0162524544144231</v>
      </c>
      <c r="H402" s="2">
        <f t="shared" si="34"/>
        <v>0.21415779533221888</v>
      </c>
    </row>
    <row r="403" spans="1:8" x14ac:dyDescent="0.3">
      <c r="A403" s="2">
        <v>80120</v>
      </c>
      <c r="B403">
        <v>6.7819639489777456E-2</v>
      </c>
      <c r="C403" s="15">
        <f t="shared" si="30"/>
        <v>0.17847273549941436</v>
      </c>
      <c r="D403" s="15">
        <f t="shared" si="31"/>
        <v>200</v>
      </c>
      <c r="E403" s="2">
        <f t="shared" si="32"/>
        <v>199.10763632250294</v>
      </c>
      <c r="F403" s="2">
        <v>5</v>
      </c>
      <c r="G403" s="2">
        <f t="shared" si="33"/>
        <v>4.1076363225029286</v>
      </c>
      <c r="H403" s="2">
        <f t="shared" si="34"/>
        <v>0.19211835136864194</v>
      </c>
    </row>
    <row r="404" spans="1:8" x14ac:dyDescent="0.3">
      <c r="A404" s="2">
        <v>80320</v>
      </c>
      <c r="B404">
        <v>5.430077169207604E-2</v>
      </c>
      <c r="C404" s="15">
        <f t="shared" si="30"/>
        <v>0.14289676761072642</v>
      </c>
      <c r="D404" s="15">
        <f t="shared" si="31"/>
        <v>200</v>
      </c>
      <c r="E404" s="2">
        <f t="shared" si="32"/>
        <v>199.28551616194636</v>
      </c>
      <c r="F404" s="2">
        <v>5</v>
      </c>
      <c r="G404" s="2">
        <f t="shared" si="33"/>
        <v>4.2855161619463678</v>
      </c>
      <c r="H404" s="2">
        <f t="shared" si="34"/>
        <v>0.15061809425720385</v>
      </c>
    </row>
    <row r="405" spans="1:8" x14ac:dyDescent="0.3">
      <c r="A405" s="2">
        <v>80520</v>
      </c>
      <c r="B405">
        <v>6.0597363970788791E-2</v>
      </c>
      <c r="C405" s="15">
        <f t="shared" si="30"/>
        <v>0.15946674729154944</v>
      </c>
      <c r="D405" s="15">
        <f t="shared" si="31"/>
        <v>200</v>
      </c>
      <c r="E405" s="2">
        <f t="shared" si="32"/>
        <v>199.20266626354226</v>
      </c>
      <c r="F405" s="2">
        <v>5</v>
      </c>
      <c r="G405" s="2">
        <f t="shared" si="33"/>
        <v>4.2026662635422527</v>
      </c>
      <c r="H405" s="2">
        <f t="shared" si="34"/>
        <v>0.16972412727781699</v>
      </c>
    </row>
    <row r="406" spans="1:8" x14ac:dyDescent="0.3">
      <c r="A406" s="2">
        <v>80720</v>
      </c>
      <c r="B406">
        <v>6.4413781865411621E-2</v>
      </c>
      <c r="C406" s="15">
        <f t="shared" si="30"/>
        <v>0.16950995227739901</v>
      </c>
      <c r="D406" s="15">
        <f t="shared" si="31"/>
        <v>200</v>
      </c>
      <c r="E406" s="2">
        <f t="shared" si="32"/>
        <v>199.152450238613</v>
      </c>
      <c r="F406" s="2">
        <v>5</v>
      </c>
      <c r="G406" s="2">
        <f t="shared" si="33"/>
        <v>4.1524502386130049</v>
      </c>
      <c r="H406" s="2">
        <f t="shared" si="34"/>
        <v>0.18149257996408605</v>
      </c>
    </row>
    <row r="407" spans="1:8" x14ac:dyDescent="0.3">
      <c r="A407" s="2">
        <v>80920</v>
      </c>
      <c r="B407">
        <v>5.0685733627507418E-2</v>
      </c>
      <c r="C407" s="15">
        <f t="shared" si="30"/>
        <v>0.13338350954607214</v>
      </c>
      <c r="D407" s="15">
        <f t="shared" si="31"/>
        <v>200</v>
      </c>
      <c r="E407" s="2">
        <f t="shared" si="32"/>
        <v>199.33308245226965</v>
      </c>
      <c r="F407" s="2">
        <v>5</v>
      </c>
      <c r="G407" s="2">
        <f t="shared" si="33"/>
        <v>4.3330824522696396</v>
      </c>
      <c r="H407" s="2">
        <f t="shared" si="34"/>
        <v>0.13981858107981254</v>
      </c>
    </row>
    <row r="408" spans="1:8" x14ac:dyDescent="0.3">
      <c r="A408" s="2">
        <v>81120</v>
      </c>
      <c r="B408">
        <v>7.3326680005157116E-2</v>
      </c>
      <c r="C408" s="15">
        <f t="shared" si="30"/>
        <v>0.19296494738199241</v>
      </c>
      <c r="D408" s="15">
        <f t="shared" si="31"/>
        <v>200</v>
      </c>
      <c r="E408" s="2">
        <f t="shared" si="32"/>
        <v>199.03517526309003</v>
      </c>
      <c r="F408" s="2">
        <v>5</v>
      </c>
      <c r="G408" s="2">
        <f t="shared" si="33"/>
        <v>4.0351752630900375</v>
      </c>
      <c r="H408" s="2">
        <f t="shared" si="34"/>
        <v>0.20955237861770223</v>
      </c>
    </row>
    <row r="409" spans="1:8" x14ac:dyDescent="0.3">
      <c r="A409" s="2">
        <v>81320</v>
      </c>
      <c r="B409">
        <v>6.1524742569495972E-2</v>
      </c>
      <c r="C409" s="15">
        <f t="shared" si="30"/>
        <v>0.1619072172881473</v>
      </c>
      <c r="D409" s="15">
        <f t="shared" si="31"/>
        <v>200</v>
      </c>
      <c r="E409" s="2">
        <f t="shared" si="32"/>
        <v>199.19046391355926</v>
      </c>
      <c r="F409" s="2">
        <v>5</v>
      </c>
      <c r="G409" s="2">
        <f t="shared" si="33"/>
        <v>4.1904639135592632</v>
      </c>
      <c r="H409" s="2">
        <f t="shared" si="34"/>
        <v>0.17257057093910186</v>
      </c>
    </row>
    <row r="410" spans="1:8" x14ac:dyDescent="0.3">
      <c r="A410" s="2">
        <v>81520</v>
      </c>
      <c r="B410">
        <v>6.9331383619962397E-2</v>
      </c>
      <c r="C410" s="15">
        <f t="shared" si="30"/>
        <v>0.18245100952621685</v>
      </c>
      <c r="D410" s="15">
        <f t="shared" si="31"/>
        <v>200</v>
      </c>
      <c r="E410" s="2">
        <f t="shared" si="32"/>
        <v>199.08774495236892</v>
      </c>
      <c r="F410" s="2">
        <v>5</v>
      </c>
      <c r="G410" s="2">
        <f t="shared" si="33"/>
        <v>4.087744952368916</v>
      </c>
      <c r="H410" s="2">
        <f t="shared" si="34"/>
        <v>0.19687274122577317</v>
      </c>
    </row>
    <row r="411" spans="1:8" x14ac:dyDescent="0.3">
      <c r="A411" s="2">
        <v>81720</v>
      </c>
      <c r="B411">
        <v>6.1406103980877508E-2</v>
      </c>
      <c r="C411" s="15">
        <f t="shared" si="30"/>
        <v>0.16159501047599345</v>
      </c>
      <c r="D411" s="15">
        <f t="shared" si="31"/>
        <v>200</v>
      </c>
      <c r="E411" s="2">
        <f t="shared" si="32"/>
        <v>199.19202494762004</v>
      </c>
      <c r="F411" s="2">
        <v>5</v>
      </c>
      <c r="G411" s="2">
        <f t="shared" si="33"/>
        <v>4.1920249476200331</v>
      </c>
      <c r="H411" s="2">
        <f t="shared" si="34"/>
        <v>0.17220595658534021</v>
      </c>
    </row>
    <row r="412" spans="1:8" x14ac:dyDescent="0.3">
      <c r="A412" s="2">
        <v>81920</v>
      </c>
      <c r="B412">
        <v>6.3386157100483329E-2</v>
      </c>
      <c r="C412" s="15">
        <f t="shared" si="30"/>
        <v>0.16680567658021928</v>
      </c>
      <c r="D412" s="15">
        <f t="shared" si="31"/>
        <v>200</v>
      </c>
      <c r="E412" s="2">
        <f t="shared" si="32"/>
        <v>199.1659716170989</v>
      </c>
      <c r="F412" s="2">
        <v>5</v>
      </c>
      <c r="G412" s="2">
        <f t="shared" si="33"/>
        <v>4.1659716170989034</v>
      </c>
      <c r="H412" s="2">
        <f t="shared" si="34"/>
        <v>0.17830952139967496</v>
      </c>
    </row>
    <row r="413" spans="1:8" x14ac:dyDescent="0.3">
      <c r="A413" s="2">
        <v>82120</v>
      </c>
      <c r="B413">
        <v>5.515387274038918E-2</v>
      </c>
      <c r="C413" s="15">
        <f t="shared" si="30"/>
        <v>0.1451417703694452</v>
      </c>
      <c r="D413" s="15">
        <f t="shared" si="31"/>
        <v>200</v>
      </c>
      <c r="E413" s="2">
        <f t="shared" si="32"/>
        <v>199.27429114815277</v>
      </c>
      <c r="F413" s="2">
        <v>5</v>
      </c>
      <c r="G413" s="2">
        <f t="shared" si="33"/>
        <v>4.2742911481527743</v>
      </c>
      <c r="H413" s="2">
        <f t="shared" si="34"/>
        <v>0.15318449369722259</v>
      </c>
    </row>
    <row r="414" spans="1:8" x14ac:dyDescent="0.3">
      <c r="A414" s="2">
        <v>82320</v>
      </c>
      <c r="B414">
        <v>6.2766505104270884E-2</v>
      </c>
      <c r="C414" s="15">
        <f t="shared" si="30"/>
        <v>0.1651750134322918</v>
      </c>
      <c r="D414" s="15">
        <f t="shared" si="31"/>
        <v>200</v>
      </c>
      <c r="E414" s="2">
        <f t="shared" si="32"/>
        <v>199.17412493283854</v>
      </c>
      <c r="F414" s="2">
        <v>5</v>
      </c>
      <c r="G414" s="2">
        <f t="shared" si="33"/>
        <v>4.1741249328385415</v>
      </c>
      <c r="H414" s="2">
        <f t="shared" si="34"/>
        <v>0.17639524827460401</v>
      </c>
    </row>
    <row r="415" spans="1:8" x14ac:dyDescent="0.3">
      <c r="A415" s="2">
        <v>82520</v>
      </c>
      <c r="B415">
        <v>6.2886151477239929E-2</v>
      </c>
      <c r="C415" s="15">
        <f t="shared" si="30"/>
        <v>0.16548987230852613</v>
      </c>
      <c r="D415" s="15">
        <f t="shared" si="31"/>
        <v>200</v>
      </c>
      <c r="E415" s="2">
        <f t="shared" si="32"/>
        <v>199.17255063845738</v>
      </c>
      <c r="F415" s="2">
        <v>5</v>
      </c>
      <c r="G415" s="2">
        <f t="shared" si="33"/>
        <v>4.1725506384573698</v>
      </c>
      <c r="H415" s="2">
        <f t="shared" si="34"/>
        <v>0.17676457082258926</v>
      </c>
    </row>
    <row r="416" spans="1:8" x14ac:dyDescent="0.3">
      <c r="A416" s="2">
        <v>82720</v>
      </c>
      <c r="B416">
        <v>6.581580127676287E-2</v>
      </c>
      <c r="C416" s="15">
        <f t="shared" si="30"/>
        <v>0.17319947704411282</v>
      </c>
      <c r="D416" s="15">
        <f t="shared" si="31"/>
        <v>200</v>
      </c>
      <c r="E416" s="2">
        <f t="shared" si="32"/>
        <v>199.13400261477943</v>
      </c>
      <c r="F416" s="2">
        <v>5</v>
      </c>
      <c r="G416" s="2">
        <f t="shared" si="33"/>
        <v>4.134002614779436</v>
      </c>
      <c r="H416" s="2">
        <f t="shared" si="34"/>
        <v>0.18585243020046799</v>
      </c>
    </row>
    <row r="417" spans="1:8" x14ac:dyDescent="0.3">
      <c r="A417" s="2">
        <v>82920</v>
      </c>
      <c r="B417">
        <v>7.1101990522205186E-2</v>
      </c>
      <c r="C417" s="15">
        <f t="shared" si="30"/>
        <v>0.18711050137422416</v>
      </c>
      <c r="D417" s="15">
        <f t="shared" si="31"/>
        <v>200</v>
      </c>
      <c r="E417" s="2">
        <f t="shared" si="32"/>
        <v>199.06444749312888</v>
      </c>
      <c r="F417" s="2">
        <v>5</v>
      </c>
      <c r="G417" s="2">
        <f t="shared" si="33"/>
        <v>4.0644474931288794</v>
      </c>
      <c r="H417" s="2">
        <f t="shared" si="34"/>
        <v>0.20247135921706749</v>
      </c>
    </row>
    <row r="418" spans="1:8" x14ac:dyDescent="0.3">
      <c r="A418" s="2">
        <v>83120</v>
      </c>
      <c r="B418">
        <v>6.1118748275533701E-2</v>
      </c>
      <c r="C418" s="15">
        <f t="shared" si="30"/>
        <v>0.16083881125140448</v>
      </c>
      <c r="D418" s="15">
        <f t="shared" si="31"/>
        <v>200</v>
      </c>
      <c r="E418" s="2">
        <f t="shared" si="32"/>
        <v>199.19580594374298</v>
      </c>
      <c r="F418" s="2">
        <v>5</v>
      </c>
      <c r="G418" s="2">
        <f t="shared" si="33"/>
        <v>4.1958059437429771</v>
      </c>
      <c r="H418" s="2">
        <f t="shared" si="34"/>
        <v>0.17132339476740172</v>
      </c>
    </row>
    <row r="419" spans="1:8" x14ac:dyDescent="0.3">
      <c r="A419" s="2">
        <v>83320</v>
      </c>
      <c r="B419">
        <v>7.7274320476686628E-2</v>
      </c>
      <c r="C419" s="15">
        <f t="shared" si="30"/>
        <v>0.20335347493864903</v>
      </c>
      <c r="D419" s="15">
        <f t="shared" si="31"/>
        <v>200</v>
      </c>
      <c r="E419" s="2">
        <f t="shared" si="32"/>
        <v>198.98323262530675</v>
      </c>
      <c r="F419" s="2">
        <v>5</v>
      </c>
      <c r="G419" s="2">
        <f t="shared" si="33"/>
        <v>3.9832326253067549</v>
      </c>
      <c r="H419" s="2">
        <f t="shared" si="34"/>
        <v>0.2222474018563125</v>
      </c>
    </row>
    <row r="420" spans="1:8" x14ac:dyDescent="0.3">
      <c r="A420" s="2">
        <v>83520</v>
      </c>
      <c r="B420">
        <v>7.6796849360026259E-2</v>
      </c>
      <c r="C420" s="15">
        <f t="shared" si="30"/>
        <v>0.2020969720000691</v>
      </c>
      <c r="D420" s="15">
        <f t="shared" si="31"/>
        <v>200</v>
      </c>
      <c r="E420" s="2">
        <f t="shared" si="32"/>
        <v>198.98951513999967</v>
      </c>
      <c r="F420" s="2">
        <v>5</v>
      </c>
      <c r="G420" s="2">
        <f t="shared" si="33"/>
        <v>3.9895151399996545</v>
      </c>
      <c r="H420" s="2">
        <f t="shared" si="34"/>
        <v>0.22070297676312739</v>
      </c>
    </row>
    <row r="421" spans="1:8" x14ac:dyDescent="0.3">
      <c r="A421" s="2">
        <v>83720</v>
      </c>
      <c r="B421">
        <v>6.9714804159155749E-2</v>
      </c>
      <c r="C421" s="15">
        <f t="shared" si="30"/>
        <v>0.18346001094514672</v>
      </c>
      <c r="D421" s="15">
        <f t="shared" si="31"/>
        <v>200</v>
      </c>
      <c r="E421" s="2">
        <f t="shared" si="32"/>
        <v>199.08269994527427</v>
      </c>
      <c r="F421" s="2">
        <v>5</v>
      </c>
      <c r="G421" s="2">
        <f t="shared" si="33"/>
        <v>4.0826999452742667</v>
      </c>
      <c r="H421" s="2">
        <f t="shared" si="34"/>
        <v>0.19808234104859451</v>
      </c>
    </row>
    <row r="422" spans="1:8" x14ac:dyDescent="0.3">
      <c r="A422" s="2">
        <v>83920</v>
      </c>
      <c r="B422">
        <v>7.1132051445307529E-2</v>
      </c>
      <c r="C422" s="15">
        <f t="shared" si="30"/>
        <v>0.18718960906659876</v>
      </c>
      <c r="D422" s="15">
        <f t="shared" si="31"/>
        <v>200</v>
      </c>
      <c r="E422" s="2">
        <f t="shared" si="32"/>
        <v>199.06405195466701</v>
      </c>
      <c r="F422" s="2">
        <v>5</v>
      </c>
      <c r="G422" s="2">
        <f t="shared" si="33"/>
        <v>4.064051954667006</v>
      </c>
      <c r="H422" s="2">
        <f t="shared" si="34"/>
        <v>0.20256669362545043</v>
      </c>
    </row>
    <row r="423" spans="1:8" x14ac:dyDescent="0.3">
      <c r="A423" s="2">
        <v>84120</v>
      </c>
      <c r="B423">
        <v>6.1315609592926014E-2</v>
      </c>
      <c r="C423" s="15">
        <f t="shared" si="30"/>
        <v>0.16135686734980531</v>
      </c>
      <c r="D423" s="15">
        <f t="shared" si="31"/>
        <v>200</v>
      </c>
      <c r="E423" s="2">
        <f t="shared" si="32"/>
        <v>199.19321566325098</v>
      </c>
      <c r="F423" s="2">
        <v>5</v>
      </c>
      <c r="G423" s="2">
        <f t="shared" si="33"/>
        <v>4.1932156632509736</v>
      </c>
      <c r="H423" s="2">
        <f t="shared" si="34"/>
        <v>0.17192793155861744</v>
      </c>
    </row>
    <row r="424" spans="1:8" x14ac:dyDescent="0.3">
      <c r="A424" s="2">
        <v>84320</v>
      </c>
      <c r="B424">
        <v>6.3592200490183617E-2</v>
      </c>
      <c r="C424" s="15">
        <f t="shared" si="30"/>
        <v>0.167347896026799</v>
      </c>
      <c r="D424" s="15">
        <f t="shared" si="31"/>
        <v>200</v>
      </c>
      <c r="E424" s="2">
        <f t="shared" si="32"/>
        <v>199.16326051986601</v>
      </c>
      <c r="F424" s="2">
        <v>5</v>
      </c>
      <c r="G424" s="2">
        <f t="shared" si="33"/>
        <v>4.1632605198660046</v>
      </c>
      <c r="H424" s="2">
        <f t="shared" si="34"/>
        <v>0.17894689279217385</v>
      </c>
    </row>
    <row r="425" spans="1:8" x14ac:dyDescent="0.3">
      <c r="A425" s="2">
        <v>84520</v>
      </c>
      <c r="B425">
        <v>5.5776284728527324E-2</v>
      </c>
      <c r="C425" s="15">
        <f t="shared" si="30"/>
        <v>0.14677969665401927</v>
      </c>
      <c r="D425" s="15">
        <f t="shared" si="31"/>
        <v>200</v>
      </c>
      <c r="E425" s="2">
        <f t="shared" si="32"/>
        <v>199.26610151672989</v>
      </c>
      <c r="F425" s="2">
        <v>5</v>
      </c>
      <c r="G425" s="2">
        <f t="shared" si="33"/>
        <v>4.2661015167299041</v>
      </c>
      <c r="H425" s="2">
        <f t="shared" si="34"/>
        <v>0.15506125444704544</v>
      </c>
    </row>
    <row r="426" spans="1:8" x14ac:dyDescent="0.3">
      <c r="A426" s="2">
        <v>84720</v>
      </c>
      <c r="B426">
        <v>6.4445314804338266E-2</v>
      </c>
      <c r="C426" s="15">
        <f t="shared" si="30"/>
        <v>0.169592933695627</v>
      </c>
      <c r="D426" s="15">
        <f t="shared" si="31"/>
        <v>200</v>
      </c>
      <c r="E426" s="2">
        <f t="shared" si="32"/>
        <v>199.15203533152186</v>
      </c>
      <c r="F426" s="2">
        <v>5</v>
      </c>
      <c r="G426" s="2">
        <f t="shared" si="33"/>
        <v>4.1520353315218648</v>
      </c>
      <c r="H426" s="2">
        <f t="shared" si="34"/>
        <v>0.18159042020836133</v>
      </c>
    </row>
    <row r="427" spans="1:8" x14ac:dyDescent="0.3">
      <c r="A427" s="2">
        <v>84920</v>
      </c>
      <c r="B427">
        <v>7.0927450998931579E-2</v>
      </c>
      <c r="C427" s="15">
        <f t="shared" si="30"/>
        <v>0.18665118683929363</v>
      </c>
      <c r="D427" s="15">
        <f t="shared" si="31"/>
        <v>200</v>
      </c>
      <c r="E427" s="2">
        <f t="shared" si="32"/>
        <v>199.06674406580353</v>
      </c>
      <c r="F427" s="2">
        <v>5</v>
      </c>
      <c r="G427" s="2">
        <f t="shared" si="33"/>
        <v>4.0667440658035314</v>
      </c>
      <c r="H427" s="2">
        <f t="shared" si="34"/>
        <v>0.20191801622842231</v>
      </c>
    </row>
    <row r="428" spans="1:8" x14ac:dyDescent="0.3">
      <c r="A428" s="2">
        <v>85120</v>
      </c>
      <c r="B428">
        <v>7.3969711810311992E-2</v>
      </c>
      <c r="C428" s="15">
        <f t="shared" si="30"/>
        <v>0.19465713634292628</v>
      </c>
      <c r="D428" s="15">
        <f t="shared" si="31"/>
        <v>200</v>
      </c>
      <c r="E428" s="2">
        <f t="shared" si="32"/>
        <v>199.02671431828537</v>
      </c>
      <c r="F428" s="2">
        <v>5</v>
      </c>
      <c r="G428" s="2">
        <f t="shared" si="33"/>
        <v>4.0267143182853689</v>
      </c>
      <c r="H428" s="2">
        <f t="shared" si="34"/>
        <v>0.21160886662644629</v>
      </c>
    </row>
    <row r="429" spans="1:8" x14ac:dyDescent="0.3">
      <c r="A429" s="2">
        <v>85320</v>
      </c>
      <c r="B429">
        <v>6.4501341788350791E-2</v>
      </c>
      <c r="C429" s="15">
        <f t="shared" si="30"/>
        <v>0.16974037312723891</v>
      </c>
      <c r="D429" s="15">
        <f t="shared" si="31"/>
        <v>200</v>
      </c>
      <c r="E429" s="2">
        <f t="shared" si="32"/>
        <v>199.1512981343638</v>
      </c>
      <c r="F429" s="2">
        <v>5</v>
      </c>
      <c r="G429" s="2">
        <f t="shared" si="33"/>
        <v>4.1512981343638051</v>
      </c>
      <c r="H429" s="2">
        <f t="shared" si="34"/>
        <v>0.18176428507642281</v>
      </c>
    </row>
    <row r="430" spans="1:8" x14ac:dyDescent="0.3">
      <c r="A430" s="2">
        <v>85520</v>
      </c>
      <c r="B430">
        <v>5.7504453699365181E-2</v>
      </c>
      <c r="C430" s="15">
        <f t="shared" si="30"/>
        <v>0.15132750973517153</v>
      </c>
      <c r="D430" s="15">
        <f t="shared" si="31"/>
        <v>200</v>
      </c>
      <c r="E430" s="2">
        <f t="shared" si="32"/>
        <v>199.24336245132415</v>
      </c>
      <c r="F430" s="2">
        <v>5</v>
      </c>
      <c r="G430" s="2">
        <f t="shared" si="33"/>
        <v>4.2433624513241419</v>
      </c>
      <c r="H430" s="2">
        <f t="shared" si="34"/>
        <v>0.16029156440200673</v>
      </c>
    </row>
    <row r="431" spans="1:8" x14ac:dyDescent="0.3">
      <c r="A431" s="2">
        <v>85720</v>
      </c>
      <c r="B431">
        <v>4.8465688954386632E-2</v>
      </c>
      <c r="C431" s="15">
        <f t="shared" si="30"/>
        <v>0.12754128672207007</v>
      </c>
      <c r="D431" s="15">
        <f t="shared" si="31"/>
        <v>200</v>
      </c>
      <c r="E431" s="2">
        <f t="shared" si="32"/>
        <v>199.36229356638964</v>
      </c>
      <c r="F431" s="2">
        <v>5</v>
      </c>
      <c r="G431" s="2">
        <f t="shared" si="33"/>
        <v>4.3622935663896492</v>
      </c>
      <c r="H431" s="2">
        <f t="shared" si="34"/>
        <v>0.13324631968216957</v>
      </c>
    </row>
    <row r="432" spans="1:8" x14ac:dyDescent="0.3">
      <c r="A432" s="2">
        <v>85920</v>
      </c>
      <c r="B432">
        <v>4.0492401706953417E-2</v>
      </c>
      <c r="C432" s="15">
        <f t="shared" si="30"/>
        <v>0.10655895186040373</v>
      </c>
      <c r="D432" s="15">
        <f t="shared" si="31"/>
        <v>200</v>
      </c>
      <c r="E432" s="2">
        <f t="shared" si="32"/>
        <v>199.46720524069798</v>
      </c>
      <c r="F432" s="2">
        <v>5</v>
      </c>
      <c r="G432" s="2">
        <f t="shared" si="33"/>
        <v>4.4672052406979814</v>
      </c>
      <c r="H432" s="2">
        <f t="shared" si="34"/>
        <v>0.11000739664923169</v>
      </c>
    </row>
    <row r="433" spans="1:8" x14ac:dyDescent="0.3">
      <c r="A433" s="2">
        <v>86120</v>
      </c>
      <c r="B433">
        <v>6.5850446085217645E-2</v>
      </c>
      <c r="C433" s="15">
        <f t="shared" si="30"/>
        <v>0.17329064759267801</v>
      </c>
      <c r="D433" s="15">
        <f t="shared" si="31"/>
        <v>200</v>
      </c>
      <c r="E433" s="2">
        <f t="shared" si="32"/>
        <v>199.13354676203662</v>
      </c>
      <c r="F433" s="2">
        <v>5</v>
      </c>
      <c r="G433" s="2">
        <f t="shared" si="33"/>
        <v>4.1335467620366098</v>
      </c>
      <c r="H433" s="2">
        <f t="shared" si="34"/>
        <v>0.1859604162009304</v>
      </c>
    </row>
    <row r="434" spans="1:8" x14ac:dyDescent="0.3">
      <c r="A434" s="2">
        <v>86320</v>
      </c>
      <c r="B434">
        <v>6.953789629456833E-2</v>
      </c>
      <c r="C434" s="15">
        <f t="shared" si="30"/>
        <v>0.18299446393307456</v>
      </c>
      <c r="D434" s="15">
        <f t="shared" si="31"/>
        <v>200</v>
      </c>
      <c r="E434" s="2">
        <f t="shared" si="32"/>
        <v>199.08502768033463</v>
      </c>
      <c r="F434" s="2">
        <v>5</v>
      </c>
      <c r="G434" s="2">
        <f t="shared" si="33"/>
        <v>4.085027680334627</v>
      </c>
      <c r="H434" s="2">
        <f t="shared" si="34"/>
        <v>0.19752404974951682</v>
      </c>
    </row>
    <row r="435" spans="1:8" x14ac:dyDescent="0.3">
      <c r="A435" s="2">
        <v>86520</v>
      </c>
      <c r="B435">
        <v>5.7467819020499245E-2</v>
      </c>
      <c r="C435" s="15">
        <f t="shared" si="30"/>
        <v>0.15123110268552434</v>
      </c>
      <c r="D435" s="15">
        <f t="shared" si="31"/>
        <v>200</v>
      </c>
      <c r="E435" s="2">
        <f t="shared" si="32"/>
        <v>199.24384448657239</v>
      </c>
      <c r="F435" s="2">
        <v>5</v>
      </c>
      <c r="G435" s="2">
        <f t="shared" si="33"/>
        <v>4.2438444865723781</v>
      </c>
      <c r="H435" s="2">
        <f t="shared" si="34"/>
        <v>0.16018039270756904</v>
      </c>
    </row>
    <row r="436" spans="1:8" x14ac:dyDescent="0.3">
      <c r="A436" s="2">
        <v>86720</v>
      </c>
      <c r="B436">
        <v>7.8480698158327908E-2</v>
      </c>
      <c r="C436" s="15">
        <f t="shared" si="30"/>
        <v>0.20652815304823133</v>
      </c>
      <c r="D436" s="15">
        <f t="shared" si="31"/>
        <v>200</v>
      </c>
      <c r="E436" s="2">
        <f t="shared" si="32"/>
        <v>198.96735923475885</v>
      </c>
      <c r="F436" s="2">
        <v>5</v>
      </c>
      <c r="G436" s="2">
        <f t="shared" si="33"/>
        <v>3.9673592347588436</v>
      </c>
      <c r="H436" s="2">
        <f t="shared" si="34"/>
        <v>0.22616064000410221</v>
      </c>
    </row>
    <row r="437" spans="1:8" x14ac:dyDescent="0.3">
      <c r="A437" s="2">
        <v>86920</v>
      </c>
      <c r="B437">
        <v>7.8822938579036148E-2</v>
      </c>
      <c r="C437" s="15">
        <f t="shared" si="30"/>
        <v>0.20742878573430565</v>
      </c>
      <c r="D437" s="15">
        <f t="shared" si="31"/>
        <v>200</v>
      </c>
      <c r="E437" s="2">
        <f t="shared" si="32"/>
        <v>198.96285607132847</v>
      </c>
      <c r="F437" s="2">
        <v>5</v>
      </c>
      <c r="G437" s="2">
        <f t="shared" si="33"/>
        <v>3.9628560713284715</v>
      </c>
      <c r="H437" s="2">
        <f t="shared" si="34"/>
        <v>0.22727370484246098</v>
      </c>
    </row>
    <row r="438" spans="1:8" x14ac:dyDescent="0.3">
      <c r="A438" s="2">
        <v>87120</v>
      </c>
      <c r="B438">
        <v>6.9090909090909092E-2</v>
      </c>
      <c r="C438" s="15">
        <f t="shared" si="30"/>
        <v>0.18181818181818182</v>
      </c>
      <c r="D438" s="15">
        <f t="shared" si="31"/>
        <v>200</v>
      </c>
      <c r="E438" s="2">
        <f t="shared" si="32"/>
        <v>199.09090909090909</v>
      </c>
      <c r="F438" s="2">
        <v>5</v>
      </c>
      <c r="G438" s="2">
        <f t="shared" si="33"/>
        <v>4.0909090909090908</v>
      </c>
      <c r="H438" s="2">
        <f t="shared" si="34"/>
        <v>0.19611487892629054</v>
      </c>
    </row>
    <row r="439" spans="1:8" x14ac:dyDescent="0.3">
      <c r="A439" s="2">
        <v>87320</v>
      </c>
      <c r="B439">
        <v>6.8577336582050591E-2</v>
      </c>
      <c r="C439" s="15">
        <f t="shared" si="30"/>
        <v>0.18046667521592261</v>
      </c>
      <c r="D439" s="15">
        <f t="shared" si="31"/>
        <v>200</v>
      </c>
      <c r="E439" s="2">
        <f t="shared" si="32"/>
        <v>199.09766662392039</v>
      </c>
      <c r="F439" s="2">
        <v>5</v>
      </c>
      <c r="G439" s="2">
        <f t="shared" si="33"/>
        <v>4.0976666239203867</v>
      </c>
      <c r="H439" s="2">
        <f t="shared" si="34"/>
        <v>0.19449834168362148</v>
      </c>
    </row>
    <row r="440" spans="1:8" x14ac:dyDescent="0.3">
      <c r="A440" s="2">
        <v>87520</v>
      </c>
      <c r="B440">
        <v>8.09728621650877E-2</v>
      </c>
      <c r="C440" s="15">
        <f t="shared" si="30"/>
        <v>0.21308647938180975</v>
      </c>
      <c r="D440" s="15">
        <f t="shared" si="31"/>
        <v>200</v>
      </c>
      <c r="E440" s="2">
        <f t="shared" si="32"/>
        <v>198.93456760309095</v>
      </c>
      <c r="F440" s="2">
        <v>5</v>
      </c>
      <c r="G440" s="2">
        <f t="shared" si="33"/>
        <v>3.9345676030909513</v>
      </c>
      <c r="H440" s="2">
        <f t="shared" si="34"/>
        <v>0.23429551955197922</v>
      </c>
    </row>
    <row r="441" spans="1:8" x14ac:dyDescent="0.3">
      <c r="A441" s="2">
        <v>87720</v>
      </c>
      <c r="B441">
        <v>7.2637944609169919E-2</v>
      </c>
      <c r="C441" s="15">
        <f t="shared" si="30"/>
        <v>0.19115248581360506</v>
      </c>
      <c r="D441" s="15">
        <f t="shared" si="31"/>
        <v>200</v>
      </c>
      <c r="E441" s="2">
        <f t="shared" si="32"/>
        <v>199.04423757093198</v>
      </c>
      <c r="F441" s="2">
        <v>5</v>
      </c>
      <c r="G441" s="2">
        <f t="shared" si="33"/>
        <v>4.0442375709319744</v>
      </c>
      <c r="H441" s="2">
        <f t="shared" si="34"/>
        <v>0.20735459930315808</v>
      </c>
    </row>
    <row r="442" spans="1:8" x14ac:dyDescent="0.3">
      <c r="A442" s="2">
        <v>87920</v>
      </c>
      <c r="B442">
        <v>6.0815470375265794E-2</v>
      </c>
      <c r="C442" s="15">
        <f t="shared" si="30"/>
        <v>0.16004071151385735</v>
      </c>
      <c r="D442" s="15">
        <f t="shared" si="31"/>
        <v>200</v>
      </c>
      <c r="E442" s="2">
        <f t="shared" si="32"/>
        <v>199.19979644243071</v>
      </c>
      <c r="F442" s="2">
        <v>5</v>
      </c>
      <c r="G442" s="2">
        <f t="shared" si="33"/>
        <v>4.1997964424307135</v>
      </c>
      <c r="H442" s="2">
        <f t="shared" si="34"/>
        <v>0.17039281113381316</v>
      </c>
    </row>
    <row r="443" spans="1:8" x14ac:dyDescent="0.3">
      <c r="A443" s="2">
        <v>88120</v>
      </c>
      <c r="B443">
        <v>7.2024098957530328E-2</v>
      </c>
      <c r="C443" s="15">
        <f t="shared" si="30"/>
        <v>0.18953710251981665</v>
      </c>
      <c r="D443" s="15">
        <f t="shared" si="31"/>
        <v>200</v>
      </c>
      <c r="E443" s="2">
        <f t="shared" si="32"/>
        <v>199.05231448740091</v>
      </c>
      <c r="F443" s="2">
        <v>5</v>
      </c>
      <c r="G443" s="2">
        <f t="shared" si="33"/>
        <v>4.0523144874009169</v>
      </c>
      <c r="H443" s="2">
        <f t="shared" si="34"/>
        <v>0.20540002667575216</v>
      </c>
    </row>
    <row r="444" spans="1:8" x14ac:dyDescent="0.3">
      <c r="A444" s="2">
        <v>88320</v>
      </c>
      <c r="B444">
        <v>0.10475796103205119</v>
      </c>
      <c r="C444" s="15">
        <f t="shared" si="30"/>
        <v>0.27567884482118732</v>
      </c>
      <c r="D444" s="15">
        <f t="shared" si="31"/>
        <v>200</v>
      </c>
      <c r="E444" s="2">
        <f t="shared" si="32"/>
        <v>198.62160577589407</v>
      </c>
      <c r="F444" s="2">
        <v>5</v>
      </c>
      <c r="G444" s="2">
        <f t="shared" si="33"/>
        <v>3.6216057758940634</v>
      </c>
      <c r="H444" s="2">
        <f t="shared" si="34"/>
        <v>0.3156045700079631</v>
      </c>
    </row>
    <row r="445" spans="1:8" x14ac:dyDescent="0.3">
      <c r="A445" s="2">
        <v>88520</v>
      </c>
      <c r="B445">
        <v>6.0073459648859122E-2</v>
      </c>
      <c r="C445" s="15">
        <f t="shared" si="30"/>
        <v>0.15808805170752399</v>
      </c>
      <c r="D445" s="15">
        <f t="shared" si="31"/>
        <v>200</v>
      </c>
      <c r="E445" s="2">
        <f t="shared" si="32"/>
        <v>199.20955974146239</v>
      </c>
      <c r="F445" s="2">
        <v>5</v>
      </c>
      <c r="G445" s="2">
        <f t="shared" si="33"/>
        <v>4.20955974146238</v>
      </c>
      <c r="H445" s="2">
        <f t="shared" si="34"/>
        <v>0.16811981280353364</v>
      </c>
    </row>
    <row r="446" spans="1:8" x14ac:dyDescent="0.3">
      <c r="A446" s="2">
        <v>88720</v>
      </c>
      <c r="B446">
        <v>8.0554507503377434E-2</v>
      </c>
      <c r="C446" s="15">
        <f t="shared" si="30"/>
        <v>0.21198554606151956</v>
      </c>
      <c r="D446" s="15">
        <f t="shared" si="31"/>
        <v>200</v>
      </c>
      <c r="E446" s="2">
        <f t="shared" si="32"/>
        <v>198.94007226969239</v>
      </c>
      <c r="F446" s="2">
        <v>5</v>
      </c>
      <c r="G446" s="2">
        <f t="shared" si="33"/>
        <v>3.9400722696924024</v>
      </c>
      <c r="H446" s="2">
        <f t="shared" si="34"/>
        <v>0.23292511518093542</v>
      </c>
    </row>
    <row r="447" spans="1:8" x14ac:dyDescent="0.3">
      <c r="A447" s="2">
        <v>88920</v>
      </c>
      <c r="B447">
        <v>6.2604520884759429E-2</v>
      </c>
      <c r="C447" s="15">
        <f t="shared" si="30"/>
        <v>0.16474873917041954</v>
      </c>
      <c r="D447" s="15">
        <f t="shared" si="31"/>
        <v>200</v>
      </c>
      <c r="E447" s="2">
        <f t="shared" si="32"/>
        <v>199.1762563041479</v>
      </c>
      <c r="F447" s="2">
        <v>5</v>
      </c>
      <c r="G447" s="2">
        <f t="shared" si="33"/>
        <v>4.1762563041479019</v>
      </c>
      <c r="H447" s="2">
        <f t="shared" si="34"/>
        <v>0.17589546446065815</v>
      </c>
    </row>
    <row r="448" spans="1:8" x14ac:dyDescent="0.3">
      <c r="A448" s="2">
        <v>89120</v>
      </c>
      <c r="B448">
        <v>6.7212949558951116E-2</v>
      </c>
      <c r="C448" s="15">
        <f t="shared" si="30"/>
        <v>0.17687618304987135</v>
      </c>
      <c r="D448" s="15">
        <f t="shared" si="31"/>
        <v>200</v>
      </c>
      <c r="E448" s="2">
        <f t="shared" si="32"/>
        <v>199.11561908475065</v>
      </c>
      <c r="F448" s="2">
        <v>5</v>
      </c>
      <c r="G448" s="2">
        <f t="shared" si="33"/>
        <v>4.1156190847506435</v>
      </c>
      <c r="H448" s="2">
        <f t="shared" si="34"/>
        <v>0.19021693363891976</v>
      </c>
    </row>
    <row r="449" spans="1:8" x14ac:dyDescent="0.3">
      <c r="A449" s="2">
        <v>89320</v>
      </c>
      <c r="B449">
        <v>5.8470713813727315E-2</v>
      </c>
      <c r="C449" s="15">
        <f t="shared" si="30"/>
        <v>0.15387029950980871</v>
      </c>
      <c r="D449" s="15">
        <f t="shared" si="31"/>
        <v>200</v>
      </c>
      <c r="E449" s="2">
        <f t="shared" si="32"/>
        <v>199.23064850245095</v>
      </c>
      <c r="F449" s="2">
        <v>5</v>
      </c>
      <c r="G449" s="2">
        <f t="shared" si="33"/>
        <v>4.2306485024509568</v>
      </c>
      <c r="H449" s="2">
        <f t="shared" si="34"/>
        <v>0.16322844556621138</v>
      </c>
    </row>
    <row r="450" spans="1:8" x14ac:dyDescent="0.3">
      <c r="A450" s="2">
        <v>89520</v>
      </c>
      <c r="B450">
        <v>7.214234355237148E-2</v>
      </c>
      <c r="C450" s="15">
        <f t="shared" si="30"/>
        <v>0.18984827250624073</v>
      </c>
      <c r="D450" s="15">
        <f t="shared" si="31"/>
        <v>200</v>
      </c>
      <c r="E450" s="2">
        <f t="shared" si="32"/>
        <v>199.05075863746879</v>
      </c>
      <c r="F450" s="2">
        <v>5</v>
      </c>
      <c r="G450" s="2">
        <f t="shared" si="33"/>
        <v>4.0507586374687961</v>
      </c>
      <c r="H450" s="2">
        <f t="shared" si="34"/>
        <v>0.20577622514593152</v>
      </c>
    </row>
    <row r="451" spans="1:8" x14ac:dyDescent="0.3">
      <c r="A451" s="2">
        <v>89720</v>
      </c>
      <c r="B451">
        <v>7.154525449950512E-2</v>
      </c>
      <c r="C451" s="15">
        <f t="shared" ref="C451:C514" si="35">B451/$J$27</f>
        <v>0.18827698552501348</v>
      </c>
      <c r="D451" s="15">
        <f t="shared" ref="D451:D514" si="36">$J$28</f>
        <v>200</v>
      </c>
      <c r="E451" s="2">
        <f t="shared" si="32"/>
        <v>199.05861507237492</v>
      </c>
      <c r="F451" s="2">
        <v>5</v>
      </c>
      <c r="G451" s="2">
        <f t="shared" si="33"/>
        <v>4.0586150723749324</v>
      </c>
      <c r="H451" s="2">
        <f t="shared" si="34"/>
        <v>0.20387807510012998</v>
      </c>
    </row>
    <row r="452" spans="1:8" x14ac:dyDescent="0.3">
      <c r="A452" s="2">
        <v>89920</v>
      </c>
      <c r="B452">
        <v>9.1893195105780243E-2</v>
      </c>
      <c r="C452" s="15">
        <f t="shared" si="35"/>
        <v>0.24182419764679011</v>
      </c>
      <c r="D452" s="15">
        <f t="shared" si="36"/>
        <v>200</v>
      </c>
      <c r="E452" s="2">
        <f t="shared" ref="E452:E515" si="37">D452-(F452*C452)</f>
        <v>198.79087901176604</v>
      </c>
      <c r="F452" s="2">
        <v>5</v>
      </c>
      <c r="G452" s="2">
        <f t="shared" ref="G452:G515" si="38">F452-(F452*C452)</f>
        <v>3.7908790117660494</v>
      </c>
      <c r="H452" s="2">
        <f t="shared" ref="H452:H515" si="39">LN((F452*E452)/(D452*G452))</f>
        <v>0.2707760374047225</v>
      </c>
    </row>
    <row r="453" spans="1:8" x14ac:dyDescent="0.3">
      <c r="A453" s="2">
        <v>90120</v>
      </c>
      <c r="B453">
        <v>7.275066001194766E-2</v>
      </c>
      <c r="C453" s="15">
        <f t="shared" si="35"/>
        <v>0.1914491052945991</v>
      </c>
      <c r="D453" s="15">
        <f t="shared" si="36"/>
        <v>200</v>
      </c>
      <c r="E453" s="2">
        <f t="shared" si="37"/>
        <v>199.042754473527</v>
      </c>
      <c r="F453" s="2">
        <v>5</v>
      </c>
      <c r="G453" s="2">
        <f t="shared" si="38"/>
        <v>4.0427544735270047</v>
      </c>
      <c r="H453" s="2">
        <f t="shared" si="39"/>
        <v>0.20771393410422487</v>
      </c>
    </row>
    <row r="454" spans="1:8" x14ac:dyDescent="0.3">
      <c r="A454" s="2">
        <v>90320</v>
      </c>
      <c r="B454">
        <v>8.2272153102580486E-2</v>
      </c>
      <c r="C454" s="15">
        <f t="shared" si="35"/>
        <v>0.21650566605942234</v>
      </c>
      <c r="D454" s="15">
        <f t="shared" si="36"/>
        <v>200</v>
      </c>
      <c r="E454" s="2">
        <f t="shared" si="37"/>
        <v>198.91747166970288</v>
      </c>
      <c r="F454" s="2">
        <v>5</v>
      </c>
      <c r="G454" s="2">
        <f t="shared" si="38"/>
        <v>3.9174716697028882</v>
      </c>
      <c r="H454" s="2">
        <f t="shared" si="39"/>
        <v>0.23856410587158167</v>
      </c>
    </row>
    <row r="455" spans="1:8" x14ac:dyDescent="0.3">
      <c r="A455" s="2">
        <v>90520</v>
      </c>
      <c r="B455">
        <v>8.7135869513798869E-2</v>
      </c>
      <c r="C455" s="15">
        <f t="shared" si="35"/>
        <v>0.22930491977315492</v>
      </c>
      <c r="D455" s="15">
        <f t="shared" si="36"/>
        <v>200</v>
      </c>
      <c r="E455" s="2">
        <f t="shared" si="37"/>
        <v>198.85347540113423</v>
      </c>
      <c r="F455" s="2">
        <v>5</v>
      </c>
      <c r="G455" s="2">
        <f t="shared" si="38"/>
        <v>3.8534754011342254</v>
      </c>
      <c r="H455" s="2">
        <f t="shared" si="39"/>
        <v>0.25471335218539337</v>
      </c>
    </row>
    <row r="456" spans="1:8" x14ac:dyDescent="0.3">
      <c r="A456" s="2">
        <v>90720</v>
      </c>
      <c r="B456">
        <v>7.7781229767322727E-2</v>
      </c>
      <c r="C456" s="15">
        <f t="shared" si="35"/>
        <v>0.20468744675611245</v>
      </c>
      <c r="D456" s="15">
        <f t="shared" si="36"/>
        <v>200</v>
      </c>
      <c r="E456" s="2">
        <f t="shared" si="37"/>
        <v>198.97656276621944</v>
      </c>
      <c r="F456" s="2">
        <v>5</v>
      </c>
      <c r="G456" s="2">
        <f t="shared" si="38"/>
        <v>3.9765627662194376</v>
      </c>
      <c r="H456" s="2">
        <f t="shared" si="39"/>
        <v>0.22388976905237643</v>
      </c>
    </row>
    <row r="457" spans="1:8" x14ac:dyDescent="0.3">
      <c r="A457" s="2">
        <v>90920</v>
      </c>
      <c r="B457">
        <v>7.8409225170727098E-2</v>
      </c>
      <c r="C457" s="15">
        <f t="shared" si="35"/>
        <v>0.20634006623875553</v>
      </c>
      <c r="D457" s="15">
        <f t="shared" si="36"/>
        <v>200</v>
      </c>
      <c r="E457" s="2">
        <f t="shared" si="37"/>
        <v>198.96829966880622</v>
      </c>
      <c r="F457" s="2">
        <v>5</v>
      </c>
      <c r="G457" s="2">
        <f t="shared" si="38"/>
        <v>3.9682996688062224</v>
      </c>
      <c r="H457" s="2">
        <f t="shared" si="39"/>
        <v>0.22592835183098944</v>
      </c>
    </row>
    <row r="458" spans="1:8" x14ac:dyDescent="0.3">
      <c r="A458" s="2">
        <v>91120</v>
      </c>
      <c r="B458">
        <v>8.7139432991513027E-2</v>
      </c>
      <c r="C458" s="15">
        <f t="shared" si="35"/>
        <v>0.22931429734608691</v>
      </c>
      <c r="D458" s="15">
        <f t="shared" si="36"/>
        <v>200</v>
      </c>
      <c r="E458" s="2">
        <f t="shared" si="37"/>
        <v>198.85342851326956</v>
      </c>
      <c r="F458" s="2">
        <v>5</v>
      </c>
      <c r="G458" s="2">
        <f t="shared" si="38"/>
        <v>3.8534285132695656</v>
      </c>
      <c r="H458" s="2">
        <f t="shared" si="39"/>
        <v>0.25472528415072715</v>
      </c>
    </row>
    <row r="459" spans="1:8" x14ac:dyDescent="0.3">
      <c r="A459" s="2">
        <v>91320</v>
      </c>
      <c r="B459">
        <v>8.0233233330107415E-2</v>
      </c>
      <c r="C459" s="15">
        <f t="shared" si="35"/>
        <v>0.21114008771080897</v>
      </c>
      <c r="D459" s="15">
        <f t="shared" si="36"/>
        <v>200</v>
      </c>
      <c r="E459" s="2">
        <f t="shared" si="37"/>
        <v>198.94429956144594</v>
      </c>
      <c r="F459" s="2">
        <v>5</v>
      </c>
      <c r="G459" s="2">
        <f t="shared" si="38"/>
        <v>3.9442995614459551</v>
      </c>
      <c r="H459" s="2">
        <f t="shared" si="39"/>
        <v>0.23187404215995785</v>
      </c>
    </row>
    <row r="460" spans="1:8" x14ac:dyDescent="0.3">
      <c r="A460" s="2">
        <v>91520</v>
      </c>
      <c r="B460">
        <v>7.6995798069819973E-2</v>
      </c>
      <c r="C460" s="15">
        <f t="shared" si="35"/>
        <v>0.20262052123636834</v>
      </c>
      <c r="D460" s="15">
        <f t="shared" si="36"/>
        <v>200</v>
      </c>
      <c r="E460" s="2">
        <f t="shared" si="37"/>
        <v>198.98689739381817</v>
      </c>
      <c r="F460" s="2">
        <v>5</v>
      </c>
      <c r="G460" s="2">
        <f t="shared" si="38"/>
        <v>3.9868973938181584</v>
      </c>
      <c r="H460" s="2">
        <f t="shared" si="39"/>
        <v>0.22134619331748925</v>
      </c>
    </row>
    <row r="461" spans="1:8" x14ac:dyDescent="0.3">
      <c r="A461" s="2">
        <v>91720</v>
      </c>
      <c r="B461">
        <v>9.2657900122312814E-2</v>
      </c>
      <c r="C461" s="15">
        <f t="shared" si="35"/>
        <v>0.24383657926924424</v>
      </c>
      <c r="D461" s="15">
        <f t="shared" si="36"/>
        <v>200</v>
      </c>
      <c r="E461" s="2">
        <f t="shared" si="37"/>
        <v>198.78081710365379</v>
      </c>
      <c r="F461" s="2">
        <v>5</v>
      </c>
      <c r="G461" s="2">
        <f t="shared" si="38"/>
        <v>3.7808171036537788</v>
      </c>
      <c r="H461" s="2">
        <f t="shared" si="39"/>
        <v>0.27338319075137635</v>
      </c>
    </row>
    <row r="462" spans="1:8" x14ac:dyDescent="0.3">
      <c r="A462" s="2">
        <v>91920</v>
      </c>
      <c r="B462">
        <v>7.9354685370313788E-2</v>
      </c>
      <c r="C462" s="15">
        <f t="shared" si="35"/>
        <v>0.20882811939556259</v>
      </c>
      <c r="D462" s="15">
        <f t="shared" si="36"/>
        <v>200</v>
      </c>
      <c r="E462" s="2">
        <f t="shared" si="37"/>
        <v>198.95585940302217</v>
      </c>
      <c r="F462" s="2">
        <v>5</v>
      </c>
      <c r="G462" s="2">
        <f t="shared" si="38"/>
        <v>3.955859403022187</v>
      </c>
      <c r="H462" s="2">
        <f t="shared" si="39"/>
        <v>0.22900566101911785</v>
      </c>
    </row>
    <row r="463" spans="1:8" x14ac:dyDescent="0.3">
      <c r="A463" s="2">
        <v>92120</v>
      </c>
      <c r="B463">
        <v>6.9808966159789237E-2</v>
      </c>
      <c r="C463" s="15">
        <f t="shared" si="35"/>
        <v>0.18370780568365588</v>
      </c>
      <c r="D463" s="15">
        <f t="shared" si="36"/>
        <v>200</v>
      </c>
      <c r="E463" s="2">
        <f t="shared" si="37"/>
        <v>199.08146097158172</v>
      </c>
      <c r="F463" s="2">
        <v>5</v>
      </c>
      <c r="G463" s="2">
        <f t="shared" si="38"/>
        <v>4.0814609715817207</v>
      </c>
      <c r="H463" s="2">
        <f t="shared" si="39"/>
        <v>0.19837963287472715</v>
      </c>
    </row>
    <row r="464" spans="1:8" x14ac:dyDescent="0.3">
      <c r="A464" s="2">
        <v>92320</v>
      </c>
      <c r="B464">
        <v>9.0237854891095551E-2</v>
      </c>
      <c r="C464" s="15">
        <f t="shared" si="35"/>
        <v>0.23746803918709355</v>
      </c>
      <c r="D464" s="15">
        <f t="shared" si="36"/>
        <v>200</v>
      </c>
      <c r="E464" s="2">
        <f t="shared" si="37"/>
        <v>198.81265980406454</v>
      </c>
      <c r="F464" s="2">
        <v>5</v>
      </c>
      <c r="G464" s="2">
        <f t="shared" si="38"/>
        <v>3.8126598040645323</v>
      </c>
      <c r="H464" s="2">
        <f t="shared" si="39"/>
        <v>0.26515646231265444</v>
      </c>
    </row>
    <row r="465" spans="1:8" x14ac:dyDescent="0.3">
      <c r="A465" s="2">
        <v>92520</v>
      </c>
      <c r="B465">
        <v>7.2354301822485673E-2</v>
      </c>
      <c r="C465" s="15">
        <f t="shared" si="35"/>
        <v>0.19040605742759387</v>
      </c>
      <c r="D465" s="15">
        <f t="shared" si="36"/>
        <v>200</v>
      </c>
      <c r="E465" s="2">
        <f t="shared" si="37"/>
        <v>199.04796971286203</v>
      </c>
      <c r="F465" s="2">
        <v>5</v>
      </c>
      <c r="G465" s="2">
        <f t="shared" si="38"/>
        <v>4.0479697128620309</v>
      </c>
      <c r="H465" s="2">
        <f t="shared" si="39"/>
        <v>0.20645094543853881</v>
      </c>
    </row>
    <row r="466" spans="1:8" x14ac:dyDescent="0.3">
      <c r="A466" s="2">
        <v>92720</v>
      </c>
      <c r="B466">
        <v>7.3806935601400031E-2</v>
      </c>
      <c r="C466" s="15">
        <f t="shared" si="35"/>
        <v>0.19422877789842113</v>
      </c>
      <c r="D466" s="15">
        <f t="shared" si="36"/>
        <v>200</v>
      </c>
      <c r="E466" s="2">
        <f t="shared" si="37"/>
        <v>199.02885611050789</v>
      </c>
      <c r="F466" s="2">
        <v>5</v>
      </c>
      <c r="G466" s="2">
        <f t="shared" si="38"/>
        <v>4.0288561105078946</v>
      </c>
      <c r="H466" s="2">
        <f t="shared" si="39"/>
        <v>0.21108787355774511</v>
      </c>
    </row>
    <row r="467" spans="1:8" x14ac:dyDescent="0.3">
      <c r="A467" s="2">
        <v>92920</v>
      </c>
      <c r="B467">
        <v>7.7511433912716657E-2</v>
      </c>
      <c r="C467" s="15">
        <f t="shared" si="35"/>
        <v>0.20397745766504383</v>
      </c>
      <c r="D467" s="15">
        <f t="shared" si="36"/>
        <v>200</v>
      </c>
      <c r="E467" s="2">
        <f t="shared" si="37"/>
        <v>198.98011271167479</v>
      </c>
      <c r="F467" s="2">
        <v>5</v>
      </c>
      <c r="G467" s="2">
        <f t="shared" si="38"/>
        <v>3.980112711674781</v>
      </c>
      <c r="H467" s="2">
        <f t="shared" si="39"/>
        <v>0.22301529108273899</v>
      </c>
    </row>
    <row r="468" spans="1:8" x14ac:dyDescent="0.3">
      <c r="A468" s="2">
        <v>93120</v>
      </c>
      <c r="B468">
        <v>4.833969107623038E-2</v>
      </c>
      <c r="C468" s="15">
        <f t="shared" si="35"/>
        <v>0.12720971335850101</v>
      </c>
      <c r="D468" s="15">
        <f t="shared" si="36"/>
        <v>200</v>
      </c>
      <c r="E468" s="2">
        <f t="shared" si="37"/>
        <v>199.36395143320749</v>
      </c>
      <c r="F468" s="2">
        <v>5</v>
      </c>
      <c r="G468" s="2">
        <f t="shared" si="38"/>
        <v>4.3639514332074949</v>
      </c>
      <c r="H468" s="2">
        <f t="shared" si="39"/>
        <v>0.13287466293429684</v>
      </c>
    </row>
    <row r="469" spans="1:8" x14ac:dyDescent="0.3">
      <c r="A469" s="2">
        <v>93320</v>
      </c>
      <c r="B469">
        <v>7.7232531081149441E-2</v>
      </c>
      <c r="C469" s="15">
        <f t="shared" si="35"/>
        <v>0.2032435028451301</v>
      </c>
      <c r="D469" s="15">
        <f t="shared" si="36"/>
        <v>200</v>
      </c>
      <c r="E469" s="2">
        <f t="shared" si="37"/>
        <v>198.98378248577436</v>
      </c>
      <c r="F469" s="2">
        <v>5</v>
      </c>
      <c r="G469" s="2">
        <f t="shared" si="38"/>
        <v>3.9837824857743493</v>
      </c>
      <c r="H469" s="2">
        <f t="shared" si="39"/>
        <v>0.2221121309555994</v>
      </c>
    </row>
    <row r="470" spans="1:8" x14ac:dyDescent="0.3">
      <c r="A470" s="2">
        <v>93520</v>
      </c>
      <c r="B470">
        <v>5.9251099707640198E-2</v>
      </c>
      <c r="C470" s="15">
        <f t="shared" si="35"/>
        <v>0.15592394659905315</v>
      </c>
      <c r="D470" s="15">
        <f t="shared" si="36"/>
        <v>200</v>
      </c>
      <c r="E470" s="2">
        <f t="shared" si="37"/>
        <v>199.22038026700474</v>
      </c>
      <c r="F470" s="2">
        <v>5</v>
      </c>
      <c r="G470" s="2">
        <f t="shared" si="38"/>
        <v>4.2203802670047343</v>
      </c>
      <c r="H470" s="2">
        <f t="shared" si="39"/>
        <v>0.16560696172769704</v>
      </c>
    </row>
    <row r="471" spans="1:8" x14ac:dyDescent="0.3">
      <c r="A471" s="2">
        <v>93720</v>
      </c>
      <c r="B471">
        <v>6.6114376558785354E-2</v>
      </c>
      <c r="C471" s="15">
        <f t="shared" si="35"/>
        <v>0.17398520147048777</v>
      </c>
      <c r="D471" s="15">
        <f t="shared" si="36"/>
        <v>200</v>
      </c>
      <c r="E471" s="2">
        <f t="shared" si="37"/>
        <v>199.13007399264757</v>
      </c>
      <c r="F471" s="2">
        <v>5</v>
      </c>
      <c r="G471" s="2">
        <f t="shared" si="38"/>
        <v>4.1300739926475609</v>
      </c>
      <c r="H471" s="2">
        <f t="shared" si="39"/>
        <v>0.18678347252844077</v>
      </c>
    </row>
    <row r="472" spans="1:8" x14ac:dyDescent="0.3">
      <c r="A472" s="2">
        <v>93920</v>
      </c>
      <c r="B472">
        <v>7.4015631731183459E-2</v>
      </c>
      <c r="C472" s="15">
        <f t="shared" si="35"/>
        <v>0.19477797823995646</v>
      </c>
      <c r="D472" s="15">
        <f t="shared" si="36"/>
        <v>200</v>
      </c>
      <c r="E472" s="2">
        <f t="shared" si="37"/>
        <v>199.02611010880022</v>
      </c>
      <c r="F472" s="2">
        <v>5</v>
      </c>
      <c r="G472" s="2">
        <f t="shared" si="38"/>
        <v>4.0261101088002178</v>
      </c>
      <c r="H472" s="2">
        <f t="shared" si="39"/>
        <v>0.21175589230823308</v>
      </c>
    </row>
    <row r="473" spans="1:8" x14ac:dyDescent="0.3">
      <c r="A473" s="2">
        <v>94120</v>
      </c>
      <c r="B473">
        <v>6.8110751445639883E-2</v>
      </c>
      <c r="C473" s="15">
        <f t="shared" si="35"/>
        <v>0.17923881959378918</v>
      </c>
      <c r="D473" s="15">
        <f t="shared" si="36"/>
        <v>200</v>
      </c>
      <c r="E473" s="2">
        <f t="shared" si="37"/>
        <v>199.10380590203104</v>
      </c>
      <c r="F473" s="2">
        <v>5</v>
      </c>
      <c r="G473" s="2">
        <f t="shared" si="38"/>
        <v>4.1038059020310538</v>
      </c>
      <c r="H473" s="2">
        <f t="shared" si="39"/>
        <v>0.19303206038026366</v>
      </c>
    </row>
    <row r="474" spans="1:8" x14ac:dyDescent="0.3">
      <c r="A474" s="2">
        <v>94320</v>
      </c>
      <c r="B474">
        <v>8.4148879344308258E-2</v>
      </c>
      <c r="C474" s="15">
        <f t="shared" si="35"/>
        <v>0.221444419327127</v>
      </c>
      <c r="D474" s="15">
        <f t="shared" si="36"/>
        <v>200</v>
      </c>
      <c r="E474" s="2">
        <f t="shared" si="37"/>
        <v>198.89277790336436</v>
      </c>
      <c r="F474" s="2">
        <v>5</v>
      </c>
      <c r="G474" s="2">
        <f t="shared" si="38"/>
        <v>3.8927779033643652</v>
      </c>
      <c r="H474" s="2">
        <f t="shared" si="39"/>
        <v>0.24476340414983067</v>
      </c>
    </row>
    <row r="475" spans="1:8" x14ac:dyDescent="0.3">
      <c r="A475" s="2">
        <v>94520</v>
      </c>
      <c r="B475">
        <v>5.9965420442734896E-2</v>
      </c>
      <c r="C475" s="15">
        <f t="shared" si="35"/>
        <v>0.1578037380071971</v>
      </c>
      <c r="D475" s="15">
        <f t="shared" si="36"/>
        <v>200</v>
      </c>
      <c r="E475" s="2">
        <f t="shared" si="37"/>
        <v>199.21098130996401</v>
      </c>
      <c r="F475" s="2">
        <v>5</v>
      </c>
      <c r="G475" s="2">
        <f t="shared" si="38"/>
        <v>4.2109813099640148</v>
      </c>
      <c r="H475" s="2">
        <f t="shared" si="39"/>
        <v>0.16778930578946064</v>
      </c>
    </row>
    <row r="476" spans="1:8" x14ac:dyDescent="0.3">
      <c r="A476" s="2">
        <v>94720</v>
      </c>
      <c r="B476">
        <v>7.0826475373184039E-2</v>
      </c>
      <c r="C476" s="15">
        <f t="shared" si="35"/>
        <v>0.18638546150837904</v>
      </c>
      <c r="D476" s="15">
        <f t="shared" si="36"/>
        <v>200</v>
      </c>
      <c r="E476" s="2">
        <f t="shared" si="37"/>
        <v>199.06807269245812</v>
      </c>
      <c r="F476" s="2">
        <v>5</v>
      </c>
      <c r="G476" s="2">
        <f t="shared" si="38"/>
        <v>4.068072692458105</v>
      </c>
      <c r="H476" s="2">
        <f t="shared" si="39"/>
        <v>0.20159803858561368</v>
      </c>
    </row>
    <row r="477" spans="1:8" x14ac:dyDescent="0.3">
      <c r="A477" s="2">
        <v>94920</v>
      </c>
      <c r="B477">
        <v>6.9885297135817814E-2</v>
      </c>
      <c r="C477" s="15">
        <f t="shared" si="35"/>
        <v>0.18390867667320476</v>
      </c>
      <c r="D477" s="15">
        <f t="shared" si="36"/>
        <v>200</v>
      </c>
      <c r="E477" s="2">
        <f t="shared" si="37"/>
        <v>199.08045661663397</v>
      </c>
      <c r="F477" s="2">
        <v>5</v>
      </c>
      <c r="G477" s="2">
        <f t="shared" si="38"/>
        <v>4.0804566166339757</v>
      </c>
      <c r="H477" s="2">
        <f t="shared" si="39"/>
        <v>0.1986206955120518</v>
      </c>
    </row>
    <row r="478" spans="1:8" x14ac:dyDescent="0.3">
      <c r="A478" s="2">
        <v>95120</v>
      </c>
      <c r="B478">
        <v>6.8296665710439783E-2</v>
      </c>
      <c r="C478" s="15">
        <f t="shared" si="35"/>
        <v>0.17972806765905205</v>
      </c>
      <c r="D478" s="15">
        <f t="shared" si="36"/>
        <v>200</v>
      </c>
      <c r="E478" s="2">
        <f t="shared" si="37"/>
        <v>199.10135966170475</v>
      </c>
      <c r="F478" s="2">
        <v>5</v>
      </c>
      <c r="G478" s="2">
        <f t="shared" si="38"/>
        <v>4.1013596617047394</v>
      </c>
      <c r="H478" s="2">
        <f t="shared" si="39"/>
        <v>0.19361604243115266</v>
      </c>
    </row>
    <row r="479" spans="1:8" x14ac:dyDescent="0.3">
      <c r="A479" s="2">
        <v>95320</v>
      </c>
      <c r="B479">
        <v>6.631043770073887E-2</v>
      </c>
      <c r="C479" s="15">
        <f t="shared" si="35"/>
        <v>0.17450115184404966</v>
      </c>
      <c r="D479" s="15">
        <f t="shared" si="36"/>
        <v>200</v>
      </c>
      <c r="E479" s="2">
        <f t="shared" si="37"/>
        <v>199.12749424077975</v>
      </c>
      <c r="F479" s="2">
        <v>5</v>
      </c>
      <c r="G479" s="2">
        <f t="shared" si="38"/>
        <v>4.1274942407797521</v>
      </c>
      <c r="H479" s="2">
        <f t="shared" si="39"/>
        <v>0.18739533856077695</v>
      </c>
    </row>
    <row r="480" spans="1:8" x14ac:dyDescent="0.3">
      <c r="A480" s="2">
        <v>95520</v>
      </c>
      <c r="B480">
        <v>8.5850319892873089E-2</v>
      </c>
      <c r="C480" s="15">
        <f t="shared" si="35"/>
        <v>0.22592189445492919</v>
      </c>
      <c r="D480" s="15">
        <f t="shared" si="36"/>
        <v>200</v>
      </c>
      <c r="E480" s="2">
        <f t="shared" si="37"/>
        <v>198.87039052772536</v>
      </c>
      <c r="F480" s="2">
        <v>5</v>
      </c>
      <c r="G480" s="2">
        <f t="shared" si="38"/>
        <v>3.8703905277253541</v>
      </c>
      <c r="H480" s="2">
        <f>LN((F480*E480)/(D480*G480))</f>
        <v>0.25041844103186695</v>
      </c>
    </row>
    <row r="481" spans="1:8" x14ac:dyDescent="0.3">
      <c r="A481" s="2">
        <v>95720</v>
      </c>
      <c r="B481">
        <v>8.084665040813481E-2</v>
      </c>
      <c r="C481" s="15">
        <f t="shared" si="35"/>
        <v>0.21275434317930214</v>
      </c>
      <c r="D481" s="15">
        <f t="shared" si="36"/>
        <v>200</v>
      </c>
      <c r="E481" s="2">
        <f t="shared" si="37"/>
        <v>198.93622828410349</v>
      </c>
      <c r="F481" s="2">
        <v>5</v>
      </c>
      <c r="G481" s="2">
        <f t="shared" si="38"/>
        <v>3.936228284103489</v>
      </c>
      <c r="H481" s="2">
        <f t="shared" si="39"/>
        <v>0.23388188184993008</v>
      </c>
    </row>
    <row r="482" spans="1:8" x14ac:dyDescent="0.3">
      <c r="A482" s="2">
        <v>95920</v>
      </c>
      <c r="B482">
        <v>7.0321532584993199E-2</v>
      </c>
      <c r="C482" s="15">
        <f t="shared" si="35"/>
        <v>0.18505666469735052</v>
      </c>
      <c r="D482" s="15">
        <f t="shared" si="36"/>
        <v>200</v>
      </c>
      <c r="E482" s="2">
        <f t="shared" si="37"/>
        <v>199.07471667651325</v>
      </c>
      <c r="F482" s="2">
        <v>5</v>
      </c>
      <c r="G482" s="2">
        <f t="shared" si="38"/>
        <v>4.0747166765132476</v>
      </c>
      <c r="H482" s="2">
        <f t="shared" si="39"/>
        <v>0.1999995437891442</v>
      </c>
    </row>
    <row r="483" spans="1:8" x14ac:dyDescent="0.3">
      <c r="A483" s="2">
        <v>96120</v>
      </c>
      <c r="B483">
        <v>8.6681558411418294E-2</v>
      </c>
      <c r="C483" s="15">
        <f t="shared" si="35"/>
        <v>0.22810936424057446</v>
      </c>
      <c r="D483" s="15">
        <f t="shared" si="36"/>
        <v>200</v>
      </c>
      <c r="E483" s="2">
        <f t="shared" si="37"/>
        <v>198.85945317879714</v>
      </c>
      <c r="F483" s="2">
        <v>5</v>
      </c>
      <c r="G483" s="2">
        <f t="shared" si="38"/>
        <v>3.8594531787971276</v>
      </c>
      <c r="H483" s="2">
        <f t="shared" si="39"/>
        <v>0.25319334573699703</v>
      </c>
    </row>
    <row r="484" spans="1:8" x14ac:dyDescent="0.3">
      <c r="A484" s="2">
        <v>96320</v>
      </c>
      <c r="B484">
        <v>6.9083922951748061E-2</v>
      </c>
      <c r="C484" s="15">
        <f t="shared" si="35"/>
        <v>0.18179979724144227</v>
      </c>
      <c r="D484" s="15">
        <f t="shared" si="36"/>
        <v>200</v>
      </c>
      <c r="E484" s="2">
        <f t="shared" si="37"/>
        <v>199.09100101379278</v>
      </c>
      <c r="F484" s="2">
        <v>5</v>
      </c>
      <c r="G484" s="2">
        <f t="shared" si="38"/>
        <v>4.0910010137927886</v>
      </c>
      <c r="H484" s="2">
        <f t="shared" si="39"/>
        <v>0.19609287085350854</v>
      </c>
    </row>
    <row r="485" spans="1:8" x14ac:dyDescent="0.3">
      <c r="A485" s="2">
        <v>96520</v>
      </c>
      <c r="B485">
        <v>7.4784375869452135E-2</v>
      </c>
      <c r="C485" s="15">
        <f t="shared" si="35"/>
        <v>0.19680098913013719</v>
      </c>
      <c r="D485" s="15">
        <f t="shared" si="36"/>
        <v>200</v>
      </c>
      <c r="E485" s="2">
        <f t="shared" si="37"/>
        <v>199.0159950543493</v>
      </c>
      <c r="F485" s="2">
        <v>5</v>
      </c>
      <c r="G485" s="2">
        <f t="shared" si="38"/>
        <v>4.0159950543493137</v>
      </c>
      <c r="H485" s="2">
        <f t="shared" si="39"/>
        <v>0.21422059363607449</v>
      </c>
    </row>
    <row r="486" spans="1:8" x14ac:dyDescent="0.3">
      <c r="A486" s="2">
        <v>96720</v>
      </c>
      <c r="B486">
        <v>8.5336091786421875E-2</v>
      </c>
      <c r="C486" s="15">
        <f t="shared" si="35"/>
        <v>0.22456866259584704</v>
      </c>
      <c r="D486" s="15">
        <f t="shared" si="36"/>
        <v>200</v>
      </c>
      <c r="E486" s="2">
        <f t="shared" si="37"/>
        <v>198.87715668702077</v>
      </c>
      <c r="F486" s="2">
        <v>5</v>
      </c>
      <c r="G486" s="2">
        <f t="shared" si="38"/>
        <v>3.877156687020765</v>
      </c>
      <c r="H486" s="2">
        <f t="shared" si="39"/>
        <v>0.24870580454701682</v>
      </c>
    </row>
    <row r="487" spans="1:8" x14ac:dyDescent="0.3">
      <c r="A487" s="2">
        <v>96920</v>
      </c>
      <c r="B487">
        <v>9.2257713363810112E-2</v>
      </c>
      <c r="C487" s="15">
        <f t="shared" si="35"/>
        <v>0.24278345622055292</v>
      </c>
      <c r="D487" s="15">
        <f t="shared" si="36"/>
        <v>200</v>
      </c>
      <c r="E487" s="2">
        <f t="shared" si="37"/>
        <v>198.78608271889723</v>
      </c>
      <c r="F487" s="2">
        <v>5</v>
      </c>
      <c r="G487" s="2">
        <f t="shared" si="38"/>
        <v>3.7860827188972355</v>
      </c>
      <c r="H487" s="2">
        <f t="shared" si="39"/>
        <v>0.2720179300395511</v>
      </c>
    </row>
    <row r="488" spans="1:8" x14ac:dyDescent="0.3">
      <c r="A488" s="2">
        <v>97120</v>
      </c>
      <c r="B488">
        <v>8.9490365846587941E-2</v>
      </c>
      <c r="C488" s="15">
        <f t="shared" si="35"/>
        <v>0.23550096275417878</v>
      </c>
      <c r="D488" s="15">
        <f t="shared" si="36"/>
        <v>200</v>
      </c>
      <c r="E488" s="2">
        <f t="shared" si="37"/>
        <v>198.82249518622911</v>
      </c>
      <c r="F488" s="2">
        <v>5</v>
      </c>
      <c r="G488" s="2">
        <f t="shared" si="38"/>
        <v>3.8224951862291059</v>
      </c>
      <c r="H488" s="2">
        <f t="shared" si="39"/>
        <v>0.26262958907231204</v>
      </c>
    </row>
    <row r="489" spans="1:8" x14ac:dyDescent="0.3">
      <c r="A489" s="2">
        <v>97320</v>
      </c>
      <c r="B489">
        <v>8.363082738345233E-2</v>
      </c>
      <c r="C489" s="15">
        <f t="shared" si="35"/>
        <v>0.2200811246932956</v>
      </c>
      <c r="D489" s="15">
        <f t="shared" si="36"/>
        <v>200</v>
      </c>
      <c r="E489" s="2">
        <f t="shared" si="37"/>
        <v>198.89959437653351</v>
      </c>
      <c r="F489" s="2">
        <v>5</v>
      </c>
      <c r="G489" s="2">
        <f t="shared" si="38"/>
        <v>3.8995943765335221</v>
      </c>
      <c r="H489" s="2">
        <f t="shared" si="39"/>
        <v>0.24304815070068891</v>
      </c>
    </row>
    <row r="490" spans="1:8" x14ac:dyDescent="0.3">
      <c r="A490" s="2">
        <v>97520</v>
      </c>
      <c r="B490">
        <v>8.8296619067101095E-2</v>
      </c>
      <c r="C490" s="15">
        <f t="shared" si="35"/>
        <v>0.23235952386079237</v>
      </c>
      <c r="D490" s="15">
        <f t="shared" si="36"/>
        <v>200</v>
      </c>
      <c r="E490" s="2">
        <f t="shared" si="37"/>
        <v>198.83820238069603</v>
      </c>
      <c r="F490" s="2">
        <v>5</v>
      </c>
      <c r="G490" s="2">
        <f t="shared" si="38"/>
        <v>3.8382023806960381</v>
      </c>
      <c r="H490" s="2">
        <f t="shared" si="39"/>
        <v>0.25860785957457372</v>
      </c>
    </row>
    <row r="491" spans="1:8" x14ac:dyDescent="0.3">
      <c r="A491" s="2">
        <v>97720</v>
      </c>
      <c r="B491">
        <v>8.1964258751442934E-2</v>
      </c>
      <c r="C491" s="15">
        <f t="shared" si="35"/>
        <v>0.21569541776695508</v>
      </c>
      <c r="D491" s="15">
        <f t="shared" si="36"/>
        <v>200</v>
      </c>
      <c r="E491" s="2">
        <f t="shared" si="37"/>
        <v>198.92152291116523</v>
      </c>
      <c r="F491" s="2">
        <v>5</v>
      </c>
      <c r="G491" s="2">
        <f t="shared" si="38"/>
        <v>3.9215229111652246</v>
      </c>
      <c r="H491" s="2">
        <f t="shared" si="39"/>
        <v>0.23755085949807653</v>
      </c>
    </row>
    <row r="492" spans="1:8" x14ac:dyDescent="0.3">
      <c r="A492" s="2">
        <v>97920</v>
      </c>
      <c r="B492">
        <v>7.9734732747285153E-2</v>
      </c>
      <c r="C492" s="15">
        <f t="shared" si="35"/>
        <v>0.20982824407180303</v>
      </c>
      <c r="D492" s="15">
        <f t="shared" si="36"/>
        <v>200</v>
      </c>
      <c r="E492" s="2">
        <f t="shared" si="37"/>
        <v>198.95085877964098</v>
      </c>
      <c r="F492" s="2">
        <v>5</v>
      </c>
      <c r="G492" s="2">
        <f t="shared" si="38"/>
        <v>3.9508587796409849</v>
      </c>
      <c r="H492" s="2">
        <f t="shared" si="39"/>
        <v>0.23024543146014947</v>
      </c>
    </row>
    <row r="493" spans="1:8" x14ac:dyDescent="0.3">
      <c r="A493" s="2">
        <v>98120</v>
      </c>
      <c r="B493">
        <v>6.8827731828446717E-2</v>
      </c>
      <c r="C493" s="15">
        <f t="shared" si="35"/>
        <v>0.18112561007485978</v>
      </c>
      <c r="D493" s="15">
        <f t="shared" si="36"/>
        <v>200</v>
      </c>
      <c r="E493" s="2">
        <f t="shared" si="37"/>
        <v>199.0943719496257</v>
      </c>
      <c r="F493" s="2">
        <v>5</v>
      </c>
      <c r="G493" s="2">
        <f t="shared" si="38"/>
        <v>4.0943719496257014</v>
      </c>
      <c r="H493" s="2">
        <f t="shared" si="39"/>
        <v>0.19528615361339191</v>
      </c>
    </row>
    <row r="494" spans="1:8" x14ac:dyDescent="0.3">
      <c r="A494" s="2">
        <v>98320</v>
      </c>
      <c r="B494">
        <v>7.8035167284255511E-2</v>
      </c>
      <c r="C494" s="15">
        <f t="shared" si="35"/>
        <v>0.20535570337961975</v>
      </c>
      <c r="D494" s="15">
        <f t="shared" si="36"/>
        <v>200</v>
      </c>
      <c r="E494" s="2">
        <f t="shared" si="37"/>
        <v>198.9732214831019</v>
      </c>
      <c r="F494" s="2">
        <v>5</v>
      </c>
      <c r="G494" s="2">
        <f t="shared" si="38"/>
        <v>3.9732214831019013</v>
      </c>
      <c r="H494" s="2">
        <f t="shared" si="39"/>
        <v>0.22471357379743317</v>
      </c>
    </row>
    <row r="495" spans="1:8" x14ac:dyDescent="0.3">
      <c r="A495" s="2">
        <v>98520</v>
      </c>
      <c r="B495">
        <v>6.7425850707440088E-2</v>
      </c>
      <c r="C495" s="15">
        <f t="shared" si="35"/>
        <v>0.17743644923010549</v>
      </c>
      <c r="D495" s="15">
        <f t="shared" si="36"/>
        <v>200</v>
      </c>
      <c r="E495" s="2">
        <f t="shared" si="37"/>
        <v>199.11281775384947</v>
      </c>
      <c r="F495" s="2">
        <v>5</v>
      </c>
      <c r="G495" s="2">
        <f t="shared" si="38"/>
        <v>4.1128177538494723</v>
      </c>
      <c r="H495" s="2">
        <f t="shared" si="39"/>
        <v>0.19088375487597548</v>
      </c>
    </row>
    <row r="496" spans="1:8" x14ac:dyDescent="0.3">
      <c r="A496" s="2">
        <v>98720</v>
      </c>
      <c r="B496">
        <v>9.2737257701574677E-2</v>
      </c>
      <c r="C496" s="15">
        <f t="shared" si="35"/>
        <v>0.2440454150041439</v>
      </c>
      <c r="D496" s="15">
        <f t="shared" si="36"/>
        <v>200</v>
      </c>
      <c r="E496" s="2">
        <f t="shared" si="37"/>
        <v>198.77977292497928</v>
      </c>
      <c r="F496" s="2">
        <v>5</v>
      </c>
      <c r="G496" s="2">
        <f t="shared" si="38"/>
        <v>3.7797729249792806</v>
      </c>
      <c r="H496" s="2">
        <f t="shared" si="39"/>
        <v>0.27365415401162041</v>
      </c>
    </row>
    <row r="497" spans="1:8" x14ac:dyDescent="0.3">
      <c r="A497" s="2">
        <v>98920</v>
      </c>
      <c r="B497">
        <v>7.870001006488167E-2</v>
      </c>
      <c r="C497" s="15">
        <f t="shared" si="35"/>
        <v>0.20710528964442546</v>
      </c>
      <c r="D497" s="15">
        <f t="shared" si="36"/>
        <v>200</v>
      </c>
      <c r="E497" s="2">
        <f t="shared" si="37"/>
        <v>198.96447355177787</v>
      </c>
      <c r="F497" s="2">
        <v>5</v>
      </c>
      <c r="G497" s="2">
        <f t="shared" si="38"/>
        <v>3.9644735517778726</v>
      </c>
      <c r="H497" s="2">
        <f t="shared" si="39"/>
        <v>0.22687375736258514</v>
      </c>
    </row>
    <row r="498" spans="1:8" x14ac:dyDescent="0.3">
      <c r="A498" s="2">
        <v>99120</v>
      </c>
      <c r="B498">
        <v>7.0176435561858694E-2</v>
      </c>
      <c r="C498" s="15">
        <f t="shared" si="35"/>
        <v>0.18467483042594393</v>
      </c>
      <c r="D498" s="15">
        <f t="shared" si="36"/>
        <v>200</v>
      </c>
      <c r="E498" s="2">
        <f t="shared" si="37"/>
        <v>199.07662584787028</v>
      </c>
      <c r="F498" s="2">
        <v>5</v>
      </c>
      <c r="G498" s="2">
        <f t="shared" si="38"/>
        <v>4.0766258478702806</v>
      </c>
      <c r="H498" s="2">
        <f t="shared" si="39"/>
        <v>0.19954070281449945</v>
      </c>
    </row>
    <row r="499" spans="1:8" x14ac:dyDescent="0.3">
      <c r="A499" s="2">
        <v>99320</v>
      </c>
      <c r="B499">
        <v>7.9709359605911329E-2</v>
      </c>
      <c r="C499" s="15">
        <f t="shared" si="35"/>
        <v>0.20976147264713507</v>
      </c>
      <c r="D499" s="15">
        <f t="shared" si="36"/>
        <v>200</v>
      </c>
      <c r="E499" s="2">
        <f t="shared" si="37"/>
        <v>198.95119263676432</v>
      </c>
      <c r="F499" s="2">
        <v>5</v>
      </c>
      <c r="G499" s="2">
        <f t="shared" si="38"/>
        <v>3.9511926367643246</v>
      </c>
      <c r="H499" s="2">
        <f t="shared" si="39"/>
        <v>0.23016261069841376</v>
      </c>
    </row>
    <row r="500" spans="1:8" x14ac:dyDescent="0.3">
      <c r="A500" s="2">
        <v>99520</v>
      </c>
      <c r="B500">
        <v>7.7588686364456233E-2</v>
      </c>
      <c r="C500" s="15">
        <f t="shared" si="35"/>
        <v>0.20418075359067431</v>
      </c>
      <c r="D500" s="15">
        <f t="shared" si="36"/>
        <v>200</v>
      </c>
      <c r="E500" s="2">
        <f t="shared" si="37"/>
        <v>198.97909623204663</v>
      </c>
      <c r="F500" s="2">
        <v>5</v>
      </c>
      <c r="G500" s="2">
        <f t="shared" si="38"/>
        <v>3.9790962320466283</v>
      </c>
      <c r="H500" s="2">
        <f t="shared" si="39"/>
        <v>0.2232656048978188</v>
      </c>
    </row>
    <row r="501" spans="1:8" x14ac:dyDescent="0.3">
      <c r="A501" s="2">
        <v>99720</v>
      </c>
      <c r="B501">
        <v>7.2487504861569088E-2</v>
      </c>
      <c r="C501" s="15">
        <f t="shared" si="35"/>
        <v>0.19075659174097129</v>
      </c>
      <c r="D501" s="15">
        <f t="shared" si="36"/>
        <v>200</v>
      </c>
      <c r="E501" s="2">
        <f t="shared" si="37"/>
        <v>199.04621704129514</v>
      </c>
      <c r="F501" s="2">
        <v>5</v>
      </c>
      <c r="G501" s="2">
        <f t="shared" si="38"/>
        <v>4.0462170412951437</v>
      </c>
      <c r="H501" s="2">
        <f t="shared" si="39"/>
        <v>0.206875209352994</v>
      </c>
    </row>
    <row r="502" spans="1:8" x14ac:dyDescent="0.3">
      <c r="A502" s="2">
        <v>99920</v>
      </c>
      <c r="B502">
        <v>8.7627090474206151E-2</v>
      </c>
      <c r="C502" s="15">
        <f t="shared" si="35"/>
        <v>0.23059760651106881</v>
      </c>
      <c r="D502" s="15">
        <f t="shared" si="36"/>
        <v>200</v>
      </c>
      <c r="E502" s="2">
        <f t="shared" si="37"/>
        <v>198.84701196744464</v>
      </c>
      <c r="F502" s="2">
        <v>5</v>
      </c>
      <c r="G502" s="2">
        <f t="shared" si="38"/>
        <v>3.8470119674446561</v>
      </c>
      <c r="H502" s="2">
        <f t="shared" si="39"/>
        <v>0.25635955624479201</v>
      </c>
    </row>
    <row r="503" spans="1:8" x14ac:dyDescent="0.3">
      <c r="A503" s="2">
        <v>100120</v>
      </c>
      <c r="B503">
        <v>6.9397583198323398E-2</v>
      </c>
      <c r="C503" s="15">
        <f t="shared" si="35"/>
        <v>0.1826252189429563</v>
      </c>
      <c r="D503" s="15">
        <f t="shared" si="36"/>
        <v>200</v>
      </c>
      <c r="E503" s="2">
        <f t="shared" si="37"/>
        <v>199.08687390528522</v>
      </c>
      <c r="F503" s="2">
        <v>5</v>
      </c>
      <c r="G503" s="2">
        <f t="shared" si="38"/>
        <v>4.0868739052852181</v>
      </c>
      <c r="H503" s="2">
        <f t="shared" si="39"/>
        <v>0.19708147616491478</v>
      </c>
    </row>
    <row r="504" spans="1:8" x14ac:dyDescent="0.3">
      <c r="A504" s="2">
        <v>100320</v>
      </c>
      <c r="B504">
        <v>7.7544249671031018E-2</v>
      </c>
      <c r="C504" s="15">
        <f t="shared" si="35"/>
        <v>0.20406381492376582</v>
      </c>
      <c r="D504" s="15">
        <f t="shared" si="36"/>
        <v>200</v>
      </c>
      <c r="E504" s="2">
        <f t="shared" si="37"/>
        <v>198.97968092538116</v>
      </c>
      <c r="F504" s="2">
        <v>5</v>
      </c>
      <c r="G504" s="2">
        <f t="shared" si="38"/>
        <v>3.9796809253811709</v>
      </c>
      <c r="H504" s="2">
        <f t="shared" si="39"/>
        <v>0.2231216129144046</v>
      </c>
    </row>
    <row r="505" spans="1:8" x14ac:dyDescent="0.3">
      <c r="A505" s="2">
        <v>100520</v>
      </c>
      <c r="B505">
        <v>7.7414882144507771E-2</v>
      </c>
      <c r="C505" s="15">
        <f t="shared" si="35"/>
        <v>0.20372337406449414</v>
      </c>
      <c r="D505" s="15">
        <f t="shared" si="36"/>
        <v>200</v>
      </c>
      <c r="E505" s="2">
        <f t="shared" si="37"/>
        <v>198.98138312967754</v>
      </c>
      <c r="F505" s="2">
        <v>5</v>
      </c>
      <c r="G505" s="2">
        <f t="shared" si="38"/>
        <v>3.9813831296775293</v>
      </c>
      <c r="H505" s="2">
        <f t="shared" si="39"/>
        <v>0.2227025351773807</v>
      </c>
    </row>
    <row r="506" spans="1:8" x14ac:dyDescent="0.3">
      <c r="A506" s="2">
        <v>100720</v>
      </c>
      <c r="B506">
        <v>8.5016731308491814E-2</v>
      </c>
      <c r="C506" s="15">
        <f t="shared" si="35"/>
        <v>0.22372824028550478</v>
      </c>
      <c r="D506" s="15">
        <f t="shared" si="36"/>
        <v>200</v>
      </c>
      <c r="E506" s="2">
        <f t="shared" si="37"/>
        <v>198.88135879857248</v>
      </c>
      <c r="F506" s="2">
        <v>5</v>
      </c>
      <c r="G506" s="2">
        <f t="shared" si="38"/>
        <v>3.8813587985724762</v>
      </c>
      <c r="H506" s="2">
        <f t="shared" si="39"/>
        <v>0.24764370773352037</v>
      </c>
    </row>
    <row r="507" spans="1:8" x14ac:dyDescent="0.3">
      <c r="A507" s="2">
        <v>100920</v>
      </c>
      <c r="B507">
        <v>7.4118742580661978E-2</v>
      </c>
      <c r="C507" s="15">
        <f t="shared" si="35"/>
        <v>0.19504932258068941</v>
      </c>
      <c r="D507" s="15">
        <f t="shared" si="36"/>
        <v>200</v>
      </c>
      <c r="E507" s="2">
        <f t="shared" si="37"/>
        <v>199.02475338709655</v>
      </c>
      <c r="F507" s="2">
        <v>5</v>
      </c>
      <c r="G507" s="2">
        <f t="shared" si="38"/>
        <v>4.0247533870965526</v>
      </c>
      <c r="H507" s="2">
        <f t="shared" si="39"/>
        <v>0.21208611304792777</v>
      </c>
    </row>
    <row r="508" spans="1:8" x14ac:dyDescent="0.3">
      <c r="A508" s="2">
        <v>101120</v>
      </c>
      <c r="B508">
        <v>5.4557770419264684E-2</v>
      </c>
      <c r="C508" s="15">
        <f t="shared" si="35"/>
        <v>0.14357308005069652</v>
      </c>
      <c r="D508" s="15">
        <f t="shared" si="36"/>
        <v>200</v>
      </c>
      <c r="E508" s="2">
        <f t="shared" si="37"/>
        <v>199.28213459974651</v>
      </c>
      <c r="F508" s="2">
        <v>5</v>
      </c>
      <c r="G508" s="2">
        <f t="shared" si="38"/>
        <v>4.2821345997465174</v>
      </c>
      <c r="H508" s="2">
        <f t="shared" si="39"/>
        <v>0.15139050481932129</v>
      </c>
    </row>
    <row r="509" spans="1:8" x14ac:dyDescent="0.3">
      <c r="A509" s="2">
        <v>101320</v>
      </c>
      <c r="B509">
        <v>8.095225408297467E-2</v>
      </c>
      <c r="C509" s="15">
        <f t="shared" si="35"/>
        <v>0.21303224758677544</v>
      </c>
      <c r="D509" s="15">
        <f t="shared" si="36"/>
        <v>200</v>
      </c>
      <c r="E509" s="2">
        <f t="shared" si="37"/>
        <v>198.93483876206614</v>
      </c>
      <c r="F509" s="2">
        <v>5</v>
      </c>
      <c r="G509" s="2">
        <f t="shared" si="38"/>
        <v>3.9348387620661227</v>
      </c>
      <c r="H509" s="2">
        <f t="shared" si="39"/>
        <v>0.23422796788532521</v>
      </c>
    </row>
    <row r="510" spans="1:8" x14ac:dyDescent="0.3">
      <c r="A510" s="2">
        <v>101520</v>
      </c>
      <c r="B510">
        <v>7.4000905666386341E-2</v>
      </c>
      <c r="C510" s="15">
        <f t="shared" si="35"/>
        <v>0.19473922543785879</v>
      </c>
      <c r="D510" s="15">
        <f t="shared" si="36"/>
        <v>200</v>
      </c>
      <c r="E510" s="2">
        <f t="shared" si="37"/>
        <v>199.0263038728107</v>
      </c>
      <c r="F510" s="2">
        <v>5</v>
      </c>
      <c r="G510" s="2">
        <f t="shared" si="38"/>
        <v>4.0263038728107059</v>
      </c>
      <c r="H510" s="2">
        <f t="shared" si="39"/>
        <v>0.21170874017329827</v>
      </c>
    </row>
    <row r="511" spans="1:8" x14ac:dyDescent="0.3">
      <c r="A511" s="2">
        <v>101720</v>
      </c>
      <c r="B511">
        <v>7.8819226471664686E-2</v>
      </c>
      <c r="C511" s="15">
        <f t="shared" si="35"/>
        <v>0.20741901703069654</v>
      </c>
      <c r="D511" s="15">
        <f t="shared" si="36"/>
        <v>200</v>
      </c>
      <c r="E511" s="2">
        <f t="shared" si="37"/>
        <v>198.96290491484652</v>
      </c>
      <c r="F511" s="2">
        <v>5</v>
      </c>
      <c r="G511" s="2">
        <f t="shared" si="38"/>
        <v>3.9629049148465172</v>
      </c>
      <c r="H511" s="2">
        <f t="shared" si="39"/>
        <v>0.22726162507669526</v>
      </c>
    </row>
    <row r="512" spans="1:8" x14ac:dyDescent="0.3">
      <c r="A512" s="2">
        <v>101920</v>
      </c>
      <c r="B512">
        <v>9.5542088070165981E-2</v>
      </c>
      <c r="C512" s="15">
        <f t="shared" si="35"/>
        <v>0.25142654755306837</v>
      </c>
      <c r="D512" s="15">
        <f t="shared" si="36"/>
        <v>200</v>
      </c>
      <c r="E512" s="2">
        <f t="shared" si="37"/>
        <v>198.74286726223465</v>
      </c>
      <c r="F512" s="2">
        <v>5</v>
      </c>
      <c r="G512" s="2">
        <f t="shared" si="38"/>
        <v>3.7428672622346584</v>
      </c>
      <c r="H512" s="2">
        <f t="shared" si="39"/>
        <v>0.28328044542919495</v>
      </c>
    </row>
    <row r="513" spans="1:8" x14ac:dyDescent="0.3">
      <c r="A513" s="2">
        <v>102120</v>
      </c>
      <c r="B513">
        <v>9.3727678517012469E-2</v>
      </c>
      <c r="C513" s="15">
        <f t="shared" si="35"/>
        <v>0.24665178557108544</v>
      </c>
      <c r="D513" s="15">
        <f t="shared" si="36"/>
        <v>200</v>
      </c>
      <c r="E513" s="2">
        <f t="shared" si="37"/>
        <v>198.76674107214458</v>
      </c>
      <c r="F513" s="2">
        <v>5</v>
      </c>
      <c r="G513" s="2">
        <f t="shared" si="38"/>
        <v>3.7667410721445727</v>
      </c>
      <c r="H513" s="2">
        <f t="shared" si="39"/>
        <v>0.277042337160953</v>
      </c>
    </row>
    <row r="514" spans="1:8" x14ac:dyDescent="0.3">
      <c r="A514" s="2">
        <v>102320</v>
      </c>
      <c r="B514">
        <v>7.3282909126455603E-2</v>
      </c>
      <c r="C514" s="15">
        <f t="shared" si="35"/>
        <v>0.19284976085909369</v>
      </c>
      <c r="D514" s="15">
        <f t="shared" si="36"/>
        <v>200</v>
      </c>
      <c r="E514" s="2">
        <f t="shared" si="37"/>
        <v>199.03575119570453</v>
      </c>
      <c r="F514" s="2">
        <v>5</v>
      </c>
      <c r="G514" s="2">
        <f t="shared" si="38"/>
        <v>4.0357511957045311</v>
      </c>
      <c r="H514" s="2">
        <f t="shared" si="39"/>
        <v>0.20941255439083084</v>
      </c>
    </row>
    <row r="515" spans="1:8" x14ac:dyDescent="0.3">
      <c r="A515" s="2">
        <v>102520</v>
      </c>
      <c r="B515">
        <v>9.1706685909079599E-2</v>
      </c>
      <c r="C515" s="15">
        <f t="shared" ref="C515:C578" si="40">B515/$J$27</f>
        <v>0.24133338397126211</v>
      </c>
      <c r="D515" s="15">
        <f t="shared" ref="D515:D578" si="41">$J$28</f>
        <v>200</v>
      </c>
      <c r="E515" s="2">
        <f t="shared" si="37"/>
        <v>198.7933330801437</v>
      </c>
      <c r="F515" s="2">
        <v>5</v>
      </c>
      <c r="G515" s="2">
        <f t="shared" si="38"/>
        <v>3.7933330801436895</v>
      </c>
      <c r="H515" s="2">
        <f t="shared" si="39"/>
        <v>0.27014123044791166</v>
      </c>
    </row>
    <row r="516" spans="1:8" x14ac:dyDescent="0.3">
      <c r="A516" s="2">
        <v>102720</v>
      </c>
      <c r="B516">
        <v>7.4071480826015682E-2</v>
      </c>
      <c r="C516" s="15">
        <f t="shared" si="40"/>
        <v>0.19492494954214654</v>
      </c>
      <c r="D516" s="15">
        <f t="shared" si="41"/>
        <v>200</v>
      </c>
      <c r="E516" s="2">
        <f t="shared" ref="E516:E579" si="42">D516-(F516*C516)</f>
        <v>199.02537525228928</v>
      </c>
      <c r="F516" s="2">
        <v>5</v>
      </c>
      <c r="G516" s="2">
        <f t="shared" ref="G516:G579" si="43">F516-(F516*C516)</f>
        <v>4.0253752522892672</v>
      </c>
      <c r="H516" s="2">
        <f t="shared" ref="H516:H579" si="44">LN((F516*E516)/(D516*G516))</f>
        <v>0.21193473940468671</v>
      </c>
    </row>
    <row r="517" spans="1:8" x14ac:dyDescent="0.3">
      <c r="A517" s="2">
        <v>102920</v>
      </c>
      <c r="B517">
        <v>7.8791542511162105E-2</v>
      </c>
      <c r="C517" s="15">
        <f t="shared" si="40"/>
        <v>0.20734616450305818</v>
      </c>
      <c r="D517" s="15">
        <f t="shared" si="41"/>
        <v>200</v>
      </c>
      <c r="E517" s="2">
        <f t="shared" si="42"/>
        <v>198.9632691774847</v>
      </c>
      <c r="F517" s="2">
        <v>5</v>
      </c>
      <c r="G517" s="2">
        <f t="shared" si="43"/>
        <v>3.9632691774847091</v>
      </c>
      <c r="H517" s="2">
        <f t="shared" si="44"/>
        <v>0.22717154201915962</v>
      </c>
    </row>
    <row r="518" spans="1:8" x14ac:dyDescent="0.3">
      <c r="A518" s="2">
        <v>103120</v>
      </c>
      <c r="B518">
        <v>7.1556932687927677E-2</v>
      </c>
      <c r="C518" s="15">
        <f t="shared" si="40"/>
        <v>0.18830771759980966</v>
      </c>
      <c r="D518" s="15">
        <f t="shared" si="41"/>
        <v>200</v>
      </c>
      <c r="E518" s="2">
        <f t="shared" si="42"/>
        <v>199.05846141200095</v>
      </c>
      <c r="F518" s="2">
        <v>5</v>
      </c>
      <c r="G518" s="2">
        <f t="shared" si="43"/>
        <v>4.0584614120009519</v>
      </c>
      <c r="H518" s="2">
        <f t="shared" si="44"/>
        <v>0.20391516417871597</v>
      </c>
    </row>
    <row r="519" spans="1:8" x14ac:dyDescent="0.3">
      <c r="A519" s="2">
        <v>103320</v>
      </c>
      <c r="B519">
        <v>8.8326402643362029E-2</v>
      </c>
      <c r="C519" s="15">
        <f t="shared" si="40"/>
        <v>0.23243790169305797</v>
      </c>
      <c r="D519" s="15">
        <f t="shared" si="41"/>
        <v>200</v>
      </c>
      <c r="E519" s="2">
        <f t="shared" si="42"/>
        <v>198.8378104915347</v>
      </c>
      <c r="F519" s="2">
        <v>5</v>
      </c>
      <c r="G519" s="2">
        <f t="shared" si="43"/>
        <v>3.83781049153471</v>
      </c>
      <c r="H519" s="2">
        <f t="shared" si="44"/>
        <v>0.25870799615694484</v>
      </c>
    </row>
    <row r="520" spans="1:8" x14ac:dyDescent="0.3">
      <c r="A520" s="2">
        <v>103520</v>
      </c>
      <c r="B520">
        <v>8.4938716689399882E-2</v>
      </c>
      <c r="C520" s="15">
        <f t="shared" si="40"/>
        <v>0.22352293865631548</v>
      </c>
      <c r="D520" s="15">
        <f t="shared" si="41"/>
        <v>200</v>
      </c>
      <c r="E520" s="2">
        <f t="shared" si="42"/>
        <v>198.88238530671842</v>
      </c>
      <c r="F520" s="2">
        <v>5</v>
      </c>
      <c r="G520" s="2">
        <f t="shared" si="43"/>
        <v>3.8823853067184224</v>
      </c>
      <c r="H520" s="2">
        <f t="shared" si="44"/>
        <v>0.24738443276039554</v>
      </c>
    </row>
    <row r="521" spans="1:8" x14ac:dyDescent="0.3">
      <c r="A521" s="2">
        <v>103720</v>
      </c>
      <c r="B521">
        <v>7.7221442108467445E-2</v>
      </c>
      <c r="C521" s="15">
        <f t="shared" si="40"/>
        <v>0.20321432133807221</v>
      </c>
      <c r="D521" s="15">
        <f t="shared" si="41"/>
        <v>200</v>
      </c>
      <c r="E521" s="2">
        <f t="shared" si="42"/>
        <v>198.98392839330964</v>
      </c>
      <c r="F521" s="2">
        <v>5</v>
      </c>
      <c r="G521" s="2">
        <f t="shared" si="43"/>
        <v>3.9839283933096388</v>
      </c>
      <c r="H521" s="2">
        <f t="shared" si="44"/>
        <v>0.22207623951251015</v>
      </c>
    </row>
    <row r="522" spans="1:8" x14ac:dyDescent="0.3">
      <c r="A522" s="2">
        <v>103920</v>
      </c>
      <c r="B522">
        <v>8.9228048405141452E-2</v>
      </c>
      <c r="C522" s="15">
        <f t="shared" si="40"/>
        <v>0.23481065369774065</v>
      </c>
      <c r="D522" s="15">
        <f t="shared" si="41"/>
        <v>200</v>
      </c>
      <c r="E522" s="2">
        <f t="shared" si="42"/>
        <v>198.82594673151129</v>
      </c>
      <c r="F522" s="2">
        <v>5</v>
      </c>
      <c r="G522" s="2">
        <f t="shared" si="43"/>
        <v>3.8259467315112969</v>
      </c>
      <c r="H522" s="2">
        <f t="shared" si="44"/>
        <v>0.26174440019127027</v>
      </c>
    </row>
    <row r="523" spans="1:8" x14ac:dyDescent="0.3">
      <c r="A523" s="2">
        <v>104120</v>
      </c>
      <c r="B523">
        <v>9.7703693279944728E-2</v>
      </c>
      <c r="C523" s="15">
        <f t="shared" si="40"/>
        <v>0.257114982315644</v>
      </c>
      <c r="D523" s="15">
        <f t="shared" si="41"/>
        <v>200</v>
      </c>
      <c r="E523" s="2">
        <f t="shared" si="42"/>
        <v>198.71442508842179</v>
      </c>
      <c r="F523" s="2">
        <v>5</v>
      </c>
      <c r="G523" s="2">
        <f t="shared" si="43"/>
        <v>3.71442508842178</v>
      </c>
      <c r="H523" s="2">
        <f t="shared" si="44"/>
        <v>0.29076537806546415</v>
      </c>
    </row>
    <row r="524" spans="1:8" x14ac:dyDescent="0.3">
      <c r="A524" s="2">
        <v>104320</v>
      </c>
      <c r="B524">
        <v>6.8295315182732408E-2</v>
      </c>
      <c r="C524" s="15">
        <f t="shared" si="40"/>
        <v>0.17972451363876948</v>
      </c>
      <c r="D524" s="15">
        <f t="shared" si="41"/>
        <v>200</v>
      </c>
      <c r="E524" s="2">
        <f t="shared" si="42"/>
        <v>199.10137743180616</v>
      </c>
      <c r="F524" s="2">
        <v>5</v>
      </c>
      <c r="G524" s="2">
        <f t="shared" si="43"/>
        <v>4.1013774318061529</v>
      </c>
      <c r="H524" s="2">
        <f t="shared" si="44"/>
        <v>0.19361179895783284</v>
      </c>
    </row>
    <row r="525" spans="1:8" x14ac:dyDescent="0.3">
      <c r="A525" s="2">
        <v>104520</v>
      </c>
      <c r="B525">
        <v>9.3027295346066435E-2</v>
      </c>
      <c r="C525" s="15">
        <f t="shared" si="40"/>
        <v>0.24480867196333272</v>
      </c>
      <c r="D525" s="15">
        <f t="shared" si="41"/>
        <v>200</v>
      </c>
      <c r="E525" s="2">
        <f t="shared" si="42"/>
        <v>198.77595664018332</v>
      </c>
      <c r="F525" s="2">
        <v>5</v>
      </c>
      <c r="G525" s="2">
        <f t="shared" si="43"/>
        <v>3.7759566401833364</v>
      </c>
      <c r="H525" s="2">
        <f t="shared" si="44"/>
        <v>0.2746451251255731</v>
      </c>
    </row>
    <row r="526" spans="1:8" x14ac:dyDescent="0.3">
      <c r="A526" s="2">
        <v>104720</v>
      </c>
      <c r="B526">
        <v>8.9546417973717679E-2</v>
      </c>
      <c r="C526" s="15">
        <f t="shared" si="40"/>
        <v>0.23564846835188863</v>
      </c>
      <c r="D526" s="15">
        <f t="shared" si="41"/>
        <v>200</v>
      </c>
      <c r="E526" s="2">
        <f t="shared" si="42"/>
        <v>198.82175765824056</v>
      </c>
      <c r="F526" s="2">
        <v>5</v>
      </c>
      <c r="G526" s="2">
        <f t="shared" si="43"/>
        <v>3.821757658240557</v>
      </c>
      <c r="H526" s="2">
        <f t="shared" si="44"/>
        <v>0.26281884232682684</v>
      </c>
    </row>
    <row r="527" spans="1:8" x14ac:dyDescent="0.3">
      <c r="A527" s="2">
        <v>104920</v>
      </c>
      <c r="B527">
        <v>7.6034739688676273E-2</v>
      </c>
      <c r="C527" s="15">
        <f t="shared" si="40"/>
        <v>0.2000914202333586</v>
      </c>
      <c r="D527" s="15">
        <f t="shared" si="41"/>
        <v>200</v>
      </c>
      <c r="E527" s="2">
        <f t="shared" si="42"/>
        <v>198.9995428988332</v>
      </c>
      <c r="F527" s="2">
        <v>5</v>
      </c>
      <c r="G527" s="2">
        <f t="shared" si="43"/>
        <v>3.9995428988332069</v>
      </c>
      <c r="H527" s="2">
        <f t="shared" si="44"/>
        <v>0.21824299431885621</v>
      </c>
    </row>
    <row r="528" spans="1:8" x14ac:dyDescent="0.3">
      <c r="A528" s="2">
        <v>105120</v>
      </c>
      <c r="B528">
        <v>7.9699752093406073E-2</v>
      </c>
      <c r="C528" s="15">
        <f t="shared" si="40"/>
        <v>0.20973618971948965</v>
      </c>
      <c r="D528" s="15">
        <f t="shared" si="41"/>
        <v>200</v>
      </c>
      <c r="E528" s="2">
        <f t="shared" si="42"/>
        <v>198.95131905140255</v>
      </c>
      <c r="F528" s="2">
        <v>5</v>
      </c>
      <c r="G528" s="2">
        <f t="shared" si="43"/>
        <v>3.9513190514025518</v>
      </c>
      <c r="H528" s="2">
        <f t="shared" si="44"/>
        <v>0.23013125256947969</v>
      </c>
    </row>
    <row r="529" spans="1:8" x14ac:dyDescent="0.3">
      <c r="A529" s="2">
        <v>105320</v>
      </c>
      <c r="B529">
        <v>6.2861174982055304E-2</v>
      </c>
      <c r="C529" s="15">
        <f t="shared" si="40"/>
        <v>0.16542414468961922</v>
      </c>
      <c r="D529" s="15">
        <f t="shared" si="41"/>
        <v>200</v>
      </c>
      <c r="E529" s="2">
        <f t="shared" si="42"/>
        <v>199.1728792765519</v>
      </c>
      <c r="F529" s="2">
        <v>5</v>
      </c>
      <c r="G529" s="2">
        <f t="shared" si="43"/>
        <v>4.172879276551904</v>
      </c>
      <c r="H529" s="2">
        <f t="shared" si="44"/>
        <v>0.17668746202099492</v>
      </c>
    </row>
    <row r="530" spans="1:8" x14ac:dyDescent="0.3">
      <c r="A530" s="2">
        <v>105520</v>
      </c>
      <c r="B530">
        <v>8.6823299094011347E-2</v>
      </c>
      <c r="C530" s="15">
        <f t="shared" si="40"/>
        <v>0.22848236603687197</v>
      </c>
      <c r="D530" s="15">
        <f t="shared" si="41"/>
        <v>200</v>
      </c>
      <c r="E530" s="2">
        <f t="shared" si="42"/>
        <v>198.85758816981564</v>
      </c>
      <c r="F530" s="2">
        <v>5</v>
      </c>
      <c r="G530" s="2">
        <f t="shared" si="43"/>
        <v>3.8575881698156405</v>
      </c>
      <c r="H530" s="2">
        <f t="shared" si="44"/>
        <v>0.2536673153636167</v>
      </c>
    </row>
    <row r="531" spans="1:8" x14ac:dyDescent="0.3">
      <c r="A531" s="2">
        <v>105720</v>
      </c>
      <c r="B531">
        <v>7.2614291183602145E-2</v>
      </c>
      <c r="C531" s="15">
        <f t="shared" si="40"/>
        <v>0.19109023995684774</v>
      </c>
      <c r="D531" s="15">
        <f t="shared" si="41"/>
        <v>200</v>
      </c>
      <c r="E531" s="2">
        <f t="shared" si="42"/>
        <v>199.04454880021575</v>
      </c>
      <c r="F531" s="2">
        <v>5</v>
      </c>
      <c r="G531" s="2">
        <f t="shared" si="43"/>
        <v>4.044548800215761</v>
      </c>
      <c r="H531" s="2">
        <f t="shared" si="44"/>
        <v>0.20727920964981675</v>
      </c>
    </row>
    <row r="532" spans="1:8" x14ac:dyDescent="0.3">
      <c r="A532" s="2">
        <v>105920</v>
      </c>
      <c r="B532">
        <v>8.8118881329098064E-2</v>
      </c>
      <c r="C532" s="15">
        <f t="shared" si="40"/>
        <v>0.23189179297131068</v>
      </c>
      <c r="D532" s="15">
        <f t="shared" si="41"/>
        <v>200</v>
      </c>
      <c r="E532" s="2">
        <f t="shared" si="42"/>
        <v>198.84054103514345</v>
      </c>
      <c r="F532" s="2">
        <v>5</v>
      </c>
      <c r="G532" s="2">
        <f t="shared" si="43"/>
        <v>3.8405410351434464</v>
      </c>
      <c r="H532" s="2">
        <f t="shared" si="44"/>
        <v>0.25801049682256932</v>
      </c>
    </row>
    <row r="533" spans="1:8" x14ac:dyDescent="0.3">
      <c r="A533" s="2">
        <v>106120</v>
      </c>
      <c r="B533">
        <v>7.0257183660096395E-2</v>
      </c>
      <c r="C533" s="15">
        <f t="shared" si="40"/>
        <v>0.18488732542130631</v>
      </c>
      <c r="D533" s="15">
        <f t="shared" si="41"/>
        <v>200</v>
      </c>
      <c r="E533" s="2">
        <f t="shared" si="42"/>
        <v>199.07556337289347</v>
      </c>
      <c r="F533" s="2">
        <v>5</v>
      </c>
      <c r="G533" s="2">
        <f t="shared" si="43"/>
        <v>4.0755633728934679</v>
      </c>
      <c r="H533" s="2">
        <f t="shared" si="44"/>
        <v>0.19979602582473113</v>
      </c>
    </row>
    <row r="534" spans="1:8" x14ac:dyDescent="0.3">
      <c r="A534" s="2">
        <v>106320</v>
      </c>
      <c r="B534">
        <v>5.8107960253439034E-2</v>
      </c>
      <c r="C534" s="15">
        <f t="shared" si="40"/>
        <v>0.15291568487747115</v>
      </c>
      <c r="D534" s="15">
        <f t="shared" si="41"/>
        <v>200</v>
      </c>
      <c r="E534" s="2">
        <f t="shared" si="42"/>
        <v>199.23542157561263</v>
      </c>
      <c r="F534" s="2">
        <v>5</v>
      </c>
      <c r="G534" s="2">
        <f t="shared" si="43"/>
        <v>4.2354215756126443</v>
      </c>
      <c r="H534" s="2">
        <f t="shared" si="44"/>
        <v>0.16212482563440059</v>
      </c>
    </row>
    <row r="535" spans="1:8" x14ac:dyDescent="0.3">
      <c r="A535" s="2">
        <v>106520</v>
      </c>
      <c r="B535">
        <v>8.3378399872753306E-2</v>
      </c>
      <c r="C535" s="15">
        <f t="shared" si="40"/>
        <v>0.21941684177040344</v>
      </c>
      <c r="D535" s="15">
        <f t="shared" si="41"/>
        <v>200</v>
      </c>
      <c r="E535" s="2">
        <f t="shared" si="42"/>
        <v>198.90291579114799</v>
      </c>
      <c r="F535" s="2">
        <v>5</v>
      </c>
      <c r="G535" s="2">
        <f t="shared" si="43"/>
        <v>3.9029157911479828</v>
      </c>
      <c r="H535" s="2">
        <f t="shared" si="44"/>
        <v>0.24221347867312637</v>
      </c>
    </row>
    <row r="536" spans="1:8" x14ac:dyDescent="0.3">
      <c r="A536" s="2">
        <v>106720</v>
      </c>
      <c r="B536">
        <v>8.1945269590310024E-2</v>
      </c>
      <c r="C536" s="15">
        <f t="shared" si="40"/>
        <v>0.21564544629028953</v>
      </c>
      <c r="D536" s="15">
        <f t="shared" si="41"/>
        <v>200</v>
      </c>
      <c r="E536" s="2">
        <f t="shared" si="42"/>
        <v>198.92177276854855</v>
      </c>
      <c r="F536" s="2">
        <v>5</v>
      </c>
      <c r="G536" s="2">
        <f t="shared" si="43"/>
        <v>3.9217727685485526</v>
      </c>
      <c r="H536" s="2">
        <f t="shared" si="44"/>
        <v>0.23748840321153034</v>
      </c>
    </row>
    <row r="537" spans="1:8" x14ac:dyDescent="0.3">
      <c r="A537" s="2">
        <v>106920</v>
      </c>
      <c r="B537">
        <v>6.9654181444447447E-2</v>
      </c>
      <c r="C537" s="15">
        <f t="shared" si="40"/>
        <v>0.18330047748538802</v>
      </c>
      <c r="D537" s="15">
        <f t="shared" si="41"/>
        <v>200</v>
      </c>
      <c r="E537" s="2">
        <f t="shared" si="42"/>
        <v>199.08349761257307</v>
      </c>
      <c r="F537" s="2">
        <v>5</v>
      </c>
      <c r="G537" s="2">
        <f t="shared" si="43"/>
        <v>4.0834976125730602</v>
      </c>
      <c r="H537" s="2">
        <f t="shared" si="44"/>
        <v>0.19789098943789779</v>
      </c>
    </row>
    <row r="538" spans="1:8" x14ac:dyDescent="0.3">
      <c r="A538" s="2">
        <v>107120</v>
      </c>
      <c r="B538">
        <v>8.5823299020466787E-2</v>
      </c>
      <c r="C538" s="15">
        <f t="shared" si="40"/>
        <v>0.22585078689596522</v>
      </c>
      <c r="D538" s="15">
        <f t="shared" si="41"/>
        <v>200</v>
      </c>
      <c r="E538" s="2">
        <f t="shared" si="42"/>
        <v>198.87074606552017</v>
      </c>
      <c r="F538" s="2">
        <v>5</v>
      </c>
      <c r="G538" s="2">
        <f t="shared" si="43"/>
        <v>3.8707460655201738</v>
      </c>
      <c r="H538" s="2">
        <f t="shared" si="44"/>
        <v>0.25032837207431846</v>
      </c>
    </row>
    <row r="539" spans="1:8" x14ac:dyDescent="0.3">
      <c r="A539" s="2">
        <v>107320</v>
      </c>
      <c r="B539">
        <v>6.2355060563534487E-2</v>
      </c>
      <c r="C539" s="15">
        <f t="shared" si="40"/>
        <v>0.16409226464088023</v>
      </c>
      <c r="D539" s="15">
        <f t="shared" si="41"/>
        <v>200</v>
      </c>
      <c r="E539" s="2">
        <f t="shared" si="42"/>
        <v>199.1795386767956</v>
      </c>
      <c r="F539" s="2">
        <v>5</v>
      </c>
      <c r="G539" s="2">
        <f t="shared" si="43"/>
        <v>4.1795386767955991</v>
      </c>
      <c r="H539" s="2">
        <f t="shared" si="44"/>
        <v>0.17512629223169407</v>
      </c>
    </row>
    <row r="540" spans="1:8" x14ac:dyDescent="0.3">
      <c r="A540" s="2">
        <v>107520</v>
      </c>
      <c r="B540">
        <v>9.1421221928453825E-2</v>
      </c>
      <c r="C540" s="15">
        <f t="shared" si="40"/>
        <v>0.24058216296961532</v>
      </c>
      <c r="D540" s="15">
        <f t="shared" si="41"/>
        <v>200</v>
      </c>
      <c r="E540" s="2">
        <f t="shared" si="42"/>
        <v>198.79708918515192</v>
      </c>
      <c r="F540" s="2">
        <v>5</v>
      </c>
      <c r="G540" s="2">
        <f t="shared" si="43"/>
        <v>3.7970891851519233</v>
      </c>
      <c r="H540" s="2">
        <f t="shared" si="44"/>
        <v>0.26917042878149633</v>
      </c>
    </row>
    <row r="541" spans="1:8" x14ac:dyDescent="0.3">
      <c r="A541" s="2">
        <v>107720</v>
      </c>
      <c r="B541">
        <v>8.8165851689567892E-2</v>
      </c>
      <c r="C541" s="15">
        <f t="shared" si="40"/>
        <v>0.2320153991830734</v>
      </c>
      <c r="D541" s="15">
        <f t="shared" si="41"/>
        <v>200</v>
      </c>
      <c r="E541" s="2">
        <f t="shared" si="42"/>
        <v>198.83992300408462</v>
      </c>
      <c r="F541" s="2">
        <v>5</v>
      </c>
      <c r="G541" s="2">
        <f t="shared" si="43"/>
        <v>3.8399230040846328</v>
      </c>
      <c r="H541" s="2">
        <f t="shared" si="44"/>
        <v>0.25816832450799171</v>
      </c>
    </row>
    <row r="542" spans="1:8" x14ac:dyDescent="0.3">
      <c r="A542" s="2">
        <v>107920</v>
      </c>
      <c r="B542">
        <v>8.6293099793774336E-2</v>
      </c>
      <c r="C542" s="15">
        <f t="shared" si="40"/>
        <v>0.22708710472045879</v>
      </c>
      <c r="D542" s="15">
        <f t="shared" si="41"/>
        <v>200</v>
      </c>
      <c r="E542" s="2">
        <f t="shared" si="42"/>
        <v>198.8645644763977</v>
      </c>
      <c r="F542" s="2">
        <v>5</v>
      </c>
      <c r="G542" s="2">
        <f t="shared" si="43"/>
        <v>3.8645644763977058</v>
      </c>
      <c r="H542" s="2">
        <f t="shared" si="44"/>
        <v>0.25189556668488761</v>
      </c>
    </row>
    <row r="543" spans="1:8" x14ac:dyDescent="0.3">
      <c r="A543" s="2">
        <v>108120</v>
      </c>
      <c r="B543">
        <v>8.2962077974421164E-2</v>
      </c>
      <c r="C543" s="15">
        <f t="shared" si="40"/>
        <v>0.21832125782742412</v>
      </c>
      <c r="D543" s="15">
        <f t="shared" si="41"/>
        <v>200</v>
      </c>
      <c r="E543" s="2">
        <f t="shared" si="42"/>
        <v>198.90839371086287</v>
      </c>
      <c r="F543" s="2">
        <v>5</v>
      </c>
      <c r="G543" s="2">
        <f t="shared" si="43"/>
        <v>3.9083937108628795</v>
      </c>
      <c r="H543" s="2">
        <f t="shared" si="44"/>
        <v>0.24083845756017982</v>
      </c>
    </row>
    <row r="544" spans="1:8" x14ac:dyDescent="0.3">
      <c r="A544" s="2">
        <v>108320</v>
      </c>
      <c r="B544">
        <v>7.3438849621041621E-2</v>
      </c>
      <c r="C544" s="15">
        <f t="shared" si="40"/>
        <v>0.19326013058168848</v>
      </c>
      <c r="D544" s="15">
        <f t="shared" si="41"/>
        <v>200</v>
      </c>
      <c r="E544" s="2">
        <f t="shared" si="42"/>
        <v>199.03369934709156</v>
      </c>
      <c r="F544" s="2">
        <v>5</v>
      </c>
      <c r="G544" s="2">
        <f t="shared" si="43"/>
        <v>4.0336993470915576</v>
      </c>
      <c r="H544" s="2">
        <f t="shared" si="44"/>
        <v>0.20991079269620416</v>
      </c>
    </row>
    <row r="545" spans="1:8" x14ac:dyDescent="0.3">
      <c r="A545" s="2">
        <v>108520</v>
      </c>
      <c r="B545">
        <v>7.0677839590122152E-2</v>
      </c>
      <c r="C545" s="15">
        <f t="shared" si="40"/>
        <v>0.18599431471084776</v>
      </c>
      <c r="D545" s="15">
        <f t="shared" si="41"/>
        <v>200</v>
      </c>
      <c r="E545" s="2">
        <f t="shared" si="42"/>
        <v>199.07002842644576</v>
      </c>
      <c r="F545" s="2">
        <v>5</v>
      </c>
      <c r="G545" s="2">
        <f t="shared" si="43"/>
        <v>4.0700284264457611</v>
      </c>
      <c r="H545" s="2">
        <f t="shared" si="44"/>
        <v>0.20112722653330609</v>
      </c>
    </row>
    <row r="546" spans="1:8" x14ac:dyDescent="0.3">
      <c r="A546" s="2">
        <v>108720</v>
      </c>
      <c r="B546">
        <v>7.3192185081287373E-2</v>
      </c>
      <c r="C546" s="15">
        <f t="shared" si="40"/>
        <v>0.19261101337180886</v>
      </c>
      <c r="D546" s="15">
        <f t="shared" si="41"/>
        <v>200</v>
      </c>
      <c r="E546" s="2">
        <f t="shared" si="42"/>
        <v>199.03694493314094</v>
      </c>
      <c r="F546" s="2">
        <v>5</v>
      </c>
      <c r="G546" s="2">
        <f t="shared" si="43"/>
        <v>4.0369449331409557</v>
      </c>
      <c r="H546" s="2">
        <f t="shared" si="44"/>
        <v>0.20912280507153744</v>
      </c>
    </row>
    <row r="547" spans="1:8" x14ac:dyDescent="0.3">
      <c r="A547" s="2">
        <v>108920</v>
      </c>
      <c r="B547">
        <v>7.0850232502859864E-2</v>
      </c>
      <c r="C547" s="15">
        <f t="shared" si="40"/>
        <v>0.18644798027068385</v>
      </c>
      <c r="D547" s="15">
        <f t="shared" si="41"/>
        <v>200</v>
      </c>
      <c r="E547" s="2">
        <f t="shared" si="42"/>
        <v>199.06776009864657</v>
      </c>
      <c r="F547" s="2">
        <v>5</v>
      </c>
      <c r="G547" s="2">
        <f t="shared" si="43"/>
        <v>4.0677600986465805</v>
      </c>
      <c r="H547" s="2">
        <f t="shared" si="44"/>
        <v>0.20167331201422994</v>
      </c>
    </row>
    <row r="548" spans="1:8" x14ac:dyDescent="0.3">
      <c r="A548" s="2">
        <v>109120</v>
      </c>
      <c r="B548">
        <v>8.9707136063707643E-2</v>
      </c>
      <c r="C548" s="15">
        <f t="shared" si="40"/>
        <v>0.23607141069396748</v>
      </c>
      <c r="D548" s="15">
        <f t="shared" si="41"/>
        <v>200</v>
      </c>
      <c r="E548" s="2">
        <f t="shared" si="42"/>
        <v>198.81964294653017</v>
      </c>
      <c r="F548" s="2">
        <v>5</v>
      </c>
      <c r="G548" s="2">
        <f t="shared" si="43"/>
        <v>3.8196429465301627</v>
      </c>
      <c r="H548" s="2">
        <f t="shared" si="44"/>
        <v>0.26336169405029303</v>
      </c>
    </row>
    <row r="549" spans="1:8" x14ac:dyDescent="0.3">
      <c r="A549" s="2">
        <v>109320</v>
      </c>
      <c r="B549">
        <v>8.8954566386386727E-2</v>
      </c>
      <c r="C549" s="15">
        <f t="shared" si="40"/>
        <v>0.2340909641747019</v>
      </c>
      <c r="D549" s="15">
        <f t="shared" si="41"/>
        <v>200</v>
      </c>
      <c r="E549" s="2">
        <f t="shared" si="42"/>
        <v>198.82954517912648</v>
      </c>
      <c r="F549" s="2">
        <v>5</v>
      </c>
      <c r="G549" s="2">
        <f t="shared" si="43"/>
        <v>3.8295451791264905</v>
      </c>
      <c r="H549" s="2">
        <f t="shared" si="44"/>
        <v>0.26082240271261498</v>
      </c>
    </row>
    <row r="550" spans="1:8" x14ac:dyDescent="0.3">
      <c r="A550" s="2">
        <v>109520</v>
      </c>
      <c r="B550">
        <v>7.7262704058829193E-2</v>
      </c>
      <c r="C550" s="15">
        <f t="shared" si="40"/>
        <v>0.20332290541797154</v>
      </c>
      <c r="D550" s="15">
        <f t="shared" si="41"/>
        <v>200</v>
      </c>
      <c r="E550" s="2">
        <f t="shared" si="42"/>
        <v>198.98338547291013</v>
      </c>
      <c r="F550" s="2">
        <v>5</v>
      </c>
      <c r="G550" s="2">
        <f t="shared" si="43"/>
        <v>3.9833854729101423</v>
      </c>
      <c r="H550" s="2">
        <f t="shared" si="44"/>
        <v>0.22220979798193352</v>
      </c>
    </row>
    <row r="551" spans="1:8" x14ac:dyDescent="0.3">
      <c r="A551" s="2">
        <v>109720</v>
      </c>
      <c r="B551">
        <v>8.0581836579812799E-2</v>
      </c>
      <c r="C551" s="15">
        <f t="shared" si="40"/>
        <v>0.21205746468371789</v>
      </c>
      <c r="D551" s="15">
        <f t="shared" si="41"/>
        <v>200</v>
      </c>
      <c r="E551" s="2">
        <f t="shared" si="42"/>
        <v>198.93971267658142</v>
      </c>
      <c r="F551" s="2">
        <v>5</v>
      </c>
      <c r="G551" s="2">
        <f t="shared" si="43"/>
        <v>3.9397126765814106</v>
      </c>
      <c r="H551" s="2">
        <f t="shared" si="44"/>
        <v>0.23301457741238049</v>
      </c>
    </row>
    <row r="552" spans="1:8" x14ac:dyDescent="0.3">
      <c r="A552" s="2">
        <v>109920</v>
      </c>
      <c r="B552">
        <v>7.7859941187176124E-2</v>
      </c>
      <c r="C552" s="15">
        <f t="shared" si="40"/>
        <v>0.20489458207151612</v>
      </c>
      <c r="D552" s="15">
        <f t="shared" si="41"/>
        <v>200</v>
      </c>
      <c r="E552" s="2">
        <f t="shared" si="42"/>
        <v>198.97552708964241</v>
      </c>
      <c r="F552" s="2">
        <v>5</v>
      </c>
      <c r="G552" s="2">
        <f t="shared" si="43"/>
        <v>3.9755270896424193</v>
      </c>
      <c r="H552" s="2">
        <f t="shared" si="44"/>
        <v>0.22414504311548886</v>
      </c>
    </row>
    <row r="553" spans="1:8" x14ac:dyDescent="0.3">
      <c r="A553" s="2">
        <v>110120</v>
      </c>
      <c r="B553">
        <v>8.6092104848274648E-2</v>
      </c>
      <c r="C553" s="15">
        <f t="shared" si="40"/>
        <v>0.22655817065335435</v>
      </c>
      <c r="D553" s="15">
        <f t="shared" si="41"/>
        <v>200</v>
      </c>
      <c r="E553" s="2">
        <f t="shared" si="42"/>
        <v>198.86720914673322</v>
      </c>
      <c r="F553" s="2">
        <v>5</v>
      </c>
      <c r="G553" s="2">
        <f t="shared" si="43"/>
        <v>3.8672091467332281</v>
      </c>
      <c r="H553" s="2">
        <f t="shared" si="44"/>
        <v>0.25122476098057317</v>
      </c>
    </row>
    <row r="554" spans="1:8" x14ac:dyDescent="0.3">
      <c r="A554" s="2">
        <v>110320</v>
      </c>
      <c r="B554">
        <v>0.11233572318071357</v>
      </c>
      <c r="C554" s="15">
        <f t="shared" si="40"/>
        <v>0.29562032415977252</v>
      </c>
      <c r="D554" s="15">
        <f t="shared" si="41"/>
        <v>200</v>
      </c>
      <c r="E554" s="2">
        <f t="shared" si="42"/>
        <v>198.52189837920113</v>
      </c>
      <c r="F554" s="2">
        <v>5</v>
      </c>
      <c r="G554" s="2">
        <f t="shared" si="43"/>
        <v>3.5218983792011374</v>
      </c>
      <c r="H554" s="2">
        <f t="shared" si="44"/>
        <v>0.34301980271281046</v>
      </c>
    </row>
    <row r="555" spans="1:8" x14ac:dyDescent="0.3">
      <c r="A555" s="2">
        <v>110520</v>
      </c>
      <c r="B555">
        <v>6.7934445801936069E-2</v>
      </c>
      <c r="C555" s="15">
        <f t="shared" si="40"/>
        <v>0.17877485737351598</v>
      </c>
      <c r="D555" s="15">
        <f t="shared" si="41"/>
        <v>200</v>
      </c>
      <c r="E555" s="2">
        <f t="shared" si="42"/>
        <v>199.10612571313243</v>
      </c>
      <c r="F555" s="2">
        <v>5</v>
      </c>
      <c r="G555" s="2">
        <f t="shared" si="43"/>
        <v>4.1061257131324203</v>
      </c>
      <c r="H555" s="2">
        <f t="shared" si="44"/>
        <v>0.192478588437761</v>
      </c>
    </row>
    <row r="556" spans="1:8" x14ac:dyDescent="0.3">
      <c r="A556" s="2">
        <v>110720</v>
      </c>
      <c r="B556">
        <v>8.3130787321767707E-2</v>
      </c>
      <c r="C556" s="15">
        <f t="shared" si="40"/>
        <v>0.21876522979412555</v>
      </c>
      <c r="D556" s="15">
        <f t="shared" si="41"/>
        <v>200</v>
      </c>
      <c r="E556" s="2">
        <f t="shared" si="42"/>
        <v>198.90617385102937</v>
      </c>
      <c r="F556" s="2">
        <v>5</v>
      </c>
      <c r="G556" s="2">
        <f t="shared" si="43"/>
        <v>3.9061738510293722</v>
      </c>
      <c r="H556" s="2">
        <f t="shared" si="44"/>
        <v>0.24139543106318892</v>
      </c>
    </row>
    <row r="557" spans="1:8" x14ac:dyDescent="0.3">
      <c r="A557" s="2">
        <v>110920</v>
      </c>
      <c r="B557">
        <v>7.6692828600641125E-2</v>
      </c>
      <c r="C557" s="15">
        <f t="shared" si="40"/>
        <v>0.20182323315958189</v>
      </c>
      <c r="D557" s="15">
        <f t="shared" si="41"/>
        <v>200</v>
      </c>
      <c r="E557" s="2">
        <f t="shared" si="42"/>
        <v>198.99088383420209</v>
      </c>
      <c r="F557" s="2">
        <v>5</v>
      </c>
      <c r="G557" s="2">
        <f t="shared" si="43"/>
        <v>3.9908838342020907</v>
      </c>
      <c r="H557" s="2">
        <f t="shared" si="44"/>
        <v>0.22036684097998097</v>
      </c>
    </row>
    <row r="558" spans="1:8" x14ac:dyDescent="0.3">
      <c r="A558" s="2">
        <v>111120</v>
      </c>
      <c r="B558">
        <v>9.0168931637944649E-2</v>
      </c>
      <c r="C558" s="15">
        <f t="shared" si="40"/>
        <v>0.23728666220511749</v>
      </c>
      <c r="D558" s="15">
        <f t="shared" si="41"/>
        <v>200</v>
      </c>
      <c r="E558" s="2">
        <f t="shared" si="42"/>
        <v>198.81356668897442</v>
      </c>
      <c r="F558" s="2">
        <v>5</v>
      </c>
      <c r="G558" s="2">
        <f t="shared" si="43"/>
        <v>3.8135666889744124</v>
      </c>
      <c r="H558" s="2">
        <f t="shared" si="44"/>
        <v>0.26492319061003489</v>
      </c>
    </row>
    <row r="559" spans="1:8" x14ac:dyDescent="0.3">
      <c r="A559" s="2">
        <v>111320</v>
      </c>
      <c r="B559">
        <v>9.0788831244422954E-2</v>
      </c>
      <c r="C559" s="15">
        <f t="shared" si="40"/>
        <v>0.23891797695900777</v>
      </c>
      <c r="D559" s="15">
        <f t="shared" si="41"/>
        <v>200</v>
      </c>
      <c r="E559" s="2">
        <f t="shared" si="42"/>
        <v>198.80541011520495</v>
      </c>
      <c r="F559" s="2">
        <v>5</v>
      </c>
      <c r="G559" s="2">
        <f t="shared" si="43"/>
        <v>3.8054101152049613</v>
      </c>
      <c r="H559" s="2">
        <f t="shared" si="44"/>
        <v>0.26702328485808047</v>
      </c>
    </row>
    <row r="560" spans="1:8" x14ac:dyDescent="0.3">
      <c r="A560" s="2">
        <v>111520</v>
      </c>
      <c r="B560">
        <v>8.8592675604589888E-2</v>
      </c>
      <c r="C560" s="15">
        <f t="shared" si="40"/>
        <v>0.23313862001207866</v>
      </c>
      <c r="D560" s="15">
        <f t="shared" si="41"/>
        <v>200</v>
      </c>
      <c r="E560" s="2">
        <f t="shared" si="42"/>
        <v>198.83430689993961</v>
      </c>
      <c r="F560" s="2">
        <v>5</v>
      </c>
      <c r="G560" s="2">
        <f t="shared" si="43"/>
        <v>3.8343068999396066</v>
      </c>
      <c r="H560" s="2">
        <f t="shared" si="44"/>
        <v>0.25960370678680228</v>
      </c>
    </row>
    <row r="561" spans="1:8" x14ac:dyDescent="0.3">
      <c r="A561" s="2">
        <v>111720</v>
      </c>
      <c r="B561">
        <v>8.502244926515172E-2</v>
      </c>
      <c r="C561" s="15">
        <f t="shared" si="40"/>
        <v>0.22374328753987294</v>
      </c>
      <c r="D561" s="15">
        <f t="shared" si="41"/>
        <v>200</v>
      </c>
      <c r="E561" s="2">
        <f t="shared" si="42"/>
        <v>198.88128356230064</v>
      </c>
      <c r="F561" s="2">
        <v>5</v>
      </c>
      <c r="G561" s="2">
        <f t="shared" si="43"/>
        <v>3.8812835623006352</v>
      </c>
      <c r="H561" s="2">
        <f t="shared" si="44"/>
        <v>0.24766271362738834</v>
      </c>
    </row>
    <row r="562" spans="1:8" x14ac:dyDescent="0.3">
      <c r="A562" s="2">
        <v>111920</v>
      </c>
      <c r="B562">
        <v>8.3754702728505243E-2</v>
      </c>
      <c r="C562" s="15">
        <f t="shared" si="40"/>
        <v>0.22040711244343483</v>
      </c>
      <c r="D562" s="15">
        <f t="shared" si="41"/>
        <v>200</v>
      </c>
      <c r="E562" s="2">
        <f t="shared" si="42"/>
        <v>198.89796443778283</v>
      </c>
      <c r="F562" s="2">
        <v>5</v>
      </c>
      <c r="G562" s="2">
        <f t="shared" si="43"/>
        <v>3.897964437782826</v>
      </c>
      <c r="H562" s="2">
        <f t="shared" si="44"/>
        <v>0.24345801974702666</v>
      </c>
    </row>
    <row r="563" spans="1:8" x14ac:dyDescent="0.3">
      <c r="A563" s="2">
        <v>112120</v>
      </c>
      <c r="B563">
        <v>9.3151668322040734E-2</v>
      </c>
      <c r="C563" s="15">
        <f t="shared" si="40"/>
        <v>0.24513596926852824</v>
      </c>
      <c r="D563" s="15">
        <f t="shared" si="41"/>
        <v>200</v>
      </c>
      <c r="E563" s="2">
        <f t="shared" si="42"/>
        <v>198.77432015365736</v>
      </c>
      <c r="F563" s="2">
        <v>5</v>
      </c>
      <c r="G563" s="2">
        <f t="shared" si="43"/>
        <v>3.7743201536573587</v>
      </c>
      <c r="H563" s="2">
        <f t="shared" si="44"/>
        <v>0.27507038275131707</v>
      </c>
    </row>
    <row r="564" spans="1:8" x14ac:dyDescent="0.3">
      <c r="A564" s="2">
        <v>112320</v>
      </c>
      <c r="B564">
        <v>8.5368096227722151E-2</v>
      </c>
      <c r="C564" s="15">
        <f t="shared" si="40"/>
        <v>0.22465288480979514</v>
      </c>
      <c r="D564" s="15">
        <f t="shared" si="41"/>
        <v>200</v>
      </c>
      <c r="E564" s="2">
        <f t="shared" si="42"/>
        <v>198.87673557595102</v>
      </c>
      <c r="F564" s="2">
        <v>5</v>
      </c>
      <c r="G564" s="2">
        <f t="shared" si="43"/>
        <v>3.8767355759510242</v>
      </c>
      <c r="H564" s="2">
        <f t="shared" si="44"/>
        <v>0.24881230637461443</v>
      </c>
    </row>
    <row r="565" spans="1:8" x14ac:dyDescent="0.3">
      <c r="A565" s="2">
        <v>112520</v>
      </c>
      <c r="B565">
        <v>7.7852879520905346E-2</v>
      </c>
      <c r="C565" s="15">
        <f t="shared" si="40"/>
        <v>0.2048759987392246</v>
      </c>
      <c r="D565" s="15">
        <f t="shared" si="41"/>
        <v>200</v>
      </c>
      <c r="E565" s="2">
        <f t="shared" si="42"/>
        <v>198.97562000630387</v>
      </c>
      <c r="F565" s="2">
        <v>5</v>
      </c>
      <c r="G565" s="2">
        <f t="shared" si="43"/>
        <v>3.9756200063038767</v>
      </c>
      <c r="H565" s="2">
        <f t="shared" si="44"/>
        <v>0.22412213820226157</v>
      </c>
    </row>
    <row r="566" spans="1:8" x14ac:dyDescent="0.3">
      <c r="A566" s="2">
        <v>112720</v>
      </c>
      <c r="B566">
        <v>7.8551734645232005E-2</v>
      </c>
      <c r="C566" s="15">
        <f t="shared" si="40"/>
        <v>0.20671509117166317</v>
      </c>
      <c r="D566" s="15">
        <f t="shared" si="41"/>
        <v>200</v>
      </c>
      <c r="E566" s="2">
        <f t="shared" si="42"/>
        <v>198.96642454414169</v>
      </c>
      <c r="F566" s="2">
        <v>5</v>
      </c>
      <c r="G566" s="2">
        <f t="shared" si="43"/>
        <v>3.9664245441416841</v>
      </c>
      <c r="H566" s="2">
        <f t="shared" si="44"/>
        <v>0.22639156519748821</v>
      </c>
    </row>
    <row r="567" spans="1:8" x14ac:dyDescent="0.3">
      <c r="A567" s="2">
        <v>112920</v>
      </c>
      <c r="B567">
        <v>8.0665258685139921E-2</v>
      </c>
      <c r="C567" s="15">
        <f t="shared" si="40"/>
        <v>0.21227699653984189</v>
      </c>
      <c r="D567" s="15">
        <f t="shared" si="41"/>
        <v>200</v>
      </c>
      <c r="E567" s="2">
        <f t="shared" si="42"/>
        <v>198.93861501730078</v>
      </c>
      <c r="F567" s="2">
        <v>5</v>
      </c>
      <c r="G567" s="2">
        <f t="shared" si="43"/>
        <v>3.9386150173007906</v>
      </c>
      <c r="H567" s="2">
        <f t="shared" si="44"/>
        <v>0.23328771271382998</v>
      </c>
    </row>
    <row r="568" spans="1:8" x14ac:dyDescent="0.3">
      <c r="A568" s="2">
        <v>113120</v>
      </c>
      <c r="B568">
        <v>7.3149313733452445E-2</v>
      </c>
      <c r="C568" s="15">
        <f t="shared" si="40"/>
        <v>0.19249819403540117</v>
      </c>
      <c r="D568" s="15">
        <f t="shared" si="41"/>
        <v>200</v>
      </c>
      <c r="E568" s="2">
        <f t="shared" si="42"/>
        <v>199.03750902982298</v>
      </c>
      <c r="F568" s="2">
        <v>5</v>
      </c>
      <c r="G568" s="2">
        <f t="shared" si="43"/>
        <v>4.0375090298229939</v>
      </c>
      <c r="H568" s="2">
        <f t="shared" si="44"/>
        <v>0.20898591540111161</v>
      </c>
    </row>
    <row r="569" spans="1:8" x14ac:dyDescent="0.3">
      <c r="A569" s="2">
        <v>113320</v>
      </c>
      <c r="B569">
        <v>8.6478478045616355E-2</v>
      </c>
      <c r="C569" s="15">
        <f t="shared" si="40"/>
        <v>0.22757494222530619</v>
      </c>
      <c r="D569" s="15">
        <f t="shared" si="41"/>
        <v>200</v>
      </c>
      <c r="E569" s="2">
        <f t="shared" si="42"/>
        <v>198.86212528887347</v>
      </c>
      <c r="F569" s="2">
        <v>5</v>
      </c>
      <c r="G569" s="2">
        <f t="shared" si="43"/>
        <v>3.862125288873469</v>
      </c>
      <c r="H569" s="2">
        <f t="shared" si="44"/>
        <v>0.25251466781476939</v>
      </c>
    </row>
    <row r="570" spans="1:8" x14ac:dyDescent="0.3">
      <c r="A570" s="2">
        <v>113520</v>
      </c>
      <c r="B570">
        <v>7.4393584673476537E-2</v>
      </c>
      <c r="C570" s="15">
        <f t="shared" si="40"/>
        <v>0.19577259124599089</v>
      </c>
      <c r="D570" s="15">
        <f t="shared" si="41"/>
        <v>200</v>
      </c>
      <c r="E570" s="2">
        <f t="shared" si="42"/>
        <v>199.02113704377004</v>
      </c>
      <c r="F570" s="2">
        <v>5</v>
      </c>
      <c r="G570" s="2">
        <f t="shared" si="43"/>
        <v>4.0211370437700458</v>
      </c>
      <c r="H570" s="2">
        <f t="shared" si="44"/>
        <v>0.2129668719240492</v>
      </c>
    </row>
    <row r="571" spans="1:8" x14ac:dyDescent="0.3">
      <c r="A571" s="2">
        <v>113720</v>
      </c>
      <c r="B571">
        <v>8.9515039386222114E-2</v>
      </c>
      <c r="C571" s="15">
        <f t="shared" si="40"/>
        <v>0.23556589312163714</v>
      </c>
      <c r="D571" s="15">
        <f t="shared" si="41"/>
        <v>200</v>
      </c>
      <c r="E571" s="2">
        <f t="shared" si="42"/>
        <v>198.8221705343918</v>
      </c>
      <c r="F571" s="2">
        <v>5</v>
      </c>
      <c r="G571" s="2">
        <f t="shared" si="43"/>
        <v>3.8221705343918142</v>
      </c>
      <c r="H571" s="2">
        <f t="shared" si="44"/>
        <v>0.2627128917204079</v>
      </c>
    </row>
    <row r="572" spans="1:8" x14ac:dyDescent="0.3">
      <c r="A572" s="2">
        <v>113920</v>
      </c>
      <c r="B572">
        <v>9.1334354322514771E-2</v>
      </c>
      <c r="C572" s="15">
        <f t="shared" si="40"/>
        <v>0.24035356400661781</v>
      </c>
      <c r="D572" s="15">
        <f t="shared" si="41"/>
        <v>200</v>
      </c>
      <c r="E572" s="2">
        <f t="shared" si="42"/>
        <v>198.7982321799669</v>
      </c>
      <c r="F572" s="2">
        <v>5</v>
      </c>
      <c r="G572" s="2">
        <f t="shared" si="43"/>
        <v>3.7982321799669112</v>
      </c>
      <c r="H572" s="2">
        <f t="shared" si="44"/>
        <v>0.26887520492638817</v>
      </c>
    </row>
    <row r="573" spans="1:8" x14ac:dyDescent="0.3">
      <c r="A573" s="2">
        <v>114120</v>
      </c>
      <c r="B573">
        <v>0.10173299738116023</v>
      </c>
      <c r="C573" s="15">
        <f t="shared" si="40"/>
        <v>0.26771841416094799</v>
      </c>
      <c r="D573" s="15">
        <f t="shared" si="41"/>
        <v>200</v>
      </c>
      <c r="E573" s="2">
        <f t="shared" si="42"/>
        <v>198.66140792919526</v>
      </c>
      <c r="F573" s="2">
        <v>5</v>
      </c>
      <c r="G573" s="2">
        <f t="shared" si="43"/>
        <v>3.6614079291952599</v>
      </c>
      <c r="H573" s="2">
        <f t="shared" si="44"/>
        <v>0.3048747002270597</v>
      </c>
    </row>
    <row r="574" spans="1:8" x14ac:dyDescent="0.3">
      <c r="A574" s="2">
        <v>114320</v>
      </c>
      <c r="B574">
        <v>7.5647461716576186E-2</v>
      </c>
      <c r="C574" s="15">
        <f t="shared" si="40"/>
        <v>0.19907226767520048</v>
      </c>
      <c r="D574" s="15">
        <f t="shared" si="41"/>
        <v>200</v>
      </c>
      <c r="E574" s="2">
        <f t="shared" si="42"/>
        <v>199.004638661624</v>
      </c>
      <c r="F574" s="2">
        <v>5</v>
      </c>
      <c r="G574" s="2">
        <f t="shared" si="43"/>
        <v>4.0046386616239973</v>
      </c>
      <c r="H574" s="2">
        <f t="shared" si="44"/>
        <v>0.21699532556293286</v>
      </c>
    </row>
    <row r="575" spans="1:8" x14ac:dyDescent="0.3">
      <c r="A575" s="2">
        <v>114520</v>
      </c>
      <c r="B575">
        <v>9.1974418598879754E-2</v>
      </c>
      <c r="C575" s="15">
        <f t="shared" si="40"/>
        <v>0.2420379436812625</v>
      </c>
      <c r="D575" s="15">
        <f t="shared" si="41"/>
        <v>200</v>
      </c>
      <c r="E575" s="2">
        <f t="shared" si="42"/>
        <v>198.78981028159367</v>
      </c>
      <c r="F575" s="2">
        <v>5</v>
      </c>
      <c r="G575" s="2">
        <f t="shared" si="43"/>
        <v>3.7898102815936876</v>
      </c>
      <c r="H575" s="2">
        <f t="shared" si="44"/>
        <v>0.27105262245167777</v>
      </c>
    </row>
    <row r="576" spans="1:8" x14ac:dyDescent="0.3">
      <c r="A576" s="2">
        <v>114720</v>
      </c>
      <c r="B576">
        <v>8.0318672464957538E-2</v>
      </c>
      <c r="C576" s="15">
        <f t="shared" si="40"/>
        <v>0.21136492753936195</v>
      </c>
      <c r="D576" s="15">
        <f t="shared" si="41"/>
        <v>200</v>
      </c>
      <c r="E576" s="2">
        <f t="shared" si="42"/>
        <v>198.94317536230318</v>
      </c>
      <c r="F576" s="2">
        <v>5</v>
      </c>
      <c r="G576" s="2">
        <f t="shared" si="43"/>
        <v>3.9431753623031902</v>
      </c>
      <c r="H576" s="2">
        <f t="shared" si="44"/>
        <v>0.23215345064831405</v>
      </c>
    </row>
    <row r="577" spans="1:8" x14ac:dyDescent="0.3">
      <c r="A577" s="2">
        <v>114920</v>
      </c>
      <c r="B577">
        <v>7.9815165398411131E-2</v>
      </c>
      <c r="C577" s="15">
        <f t="shared" si="40"/>
        <v>0.21003990894318719</v>
      </c>
      <c r="D577" s="15">
        <f t="shared" si="41"/>
        <v>200</v>
      </c>
      <c r="E577" s="2">
        <f t="shared" si="42"/>
        <v>198.94980045528408</v>
      </c>
      <c r="F577" s="2">
        <v>5</v>
      </c>
      <c r="G577" s="2">
        <f t="shared" si="43"/>
        <v>3.949800455284064</v>
      </c>
      <c r="H577" s="2">
        <f t="shared" si="44"/>
        <v>0.23050801978185811</v>
      </c>
    </row>
    <row r="578" spans="1:8" x14ac:dyDescent="0.3">
      <c r="A578" s="2">
        <v>115120</v>
      </c>
      <c r="B578">
        <v>6.7066579527410353E-2</v>
      </c>
      <c r="C578" s="15">
        <f t="shared" si="40"/>
        <v>0.17649099875634303</v>
      </c>
      <c r="D578" s="15">
        <f t="shared" si="41"/>
        <v>200</v>
      </c>
      <c r="E578" s="2">
        <f t="shared" si="42"/>
        <v>199.11754500621828</v>
      </c>
      <c r="F578" s="2">
        <v>5</v>
      </c>
      <c r="G578" s="2">
        <f t="shared" si="43"/>
        <v>4.1175450062182852</v>
      </c>
      <c r="H578" s="2">
        <f t="shared" si="44"/>
        <v>0.18975876117005072</v>
      </c>
    </row>
    <row r="579" spans="1:8" x14ac:dyDescent="0.3">
      <c r="A579" s="2">
        <v>115320</v>
      </c>
      <c r="B579">
        <v>6.8675634986159001E-2</v>
      </c>
      <c r="C579" s="15">
        <f t="shared" ref="C579:C642" si="45">B579/$J$27</f>
        <v>0.18072535522673422</v>
      </c>
      <c r="D579" s="15">
        <f t="shared" ref="D579:D642" si="46">$J$28</f>
        <v>200</v>
      </c>
      <c r="E579" s="2">
        <f t="shared" si="42"/>
        <v>199.09637322386632</v>
      </c>
      <c r="F579" s="2">
        <v>5</v>
      </c>
      <c r="G579" s="2">
        <f t="shared" si="43"/>
        <v>4.0963732238663288</v>
      </c>
      <c r="H579" s="2">
        <f t="shared" si="44"/>
        <v>0.19480753824419783</v>
      </c>
    </row>
    <row r="580" spans="1:8" x14ac:dyDescent="0.3">
      <c r="A580" s="2">
        <v>115520</v>
      </c>
      <c r="B580">
        <v>0.10134168484420128</v>
      </c>
      <c r="C580" s="15">
        <f t="shared" si="45"/>
        <v>0.26668864432684547</v>
      </c>
      <c r="D580" s="15">
        <f t="shared" si="46"/>
        <v>200</v>
      </c>
      <c r="E580" s="2">
        <f t="shared" ref="E580:E643" si="47">D580-(F580*C580)</f>
        <v>198.66655677836576</v>
      </c>
      <c r="F580" s="2">
        <v>5</v>
      </c>
      <c r="G580" s="2">
        <f t="shared" ref="G580:G643" si="48">F580-(F580*C580)</f>
        <v>3.6665567783657727</v>
      </c>
      <c r="H580" s="2">
        <f t="shared" ref="H580:H643" si="49">LN((F580*E580)/(D580*G580))</f>
        <v>0.30349535700956154</v>
      </c>
    </row>
    <row r="581" spans="1:8" x14ac:dyDescent="0.3">
      <c r="A581" s="2">
        <v>115720</v>
      </c>
      <c r="B581">
        <v>7.7731755424063118E-2</v>
      </c>
      <c r="C581" s="15">
        <f t="shared" si="45"/>
        <v>0.20455725111595557</v>
      </c>
      <c r="D581" s="15">
        <f t="shared" si="46"/>
        <v>200</v>
      </c>
      <c r="E581" s="2">
        <f t="shared" si="47"/>
        <v>198.97721374442023</v>
      </c>
      <c r="F581" s="2">
        <v>5</v>
      </c>
      <c r="G581" s="2">
        <f t="shared" si="48"/>
        <v>3.9772137444202222</v>
      </c>
      <c r="H581" s="2">
        <f t="shared" si="49"/>
        <v>0.22372935033666883</v>
      </c>
    </row>
    <row r="582" spans="1:8" x14ac:dyDescent="0.3">
      <c r="A582" s="2">
        <v>115920</v>
      </c>
      <c r="B582">
        <v>9.3981207733549316E-2</v>
      </c>
      <c r="C582" s="15">
        <f t="shared" si="45"/>
        <v>0.24731896771986661</v>
      </c>
      <c r="D582" s="15">
        <f t="shared" si="46"/>
        <v>200</v>
      </c>
      <c r="E582" s="2">
        <f t="shared" si="47"/>
        <v>198.76340516140067</v>
      </c>
      <c r="F582" s="2">
        <v>5</v>
      </c>
      <c r="G582" s="2">
        <f t="shared" si="48"/>
        <v>3.7634051614006667</v>
      </c>
      <c r="H582" s="2">
        <f t="shared" si="49"/>
        <v>0.27791156889874563</v>
      </c>
    </row>
    <row r="583" spans="1:8" x14ac:dyDescent="0.3">
      <c r="A583" s="2">
        <v>116120</v>
      </c>
      <c r="B583">
        <v>8.9459497938037369E-2</v>
      </c>
      <c r="C583" s="15">
        <f t="shared" si="45"/>
        <v>0.23541973141588782</v>
      </c>
      <c r="D583" s="15">
        <f t="shared" si="46"/>
        <v>200</v>
      </c>
      <c r="E583" s="2">
        <f t="shared" si="47"/>
        <v>198.82290134292057</v>
      </c>
      <c r="F583" s="2">
        <v>5</v>
      </c>
      <c r="G583" s="2">
        <f t="shared" si="48"/>
        <v>3.8229013429205612</v>
      </c>
      <c r="H583" s="2">
        <f t="shared" si="49"/>
        <v>0.26252538318843494</v>
      </c>
    </row>
    <row r="584" spans="1:8" x14ac:dyDescent="0.3">
      <c r="A584" s="2">
        <v>116320</v>
      </c>
      <c r="B584">
        <v>0.10559314480187992</v>
      </c>
      <c r="C584" s="15">
        <f t="shared" si="45"/>
        <v>0.27787669684705241</v>
      </c>
      <c r="D584" s="15">
        <f t="shared" si="46"/>
        <v>200</v>
      </c>
      <c r="E584" s="2">
        <f t="shared" si="47"/>
        <v>198.61061651576475</v>
      </c>
      <c r="F584" s="2">
        <v>5</v>
      </c>
      <c r="G584" s="2">
        <f t="shared" si="48"/>
        <v>3.6106165157647379</v>
      </c>
      <c r="H584" s="2">
        <f t="shared" si="49"/>
        <v>0.31858821509085178</v>
      </c>
    </row>
    <row r="585" spans="1:8" x14ac:dyDescent="0.3">
      <c r="A585" s="2">
        <v>116520</v>
      </c>
      <c r="B585">
        <v>8.5014537471073404E-2</v>
      </c>
      <c r="C585" s="15">
        <f t="shared" si="45"/>
        <v>0.22372246702914053</v>
      </c>
      <c r="D585" s="15">
        <f t="shared" si="46"/>
        <v>200</v>
      </c>
      <c r="E585" s="2">
        <f t="shared" si="47"/>
        <v>198.88138766485429</v>
      </c>
      <c r="F585" s="2">
        <v>5</v>
      </c>
      <c r="G585" s="2">
        <f t="shared" si="48"/>
        <v>3.8813876648542971</v>
      </c>
      <c r="H585" s="2">
        <f t="shared" si="49"/>
        <v>0.24763641574557085</v>
      </c>
    </row>
    <row r="586" spans="1:8" x14ac:dyDescent="0.3">
      <c r="A586" s="2">
        <v>116720</v>
      </c>
      <c r="B586">
        <v>9.8729998579635894E-2</v>
      </c>
      <c r="C586" s="15">
        <f t="shared" si="45"/>
        <v>0.25981578573588393</v>
      </c>
      <c r="D586" s="15">
        <f t="shared" si="46"/>
        <v>200</v>
      </c>
      <c r="E586" s="2">
        <f t="shared" si="47"/>
        <v>198.70092107132058</v>
      </c>
      <c r="F586" s="2">
        <v>5</v>
      </c>
      <c r="G586" s="2">
        <f t="shared" si="48"/>
        <v>3.7009210713205802</v>
      </c>
      <c r="H586" s="2">
        <f t="shared" si="49"/>
        <v>0.29433960405540227</v>
      </c>
    </row>
    <row r="587" spans="1:8" x14ac:dyDescent="0.3">
      <c r="A587" s="2">
        <v>116920</v>
      </c>
      <c r="B587">
        <v>8.0673644963408037E-2</v>
      </c>
      <c r="C587" s="15">
        <f t="shared" si="45"/>
        <v>0.21229906569317905</v>
      </c>
      <c r="D587" s="15">
        <f t="shared" si="46"/>
        <v>200</v>
      </c>
      <c r="E587" s="2">
        <f t="shared" si="47"/>
        <v>198.9385046715341</v>
      </c>
      <c r="F587" s="2">
        <v>5</v>
      </c>
      <c r="G587" s="2">
        <f t="shared" si="48"/>
        <v>3.9385046715341048</v>
      </c>
      <c r="H587" s="2">
        <f t="shared" si="49"/>
        <v>0.23331517482174932</v>
      </c>
    </row>
    <row r="588" spans="1:8" x14ac:dyDescent="0.3">
      <c r="A588" s="2">
        <v>117120</v>
      </c>
      <c r="B588">
        <v>8.9872415047153126E-2</v>
      </c>
      <c r="C588" s="15">
        <f t="shared" si="45"/>
        <v>0.23650635538724507</v>
      </c>
      <c r="D588" s="15">
        <f t="shared" si="46"/>
        <v>200</v>
      </c>
      <c r="E588" s="2">
        <f t="shared" si="47"/>
        <v>198.81746822306377</v>
      </c>
      <c r="F588" s="2">
        <v>5</v>
      </c>
      <c r="G588" s="2">
        <f t="shared" si="48"/>
        <v>3.8174682230637744</v>
      </c>
      <c r="H588" s="2">
        <f t="shared" si="49"/>
        <v>0.26392027051495487</v>
      </c>
    </row>
    <row r="589" spans="1:8" x14ac:dyDescent="0.3">
      <c r="A589" s="2">
        <v>117320</v>
      </c>
      <c r="B589">
        <v>8.0796613864810185E-2</v>
      </c>
      <c r="C589" s="15">
        <f t="shared" si="45"/>
        <v>0.21262266806528995</v>
      </c>
      <c r="D589" s="15">
        <f t="shared" si="46"/>
        <v>200</v>
      </c>
      <c r="E589" s="2">
        <f t="shared" si="47"/>
        <v>198.93688665967355</v>
      </c>
      <c r="F589" s="2">
        <v>5</v>
      </c>
      <c r="G589" s="2">
        <f t="shared" si="48"/>
        <v>3.9368866596735503</v>
      </c>
      <c r="H589" s="2">
        <f t="shared" si="49"/>
        <v>0.23371794479641675</v>
      </c>
    </row>
    <row r="590" spans="1:8" x14ac:dyDescent="0.3">
      <c r="A590" s="2">
        <v>117520</v>
      </c>
      <c r="B590">
        <v>0.10643851148343048</v>
      </c>
      <c r="C590" s="15">
        <f t="shared" si="45"/>
        <v>0.28010134600902759</v>
      </c>
      <c r="D590" s="15">
        <f t="shared" si="46"/>
        <v>200</v>
      </c>
      <c r="E590" s="2">
        <f t="shared" si="47"/>
        <v>198.59949326995485</v>
      </c>
      <c r="F590" s="2">
        <v>5</v>
      </c>
      <c r="G590" s="2">
        <f t="shared" si="48"/>
        <v>3.5994932699548619</v>
      </c>
      <c r="H590" s="2">
        <f t="shared" si="49"/>
        <v>0.3216176687742725</v>
      </c>
    </row>
    <row r="591" spans="1:8" x14ac:dyDescent="0.3">
      <c r="A591" s="2">
        <v>117720</v>
      </c>
      <c r="B591">
        <v>8.3421145942058655E-2</v>
      </c>
      <c r="C591" s="15">
        <f t="shared" si="45"/>
        <v>0.21952933142647013</v>
      </c>
      <c r="D591" s="15">
        <f t="shared" si="46"/>
        <v>200</v>
      </c>
      <c r="E591" s="2">
        <f t="shared" si="47"/>
        <v>198.90235334286766</v>
      </c>
      <c r="F591" s="2">
        <v>5</v>
      </c>
      <c r="G591" s="2">
        <f t="shared" si="48"/>
        <v>3.9023533428676496</v>
      </c>
      <c r="H591" s="2">
        <f t="shared" si="49"/>
        <v>0.24235477106685374</v>
      </c>
    </row>
    <row r="592" spans="1:8" x14ac:dyDescent="0.3">
      <c r="A592" s="2">
        <v>117920</v>
      </c>
      <c r="B592">
        <v>9.0299127946323263E-2</v>
      </c>
      <c r="C592" s="15">
        <f t="shared" si="45"/>
        <v>0.23762928406927175</v>
      </c>
      <c r="D592" s="15">
        <f t="shared" si="46"/>
        <v>200</v>
      </c>
      <c r="E592" s="2">
        <f t="shared" si="47"/>
        <v>198.81185357965364</v>
      </c>
      <c r="F592" s="2">
        <v>5</v>
      </c>
      <c r="G592" s="2">
        <f t="shared" si="48"/>
        <v>3.8118535796536412</v>
      </c>
      <c r="H592" s="2">
        <f t="shared" si="49"/>
        <v>0.26536388930309773</v>
      </c>
    </row>
    <row r="593" spans="1:8" x14ac:dyDescent="0.3">
      <c r="A593" s="2">
        <v>118120</v>
      </c>
      <c r="B593">
        <v>9.6671304667018856E-2</v>
      </c>
      <c r="C593" s="15">
        <f t="shared" si="45"/>
        <v>0.2543981701763654</v>
      </c>
      <c r="D593" s="15">
        <f t="shared" si="46"/>
        <v>200</v>
      </c>
      <c r="E593" s="2">
        <f t="shared" si="47"/>
        <v>198.72800914911818</v>
      </c>
      <c r="F593" s="2">
        <v>5</v>
      </c>
      <c r="G593" s="2">
        <f t="shared" si="48"/>
        <v>3.728009149118173</v>
      </c>
      <c r="H593" s="2">
        <f t="shared" si="49"/>
        <v>0.28718329652527425</v>
      </c>
    </row>
    <row r="594" spans="1:8" x14ac:dyDescent="0.3">
      <c r="A594" s="2">
        <v>118320</v>
      </c>
      <c r="B594">
        <v>8.4508810231140888E-2</v>
      </c>
      <c r="C594" s="15">
        <f t="shared" si="45"/>
        <v>0.2223916058714234</v>
      </c>
      <c r="D594" s="15">
        <f t="shared" si="46"/>
        <v>200</v>
      </c>
      <c r="E594" s="2">
        <f t="shared" si="47"/>
        <v>198.88804197064289</v>
      </c>
      <c r="F594" s="2">
        <v>5</v>
      </c>
      <c r="G594" s="2">
        <f t="shared" si="48"/>
        <v>3.8880419706428828</v>
      </c>
      <c r="H594" s="2">
        <f t="shared" si="49"/>
        <v>0.24595692766904942</v>
      </c>
    </row>
    <row r="595" spans="1:8" x14ac:dyDescent="0.3">
      <c r="A595" s="2">
        <v>118520</v>
      </c>
      <c r="B595">
        <v>8.7083272340224935E-2</v>
      </c>
      <c r="C595" s="15">
        <f t="shared" si="45"/>
        <v>0.22916650615848666</v>
      </c>
      <c r="D595" s="15">
        <f t="shared" si="46"/>
        <v>200</v>
      </c>
      <c r="E595" s="2">
        <f t="shared" si="47"/>
        <v>198.85416746920757</v>
      </c>
      <c r="F595" s="2">
        <v>5</v>
      </c>
      <c r="G595" s="2">
        <f t="shared" si="48"/>
        <v>3.8541674692075665</v>
      </c>
      <c r="H595" s="2">
        <f t="shared" si="49"/>
        <v>0.25453725277660694</v>
      </c>
    </row>
    <row r="596" spans="1:8" x14ac:dyDescent="0.3">
      <c r="A596" s="2">
        <v>118720</v>
      </c>
      <c r="B596">
        <v>8.3560446850486275E-2</v>
      </c>
      <c r="C596" s="15">
        <f t="shared" si="45"/>
        <v>0.21989591276443757</v>
      </c>
      <c r="D596" s="15">
        <f t="shared" si="46"/>
        <v>200</v>
      </c>
      <c r="E596" s="2">
        <f t="shared" si="47"/>
        <v>198.9005204361778</v>
      </c>
      <c r="F596" s="2">
        <v>5</v>
      </c>
      <c r="G596" s="2">
        <f t="shared" si="48"/>
        <v>3.9005204361778123</v>
      </c>
      <c r="H596" s="2">
        <f t="shared" si="49"/>
        <v>0.24281535890821854</v>
      </c>
    </row>
    <row r="597" spans="1:8" x14ac:dyDescent="0.3">
      <c r="A597" s="2">
        <v>118920</v>
      </c>
      <c r="B597">
        <v>0.10916061947346763</v>
      </c>
      <c r="C597" s="15">
        <f t="shared" si="45"/>
        <v>0.28726478808807271</v>
      </c>
      <c r="D597" s="15">
        <f t="shared" si="46"/>
        <v>200</v>
      </c>
      <c r="E597" s="2">
        <f t="shared" si="47"/>
        <v>198.56367605955964</v>
      </c>
      <c r="F597" s="2">
        <v>5</v>
      </c>
      <c r="G597" s="2">
        <f t="shared" si="48"/>
        <v>3.5636760595596364</v>
      </c>
      <c r="H597" s="2">
        <f t="shared" si="49"/>
        <v>0.33143776766852417</v>
      </c>
    </row>
    <row r="598" spans="1:8" x14ac:dyDescent="0.3">
      <c r="A598" s="2">
        <v>119120</v>
      </c>
      <c r="B598">
        <v>8.2448073569050262E-2</v>
      </c>
      <c r="C598" s="15">
        <f t="shared" si="45"/>
        <v>0.21696861465539544</v>
      </c>
      <c r="D598" s="15">
        <f t="shared" si="46"/>
        <v>200</v>
      </c>
      <c r="E598" s="2">
        <f t="shared" si="47"/>
        <v>198.91515692672303</v>
      </c>
      <c r="F598" s="2">
        <v>5</v>
      </c>
      <c r="G598" s="2">
        <f t="shared" si="48"/>
        <v>3.9151569267230228</v>
      </c>
      <c r="H598" s="2">
        <f t="shared" si="49"/>
        <v>0.23914352050329252</v>
      </c>
    </row>
    <row r="599" spans="1:8" x14ac:dyDescent="0.3">
      <c r="A599" s="2">
        <v>119320</v>
      </c>
      <c r="B599">
        <v>0.10508073420842842</v>
      </c>
      <c r="C599" s="15">
        <f t="shared" si="45"/>
        <v>0.27652824791691688</v>
      </c>
      <c r="D599" s="15">
        <f t="shared" si="46"/>
        <v>200</v>
      </c>
      <c r="E599" s="2">
        <f t="shared" si="47"/>
        <v>198.61735876041541</v>
      </c>
      <c r="F599" s="2">
        <v>5</v>
      </c>
      <c r="G599" s="2">
        <f t="shared" si="48"/>
        <v>3.6173587604154154</v>
      </c>
      <c r="H599" s="2">
        <f t="shared" si="49"/>
        <v>0.3167565639812861</v>
      </c>
    </row>
    <row r="600" spans="1:8" x14ac:dyDescent="0.3">
      <c r="A600" s="2">
        <v>119520</v>
      </c>
      <c r="B600">
        <v>7.0098584259701793E-2</v>
      </c>
      <c r="C600" s="15">
        <f t="shared" si="45"/>
        <v>0.18446995857816262</v>
      </c>
      <c r="D600" s="15">
        <f t="shared" si="46"/>
        <v>200</v>
      </c>
      <c r="E600" s="2">
        <f t="shared" si="47"/>
        <v>199.07765020710917</v>
      </c>
      <c r="F600" s="2">
        <v>5</v>
      </c>
      <c r="G600" s="2">
        <f t="shared" si="48"/>
        <v>4.0776502071091869</v>
      </c>
      <c r="H600" s="2">
        <f t="shared" si="49"/>
        <v>0.19929460367251606</v>
      </c>
    </row>
    <row r="601" spans="1:8" x14ac:dyDescent="0.3">
      <c r="A601" s="2">
        <v>119720</v>
      </c>
      <c r="B601">
        <v>9.1020171113798481E-2</v>
      </c>
      <c r="C601" s="15">
        <f t="shared" si="45"/>
        <v>0.23952676608894338</v>
      </c>
      <c r="D601" s="15">
        <f t="shared" si="46"/>
        <v>200</v>
      </c>
      <c r="E601" s="2">
        <f t="shared" si="47"/>
        <v>198.80236616955528</v>
      </c>
      <c r="F601" s="2">
        <v>5</v>
      </c>
      <c r="G601" s="2">
        <f t="shared" si="48"/>
        <v>3.8023661695552828</v>
      </c>
      <c r="H601" s="2">
        <f t="shared" si="49"/>
        <v>0.26780819315033771</v>
      </c>
    </row>
    <row r="602" spans="1:8" x14ac:dyDescent="0.3">
      <c r="A602" s="2">
        <v>119920</v>
      </c>
      <c r="B602">
        <v>9.0406189080833227E-2</v>
      </c>
      <c r="C602" s="15">
        <f t="shared" si="45"/>
        <v>0.23791102389692953</v>
      </c>
      <c r="D602" s="15">
        <f t="shared" si="46"/>
        <v>200</v>
      </c>
      <c r="E602" s="2">
        <f t="shared" si="47"/>
        <v>198.81044488051535</v>
      </c>
      <c r="F602" s="2">
        <v>5</v>
      </c>
      <c r="G602" s="2">
        <f t="shared" si="48"/>
        <v>3.8104448805153526</v>
      </c>
      <c r="H602" s="2">
        <f t="shared" si="49"/>
        <v>0.26572642950740744</v>
      </c>
    </row>
    <row r="603" spans="1:8" x14ac:dyDescent="0.3">
      <c r="A603" s="2">
        <v>120120</v>
      </c>
      <c r="B603">
        <v>7.8685741113281485E-2</v>
      </c>
      <c r="C603" s="15">
        <f t="shared" si="45"/>
        <v>0.20706773977179338</v>
      </c>
      <c r="D603" s="15">
        <f t="shared" si="46"/>
        <v>200</v>
      </c>
      <c r="E603" s="2">
        <f t="shared" si="47"/>
        <v>198.96466130114104</v>
      </c>
      <c r="F603" s="2">
        <v>5</v>
      </c>
      <c r="G603" s="2">
        <f t="shared" si="48"/>
        <v>3.964661301141033</v>
      </c>
      <c r="H603" s="2">
        <f t="shared" si="49"/>
        <v>0.22682734416030972</v>
      </c>
    </row>
    <row r="604" spans="1:8" x14ac:dyDescent="0.3">
      <c r="A604" s="2">
        <v>120320</v>
      </c>
      <c r="B604">
        <v>0.10565807635099106</v>
      </c>
      <c r="C604" s="15">
        <f t="shared" si="45"/>
        <v>0.27804756934471331</v>
      </c>
      <c r="D604" s="15">
        <f t="shared" si="46"/>
        <v>200</v>
      </c>
      <c r="E604" s="2">
        <f t="shared" si="47"/>
        <v>198.60976215327642</v>
      </c>
      <c r="F604" s="2">
        <v>5</v>
      </c>
      <c r="G604" s="2">
        <f t="shared" si="48"/>
        <v>3.6097621532764332</v>
      </c>
      <c r="H604" s="2">
        <f t="shared" si="49"/>
        <v>0.31882056648416046</v>
      </c>
    </row>
    <row r="605" spans="1:8" x14ac:dyDescent="0.3">
      <c r="A605" s="2">
        <v>120520</v>
      </c>
      <c r="B605">
        <v>7.0421414000696556E-2</v>
      </c>
      <c r="C605" s="15">
        <f t="shared" si="45"/>
        <v>0.18531951052814882</v>
      </c>
      <c r="D605" s="15">
        <f t="shared" si="46"/>
        <v>200</v>
      </c>
      <c r="E605" s="2">
        <f t="shared" si="47"/>
        <v>199.07340244735926</v>
      </c>
      <c r="F605" s="2">
        <v>5</v>
      </c>
      <c r="G605" s="2">
        <f t="shared" si="48"/>
        <v>4.0734024473592561</v>
      </c>
      <c r="H605" s="2">
        <f t="shared" si="49"/>
        <v>0.20031552675090694</v>
      </c>
    </row>
    <row r="606" spans="1:8" x14ac:dyDescent="0.3">
      <c r="A606" s="2">
        <v>120720</v>
      </c>
      <c r="B606">
        <v>9.5904687347098533E-2</v>
      </c>
      <c r="C606" s="15">
        <f t="shared" si="45"/>
        <v>0.25238075617657507</v>
      </c>
      <c r="D606" s="15">
        <f t="shared" si="46"/>
        <v>200</v>
      </c>
      <c r="E606" s="2">
        <f t="shared" si="47"/>
        <v>198.73809621911712</v>
      </c>
      <c r="F606" s="2">
        <v>5</v>
      </c>
      <c r="G606" s="2">
        <f t="shared" si="48"/>
        <v>3.7380962191171245</v>
      </c>
      <c r="H606" s="2">
        <f t="shared" si="49"/>
        <v>0.28453195488580557</v>
      </c>
    </row>
    <row r="607" spans="1:8" x14ac:dyDescent="0.3">
      <c r="A607" s="2">
        <v>120920</v>
      </c>
      <c r="B607">
        <v>8.0281101614434941E-2</v>
      </c>
      <c r="C607" s="15">
        <f t="shared" si="45"/>
        <v>0.21126605688009195</v>
      </c>
      <c r="D607" s="15">
        <f t="shared" si="46"/>
        <v>200</v>
      </c>
      <c r="E607" s="2">
        <f t="shared" si="47"/>
        <v>198.94366971559953</v>
      </c>
      <c r="F607" s="2">
        <v>5</v>
      </c>
      <c r="G607" s="2">
        <f t="shared" si="48"/>
        <v>3.9436697155995404</v>
      </c>
      <c r="H607" s="2">
        <f t="shared" si="49"/>
        <v>0.23203057405935754</v>
      </c>
    </row>
    <row r="608" spans="1:8" x14ac:dyDescent="0.3">
      <c r="A608" s="2">
        <v>121120</v>
      </c>
      <c r="B608">
        <v>9.0060231124691248E-2</v>
      </c>
      <c r="C608" s="15">
        <f t="shared" si="45"/>
        <v>0.23700060822287169</v>
      </c>
      <c r="D608" s="15">
        <f t="shared" si="46"/>
        <v>200</v>
      </c>
      <c r="E608" s="2">
        <f t="shared" si="47"/>
        <v>198.81499695888564</v>
      </c>
      <c r="F608" s="2">
        <v>5</v>
      </c>
      <c r="G608" s="2">
        <f t="shared" si="48"/>
        <v>3.8149969588856418</v>
      </c>
      <c r="H608" s="2">
        <f t="shared" si="49"/>
        <v>0.26455540709273839</v>
      </c>
    </row>
    <row r="609" spans="1:8" x14ac:dyDescent="0.3">
      <c r="A609" s="2">
        <v>121320</v>
      </c>
      <c r="B609">
        <v>8.3587417267792077E-2</v>
      </c>
      <c r="C609" s="15">
        <f t="shared" si="45"/>
        <v>0.21996688754682125</v>
      </c>
      <c r="D609" s="15">
        <f t="shared" si="46"/>
        <v>200</v>
      </c>
      <c r="E609" s="2">
        <f t="shared" si="47"/>
        <v>198.9001655622659</v>
      </c>
      <c r="F609" s="2">
        <v>5</v>
      </c>
      <c r="G609" s="2">
        <f t="shared" si="48"/>
        <v>3.9001655622658937</v>
      </c>
      <c r="H609" s="2">
        <f t="shared" si="49"/>
        <v>0.24290456003751978</v>
      </c>
    </row>
    <row r="610" spans="1:8" x14ac:dyDescent="0.3">
      <c r="A610" s="2">
        <v>121520</v>
      </c>
      <c r="B610">
        <v>9.8841871933451217E-2</v>
      </c>
      <c r="C610" s="15">
        <f t="shared" si="45"/>
        <v>0.26011018929855584</v>
      </c>
      <c r="D610" s="15">
        <f t="shared" si="46"/>
        <v>200</v>
      </c>
      <c r="E610" s="2">
        <f t="shared" si="47"/>
        <v>198.69944905350721</v>
      </c>
      <c r="F610" s="2">
        <v>5</v>
      </c>
      <c r="G610" s="2">
        <f t="shared" si="48"/>
        <v>3.6994490535072209</v>
      </c>
      <c r="H610" s="2">
        <f t="shared" si="49"/>
        <v>0.29473001857931541</v>
      </c>
    </row>
    <row r="611" spans="1:8" x14ac:dyDescent="0.3">
      <c r="A611" s="2">
        <v>121720</v>
      </c>
      <c r="B611">
        <v>7.4888015815420025E-2</v>
      </c>
      <c r="C611" s="15">
        <f t="shared" si="45"/>
        <v>0.1970737258300527</v>
      </c>
      <c r="D611" s="15">
        <f t="shared" si="46"/>
        <v>200</v>
      </c>
      <c r="E611" s="2">
        <f t="shared" si="47"/>
        <v>199.01463137084974</v>
      </c>
      <c r="F611" s="2">
        <v>5</v>
      </c>
      <c r="G611" s="2">
        <f t="shared" si="48"/>
        <v>4.0146313708497363</v>
      </c>
      <c r="H611" s="2">
        <f t="shared" si="49"/>
        <v>0.21455336218959919</v>
      </c>
    </row>
    <row r="612" spans="1:8" x14ac:dyDescent="0.3">
      <c r="A612" s="2">
        <v>121920</v>
      </c>
      <c r="B612">
        <v>8.7554631728818264E-2</v>
      </c>
      <c r="C612" s="15">
        <f t="shared" si="45"/>
        <v>0.23040692560215331</v>
      </c>
      <c r="D612" s="15">
        <f t="shared" si="46"/>
        <v>200</v>
      </c>
      <c r="E612" s="2">
        <f t="shared" si="47"/>
        <v>198.84796537198923</v>
      </c>
      <c r="F612" s="2">
        <v>5</v>
      </c>
      <c r="G612" s="2">
        <f t="shared" si="48"/>
        <v>3.8479653719892335</v>
      </c>
      <c r="H612" s="2">
        <f t="shared" si="49"/>
        <v>0.25611655171384018</v>
      </c>
    </row>
    <row r="613" spans="1:8" x14ac:dyDescent="0.3">
      <c r="A613" s="2">
        <v>122120</v>
      </c>
      <c r="B613">
        <v>9.1691829495552227E-2</v>
      </c>
      <c r="C613" s="15">
        <f t="shared" si="45"/>
        <v>0.24129428814619006</v>
      </c>
      <c r="D613" s="15">
        <f t="shared" si="46"/>
        <v>200</v>
      </c>
      <c r="E613" s="2">
        <f t="shared" si="47"/>
        <v>198.79352855926905</v>
      </c>
      <c r="F613" s="2">
        <v>5</v>
      </c>
      <c r="G613" s="2">
        <f t="shared" si="48"/>
        <v>3.79352855926905</v>
      </c>
      <c r="H613" s="2">
        <f t="shared" si="49"/>
        <v>0.27009068281749882</v>
      </c>
    </row>
    <row r="614" spans="1:8" x14ac:dyDescent="0.3">
      <c r="A614" s="2">
        <v>122320</v>
      </c>
      <c r="B614">
        <v>7.9402588102910343E-2</v>
      </c>
      <c r="C614" s="15">
        <f t="shared" si="45"/>
        <v>0.2089541792181851</v>
      </c>
      <c r="D614" s="15">
        <f t="shared" si="46"/>
        <v>200</v>
      </c>
      <c r="E614" s="2">
        <f t="shared" si="47"/>
        <v>198.95522910390906</v>
      </c>
      <c r="F614" s="2">
        <v>5</v>
      </c>
      <c r="G614" s="2">
        <f t="shared" si="48"/>
        <v>3.9552291039090743</v>
      </c>
      <c r="H614" s="2">
        <f t="shared" si="49"/>
        <v>0.22916183871620033</v>
      </c>
    </row>
    <row r="615" spans="1:8" x14ac:dyDescent="0.3">
      <c r="A615" s="2">
        <v>122520</v>
      </c>
      <c r="B615">
        <v>9.4638276726403764E-2</v>
      </c>
      <c r="C615" s="15">
        <f t="shared" si="45"/>
        <v>0.24904809664843094</v>
      </c>
      <c r="D615" s="15">
        <f t="shared" si="46"/>
        <v>200</v>
      </c>
      <c r="E615" s="2">
        <f t="shared" si="47"/>
        <v>198.75475951675784</v>
      </c>
      <c r="F615" s="2">
        <v>5</v>
      </c>
      <c r="G615" s="2">
        <f t="shared" si="48"/>
        <v>3.7547595167578454</v>
      </c>
      <c r="H615" s="2">
        <f t="shared" si="49"/>
        <v>0.28016800669595121</v>
      </c>
    </row>
    <row r="616" spans="1:8" x14ac:dyDescent="0.3">
      <c r="A616" s="2">
        <v>122720</v>
      </c>
      <c r="B616">
        <v>8.2831794062206643E-2</v>
      </c>
      <c r="C616" s="15">
        <f t="shared" si="45"/>
        <v>0.21797840542685959</v>
      </c>
      <c r="D616" s="15">
        <f t="shared" si="46"/>
        <v>200</v>
      </c>
      <c r="E616" s="2">
        <f t="shared" si="47"/>
        <v>198.91010797286569</v>
      </c>
      <c r="F616" s="2">
        <v>5</v>
      </c>
      <c r="G616" s="2">
        <f t="shared" si="48"/>
        <v>3.9101079728657018</v>
      </c>
      <c r="H616" s="2">
        <f t="shared" si="49"/>
        <v>0.24040856166594046</v>
      </c>
    </row>
    <row r="617" spans="1:8" x14ac:dyDescent="0.3">
      <c r="A617" s="2">
        <v>122920</v>
      </c>
      <c r="B617">
        <v>8.6361076252680261E-2</v>
      </c>
      <c r="C617" s="15">
        <f t="shared" si="45"/>
        <v>0.22726599013863227</v>
      </c>
      <c r="D617" s="15">
        <f t="shared" si="46"/>
        <v>200</v>
      </c>
      <c r="E617" s="2">
        <f t="shared" si="47"/>
        <v>198.86367004930685</v>
      </c>
      <c r="F617" s="2">
        <v>5</v>
      </c>
      <c r="G617" s="2">
        <f t="shared" si="48"/>
        <v>3.8636700493068385</v>
      </c>
      <c r="H617" s="2">
        <f t="shared" si="49"/>
        <v>0.25212253897213216</v>
      </c>
    </row>
    <row r="618" spans="1:8" x14ac:dyDescent="0.3">
      <c r="A618" s="2">
        <v>123120</v>
      </c>
      <c r="B618">
        <v>9.3982656567117295E-2</v>
      </c>
      <c r="C618" s="15">
        <f t="shared" si="45"/>
        <v>0.24732278043978234</v>
      </c>
      <c r="D618" s="15">
        <f t="shared" si="46"/>
        <v>200</v>
      </c>
      <c r="E618" s="2">
        <f t="shared" si="47"/>
        <v>198.76338609780109</v>
      </c>
      <c r="F618" s="2">
        <v>5</v>
      </c>
      <c r="G618" s="2">
        <f t="shared" si="48"/>
        <v>3.7633860978010882</v>
      </c>
      <c r="H618" s="2">
        <f t="shared" si="49"/>
        <v>0.27791653851935255</v>
      </c>
    </row>
    <row r="619" spans="1:8" x14ac:dyDescent="0.3">
      <c r="A619" s="2">
        <v>123320</v>
      </c>
      <c r="B619">
        <v>9.522918615528532E-2</v>
      </c>
      <c r="C619" s="15">
        <f t="shared" si="45"/>
        <v>0.25060312146127717</v>
      </c>
      <c r="D619" s="15">
        <f t="shared" si="46"/>
        <v>200</v>
      </c>
      <c r="E619" s="2">
        <f t="shared" si="47"/>
        <v>198.74698439269361</v>
      </c>
      <c r="F619" s="2">
        <v>5</v>
      </c>
      <c r="G619" s="2">
        <f t="shared" si="48"/>
        <v>3.7469843926936139</v>
      </c>
      <c r="H619" s="2">
        <f t="shared" si="49"/>
        <v>0.28220177191616386</v>
      </c>
    </row>
    <row r="620" spans="1:8" x14ac:dyDescent="0.3">
      <c r="A620" s="2">
        <v>123520</v>
      </c>
      <c r="B620">
        <v>0.11300705964965078</v>
      </c>
      <c r="C620" s="15">
        <f t="shared" si="45"/>
        <v>0.2973869990780284</v>
      </c>
      <c r="D620" s="15">
        <f t="shared" si="46"/>
        <v>200</v>
      </c>
      <c r="E620" s="2">
        <f t="shared" si="47"/>
        <v>198.51306500460987</v>
      </c>
      <c r="F620" s="2">
        <v>5</v>
      </c>
      <c r="G620" s="2">
        <f t="shared" si="48"/>
        <v>3.5130650046098579</v>
      </c>
      <c r="H620" s="2">
        <f t="shared" si="49"/>
        <v>0.34548658538141525</v>
      </c>
    </row>
    <row r="621" spans="1:8" x14ac:dyDescent="0.3">
      <c r="A621" s="2">
        <v>123720</v>
      </c>
      <c r="B621">
        <v>9.314144943689999E-2</v>
      </c>
      <c r="C621" s="15">
        <f t="shared" si="45"/>
        <v>0.24510907746552629</v>
      </c>
      <c r="D621" s="15">
        <f t="shared" si="46"/>
        <v>200</v>
      </c>
      <c r="E621" s="2">
        <f t="shared" si="47"/>
        <v>198.77445461267237</v>
      </c>
      <c r="F621" s="2">
        <v>5</v>
      </c>
      <c r="G621" s="2">
        <f t="shared" si="48"/>
        <v>3.7744546126723684</v>
      </c>
      <c r="H621" s="2">
        <f t="shared" si="49"/>
        <v>0.27503543512837003</v>
      </c>
    </row>
    <row r="622" spans="1:8" x14ac:dyDescent="0.3">
      <c r="A622" s="2">
        <v>123920</v>
      </c>
      <c r="B622">
        <v>8.442772931629608E-2</v>
      </c>
      <c r="C622" s="15">
        <f t="shared" si="45"/>
        <v>0.22217823504288442</v>
      </c>
      <c r="D622" s="15">
        <f t="shared" si="46"/>
        <v>200</v>
      </c>
      <c r="E622" s="2">
        <f t="shared" si="47"/>
        <v>198.88910882478558</v>
      </c>
      <c r="F622" s="2">
        <v>5</v>
      </c>
      <c r="G622" s="2">
        <f t="shared" si="48"/>
        <v>3.8891088247855778</v>
      </c>
      <c r="H622" s="2">
        <f t="shared" si="49"/>
        <v>0.24568793570809125</v>
      </c>
    </row>
    <row r="623" spans="1:8" x14ac:dyDescent="0.3">
      <c r="A623" s="2">
        <v>124120</v>
      </c>
      <c r="B623">
        <v>0.10298898002314699</v>
      </c>
      <c r="C623" s="15">
        <f t="shared" si="45"/>
        <v>0.27102363163986048</v>
      </c>
      <c r="D623" s="15">
        <f t="shared" si="46"/>
        <v>200</v>
      </c>
      <c r="E623" s="2">
        <f t="shared" si="47"/>
        <v>198.6448818418007</v>
      </c>
      <c r="F623" s="2">
        <v>5</v>
      </c>
      <c r="G623" s="2">
        <f t="shared" si="48"/>
        <v>3.6448818418006974</v>
      </c>
      <c r="H623" s="2">
        <f t="shared" si="49"/>
        <v>0.3093153146924047</v>
      </c>
    </row>
    <row r="624" spans="1:8" x14ac:dyDescent="0.3">
      <c r="A624" s="2">
        <v>124320</v>
      </c>
      <c r="B624">
        <v>7.5504426676021891E-2</v>
      </c>
      <c r="C624" s="15">
        <f t="shared" si="45"/>
        <v>0.19869585967374181</v>
      </c>
      <c r="D624" s="15">
        <f t="shared" si="46"/>
        <v>200</v>
      </c>
      <c r="E624" s="2">
        <f t="shared" si="47"/>
        <v>199.0065207016313</v>
      </c>
      <c r="F624" s="2">
        <v>5</v>
      </c>
      <c r="G624" s="2">
        <f t="shared" si="48"/>
        <v>4.0065207016312909</v>
      </c>
      <c r="H624" s="2">
        <f t="shared" si="49"/>
        <v>0.21653492818453088</v>
      </c>
    </row>
    <row r="625" spans="1:8" x14ac:dyDescent="0.3">
      <c r="A625" s="2">
        <v>124520</v>
      </c>
      <c r="B625">
        <v>0.1030755630351432</v>
      </c>
      <c r="C625" s="15">
        <f t="shared" si="45"/>
        <v>0.27125148167142948</v>
      </c>
      <c r="D625" s="15">
        <f t="shared" si="46"/>
        <v>200</v>
      </c>
      <c r="E625" s="2">
        <f t="shared" si="47"/>
        <v>198.64374259164285</v>
      </c>
      <c r="F625" s="2">
        <v>5</v>
      </c>
      <c r="G625" s="2">
        <f t="shared" si="48"/>
        <v>3.6437425916428525</v>
      </c>
      <c r="H625" s="2">
        <f t="shared" si="49"/>
        <v>0.30962219003976932</v>
      </c>
    </row>
    <row r="626" spans="1:8" x14ac:dyDescent="0.3">
      <c r="A626" s="2">
        <v>124720</v>
      </c>
      <c r="B626">
        <v>7.5440098818572443E-2</v>
      </c>
      <c r="C626" s="15">
        <f t="shared" si="45"/>
        <v>0.19852657583834854</v>
      </c>
      <c r="D626" s="15">
        <f t="shared" si="46"/>
        <v>200</v>
      </c>
      <c r="E626" s="2">
        <f t="shared" si="47"/>
        <v>199.00736712080825</v>
      </c>
      <c r="F626" s="2">
        <v>5</v>
      </c>
      <c r="G626" s="2">
        <f t="shared" si="48"/>
        <v>4.0073671208082571</v>
      </c>
      <c r="H626" s="2">
        <f t="shared" si="49"/>
        <v>0.21632794330842545</v>
      </c>
    </row>
    <row r="627" spans="1:8" x14ac:dyDescent="0.3">
      <c r="A627" s="2">
        <v>124920</v>
      </c>
      <c r="B627">
        <v>8.8525283107895564E-2</v>
      </c>
      <c r="C627" s="15">
        <f t="shared" si="45"/>
        <v>0.23296127133656727</v>
      </c>
      <c r="D627" s="15">
        <f t="shared" si="46"/>
        <v>200</v>
      </c>
      <c r="E627" s="2">
        <f t="shared" si="47"/>
        <v>198.83519364331715</v>
      </c>
      <c r="F627" s="2">
        <v>5</v>
      </c>
      <c r="G627" s="2">
        <f t="shared" si="48"/>
        <v>3.8351936433171634</v>
      </c>
      <c r="H627" s="2">
        <f t="shared" si="49"/>
        <v>0.25937692760085351</v>
      </c>
    </row>
    <row r="628" spans="1:8" x14ac:dyDescent="0.3">
      <c r="A628" s="2">
        <v>125120</v>
      </c>
      <c r="B628">
        <v>0.11398074644475563</v>
      </c>
      <c r="C628" s="15">
        <f t="shared" si="45"/>
        <v>0.29994933274935692</v>
      </c>
      <c r="D628" s="15">
        <f t="shared" si="46"/>
        <v>200</v>
      </c>
      <c r="E628" s="2">
        <f t="shared" si="47"/>
        <v>198.50025333625322</v>
      </c>
      <c r="F628" s="2">
        <v>5</v>
      </c>
      <c r="G628" s="2">
        <f t="shared" si="48"/>
        <v>3.5002533362532153</v>
      </c>
      <c r="H628" s="2">
        <f t="shared" si="49"/>
        <v>0.3490755746030933</v>
      </c>
    </row>
    <row r="629" spans="1:8" x14ac:dyDescent="0.3">
      <c r="A629" s="2">
        <v>125320</v>
      </c>
      <c r="B629">
        <v>8.3310394290577489E-2</v>
      </c>
      <c r="C629" s="15">
        <f t="shared" si="45"/>
        <v>0.21923787971204603</v>
      </c>
      <c r="D629" s="15">
        <f t="shared" si="46"/>
        <v>200</v>
      </c>
      <c r="E629" s="2">
        <f t="shared" si="47"/>
        <v>198.90381060143977</v>
      </c>
      <c r="F629" s="2">
        <v>5</v>
      </c>
      <c r="G629" s="2">
        <f t="shared" si="48"/>
        <v>3.90381060143977</v>
      </c>
      <c r="H629" s="2">
        <f t="shared" si="49"/>
        <v>0.24198873654221395</v>
      </c>
    </row>
    <row r="630" spans="1:8" x14ac:dyDescent="0.3">
      <c r="A630" s="2">
        <v>125520</v>
      </c>
      <c r="B630">
        <v>0.11304731222662572</v>
      </c>
      <c r="C630" s="15">
        <f t="shared" si="45"/>
        <v>0.29749292691217294</v>
      </c>
      <c r="D630" s="15">
        <f t="shared" si="46"/>
        <v>200</v>
      </c>
      <c r="E630" s="2">
        <f t="shared" si="47"/>
        <v>198.51253536543913</v>
      </c>
      <c r="F630" s="2">
        <v>5</v>
      </c>
      <c r="G630" s="2">
        <f t="shared" si="48"/>
        <v>3.5125353654391356</v>
      </c>
      <c r="H630" s="2">
        <f t="shared" si="49"/>
        <v>0.34563469141341485</v>
      </c>
    </row>
    <row r="631" spans="1:8" x14ac:dyDescent="0.3">
      <c r="A631" s="2">
        <v>125720</v>
      </c>
      <c r="B631">
        <v>9.0348283001427609E-2</v>
      </c>
      <c r="C631" s="15">
        <f t="shared" si="45"/>
        <v>0.23775863947744108</v>
      </c>
      <c r="D631" s="15">
        <f t="shared" si="46"/>
        <v>200</v>
      </c>
      <c r="E631" s="2">
        <f t="shared" si="47"/>
        <v>198.81120680261279</v>
      </c>
      <c r="F631" s="2">
        <v>5</v>
      </c>
      <c r="G631" s="2">
        <f t="shared" si="48"/>
        <v>3.8112068026127943</v>
      </c>
      <c r="H631" s="2">
        <f t="shared" si="49"/>
        <v>0.26553032568847196</v>
      </c>
    </row>
    <row r="632" spans="1:8" x14ac:dyDescent="0.3">
      <c r="A632" s="2">
        <v>125920</v>
      </c>
      <c r="B632">
        <v>0.1015606529307972</v>
      </c>
      <c r="C632" s="15">
        <f t="shared" si="45"/>
        <v>0.26726487613367683</v>
      </c>
      <c r="D632" s="15">
        <f t="shared" si="46"/>
        <v>200</v>
      </c>
      <c r="E632" s="2">
        <f t="shared" si="47"/>
        <v>198.66367561933163</v>
      </c>
      <c r="F632" s="2">
        <v>5</v>
      </c>
      <c r="G632" s="2">
        <f t="shared" si="48"/>
        <v>3.6636756193316158</v>
      </c>
      <c r="H632" s="2">
        <f t="shared" si="49"/>
        <v>0.3042669575116746</v>
      </c>
    </row>
    <row r="633" spans="1:8" x14ac:dyDescent="0.3">
      <c r="A633" s="2">
        <v>126120</v>
      </c>
      <c r="B633">
        <v>8.3330310927809417E-2</v>
      </c>
      <c r="C633" s="15">
        <f t="shared" si="45"/>
        <v>0.21929029191528793</v>
      </c>
      <c r="D633" s="15">
        <f t="shared" si="46"/>
        <v>200</v>
      </c>
      <c r="E633" s="2">
        <f t="shared" si="47"/>
        <v>198.90354854042357</v>
      </c>
      <c r="F633" s="2">
        <v>5</v>
      </c>
      <c r="G633" s="2">
        <f t="shared" si="48"/>
        <v>3.9035485404235604</v>
      </c>
      <c r="H633" s="2">
        <f t="shared" si="49"/>
        <v>0.24205455080987195</v>
      </c>
    </row>
    <row r="634" spans="1:8" x14ac:dyDescent="0.3">
      <c r="A634" s="2">
        <v>126320</v>
      </c>
      <c r="B634">
        <v>8.6686627484320891E-2</v>
      </c>
      <c r="C634" s="15">
        <f t="shared" si="45"/>
        <v>0.22812270390610762</v>
      </c>
      <c r="D634" s="15">
        <f t="shared" si="46"/>
        <v>200</v>
      </c>
      <c r="E634" s="2">
        <f t="shared" si="47"/>
        <v>198.85938648046945</v>
      </c>
      <c r="F634" s="2">
        <v>5</v>
      </c>
      <c r="G634" s="2">
        <f t="shared" si="48"/>
        <v>3.8593864804694622</v>
      </c>
      <c r="H634" s="2">
        <f t="shared" si="49"/>
        <v>0.25321029228961328</v>
      </c>
    </row>
    <row r="635" spans="1:8" x14ac:dyDescent="0.3">
      <c r="A635" s="2">
        <v>126520</v>
      </c>
      <c r="B635">
        <v>0.10054995030868098</v>
      </c>
      <c r="C635" s="15">
        <f t="shared" si="45"/>
        <v>0.26460513239126576</v>
      </c>
      <c r="D635" s="15">
        <f t="shared" si="46"/>
        <v>200</v>
      </c>
      <c r="E635" s="2">
        <f t="shared" si="47"/>
        <v>198.67697433804366</v>
      </c>
      <c r="F635" s="2">
        <v>5</v>
      </c>
      <c r="G635" s="2">
        <f t="shared" si="48"/>
        <v>3.6769743380436712</v>
      </c>
      <c r="H635" s="2">
        <f t="shared" si="49"/>
        <v>0.30071058394161759</v>
      </c>
    </row>
    <row r="636" spans="1:8" x14ac:dyDescent="0.3">
      <c r="A636" s="2">
        <v>126720</v>
      </c>
      <c r="B636">
        <v>7.7810160293452585E-2</v>
      </c>
      <c r="C636" s="15">
        <f t="shared" si="45"/>
        <v>0.20476357971961207</v>
      </c>
      <c r="D636" s="15">
        <f t="shared" si="46"/>
        <v>200</v>
      </c>
      <c r="E636" s="2">
        <f t="shared" si="47"/>
        <v>198.97618210140195</v>
      </c>
      <c r="F636" s="2">
        <v>5</v>
      </c>
      <c r="G636" s="2">
        <f t="shared" si="48"/>
        <v>3.9761821014019398</v>
      </c>
      <c r="H636" s="2">
        <f t="shared" si="49"/>
        <v>0.22398358761780429</v>
      </c>
    </row>
    <row r="637" spans="1:8" x14ac:dyDescent="0.3">
      <c r="A637" s="2">
        <v>126920</v>
      </c>
      <c r="B637">
        <v>0.10446970365978275</v>
      </c>
      <c r="C637" s="15">
        <f t="shared" si="45"/>
        <v>0.27492027278890196</v>
      </c>
      <c r="D637" s="15">
        <f t="shared" si="46"/>
        <v>200</v>
      </c>
      <c r="E637" s="2">
        <f t="shared" si="47"/>
        <v>198.62539863605548</v>
      </c>
      <c r="F637" s="2">
        <v>5</v>
      </c>
      <c r="G637" s="2">
        <f t="shared" si="48"/>
        <v>3.6253986360554902</v>
      </c>
      <c r="H637" s="2">
        <f t="shared" si="49"/>
        <v>0.31457692689161237</v>
      </c>
    </row>
    <row r="638" spans="1:8" x14ac:dyDescent="0.3">
      <c r="A638" s="2">
        <v>127120</v>
      </c>
      <c r="B638">
        <v>9.9231687625633391E-2</v>
      </c>
      <c r="C638" s="15">
        <f t="shared" si="45"/>
        <v>0.26113602006745629</v>
      </c>
      <c r="D638" s="15">
        <f t="shared" si="46"/>
        <v>200</v>
      </c>
      <c r="E638" s="2">
        <f t="shared" si="47"/>
        <v>198.69431989966273</v>
      </c>
      <c r="F638" s="2">
        <v>5</v>
      </c>
      <c r="G638" s="2">
        <f t="shared" si="48"/>
        <v>3.6943198996627187</v>
      </c>
      <c r="H638" s="2">
        <f t="shared" si="49"/>
        <v>0.29609163089460633</v>
      </c>
    </row>
    <row r="639" spans="1:8" x14ac:dyDescent="0.3">
      <c r="A639" s="2">
        <v>127320</v>
      </c>
      <c r="B639">
        <v>8.9618157584221703E-2</v>
      </c>
      <c r="C639" s="15">
        <f t="shared" si="45"/>
        <v>0.23583725680058343</v>
      </c>
      <c r="D639" s="15">
        <f t="shared" si="46"/>
        <v>200</v>
      </c>
      <c r="E639" s="2">
        <f t="shared" si="47"/>
        <v>198.82081371599708</v>
      </c>
      <c r="F639" s="2">
        <v>5</v>
      </c>
      <c r="G639" s="2">
        <f t="shared" si="48"/>
        <v>3.8208137159970827</v>
      </c>
      <c r="H639" s="2">
        <f t="shared" si="49"/>
        <v>0.26306111679575778</v>
      </c>
    </row>
    <row r="640" spans="1:8" x14ac:dyDescent="0.3">
      <c r="A640" s="2">
        <v>127520</v>
      </c>
      <c r="B640">
        <v>0.10294443660694493</v>
      </c>
      <c r="C640" s="15">
        <f t="shared" si="45"/>
        <v>0.27090641212353928</v>
      </c>
      <c r="D640" s="15">
        <f t="shared" si="46"/>
        <v>200</v>
      </c>
      <c r="E640" s="2">
        <f t="shared" si="47"/>
        <v>198.64546793938231</v>
      </c>
      <c r="F640" s="2">
        <v>5</v>
      </c>
      <c r="G640" s="2">
        <f t="shared" si="48"/>
        <v>3.6454679393823035</v>
      </c>
      <c r="H640" s="2">
        <f t="shared" si="49"/>
        <v>0.30915747793463599</v>
      </c>
    </row>
    <row r="641" spans="1:8" x14ac:dyDescent="0.3">
      <c r="A641" s="2">
        <v>127720</v>
      </c>
      <c r="B641">
        <v>0.10307752442996743</v>
      </c>
      <c r="C641" s="15">
        <f t="shared" si="45"/>
        <v>0.27125664323675636</v>
      </c>
      <c r="D641" s="15">
        <f t="shared" si="46"/>
        <v>200</v>
      </c>
      <c r="E641" s="2">
        <f t="shared" si="47"/>
        <v>198.64371678381622</v>
      </c>
      <c r="F641" s="2">
        <v>5</v>
      </c>
      <c r="G641" s="2">
        <f t="shared" si="48"/>
        <v>3.6437167838162181</v>
      </c>
      <c r="H641" s="2">
        <f t="shared" si="49"/>
        <v>0.30962914292454252</v>
      </c>
    </row>
    <row r="642" spans="1:8" x14ac:dyDescent="0.3">
      <c r="A642" s="2">
        <v>127920</v>
      </c>
      <c r="B642">
        <v>0.1041943947007416</v>
      </c>
      <c r="C642" s="15">
        <f t="shared" si="45"/>
        <v>0.27419577552826735</v>
      </c>
      <c r="D642" s="15">
        <f t="shared" si="46"/>
        <v>200</v>
      </c>
      <c r="E642" s="2">
        <f t="shared" si="47"/>
        <v>198.62902112235867</v>
      </c>
      <c r="F642" s="2">
        <v>5</v>
      </c>
      <c r="G642" s="2">
        <f t="shared" si="48"/>
        <v>3.6290211223586635</v>
      </c>
      <c r="H642" s="2">
        <f t="shared" si="49"/>
        <v>0.31359646668376984</v>
      </c>
    </row>
    <row r="643" spans="1:8" x14ac:dyDescent="0.3">
      <c r="A643" s="2">
        <v>128120</v>
      </c>
      <c r="B643">
        <v>0.10743915576226967</v>
      </c>
      <c r="C643" s="15">
        <f t="shared" ref="C643:C706" si="50">B643/$J$27</f>
        <v>0.28273462042702546</v>
      </c>
      <c r="D643" s="15">
        <f t="shared" ref="D643:D706" si="51">$J$28</f>
        <v>200</v>
      </c>
      <c r="E643" s="2">
        <f t="shared" si="47"/>
        <v>198.58632689786486</v>
      </c>
      <c r="F643" s="2">
        <v>5</v>
      </c>
      <c r="G643" s="2">
        <f t="shared" si="48"/>
        <v>3.5863268978648728</v>
      </c>
      <c r="H643" s="2">
        <f t="shared" si="49"/>
        <v>0.32521591718457721</v>
      </c>
    </row>
    <row r="644" spans="1:8" x14ac:dyDescent="0.3">
      <c r="A644" s="2">
        <v>128320</v>
      </c>
      <c r="B644">
        <v>9.6998236574817501E-2</v>
      </c>
      <c r="C644" s="15">
        <f t="shared" si="50"/>
        <v>0.25525851730215132</v>
      </c>
      <c r="D644" s="15">
        <f t="shared" si="51"/>
        <v>200</v>
      </c>
      <c r="E644" s="2">
        <f t="shared" ref="E644:E707" si="52">D644-(F644*C644)</f>
        <v>198.72370741348925</v>
      </c>
      <c r="F644" s="2">
        <v>5</v>
      </c>
      <c r="G644" s="2">
        <f t="shared" ref="G644:G707" si="53">F644-(F644*C644)</f>
        <v>3.7237074134892434</v>
      </c>
      <c r="H644" s="2">
        <f t="shared" ref="H644:H707" si="54">LN((F644*E644)/(D644*G644))</f>
        <v>0.28831621240411143</v>
      </c>
    </row>
    <row r="645" spans="1:8" x14ac:dyDescent="0.3">
      <c r="A645" s="2">
        <v>128520</v>
      </c>
      <c r="B645">
        <v>9.1228228093073502E-2</v>
      </c>
      <c r="C645" s="15">
        <f t="shared" si="50"/>
        <v>0.24007428445545659</v>
      </c>
      <c r="D645" s="15">
        <f t="shared" si="51"/>
        <v>200</v>
      </c>
      <c r="E645" s="2">
        <f t="shared" si="52"/>
        <v>198.79962857772273</v>
      </c>
      <c r="F645" s="2">
        <v>5</v>
      </c>
      <c r="G645" s="2">
        <f t="shared" si="53"/>
        <v>3.799628577722717</v>
      </c>
      <c r="H645" s="2">
        <f t="shared" si="54"/>
        <v>0.26851465253481527</v>
      </c>
    </row>
    <row r="646" spans="1:8" x14ac:dyDescent="0.3">
      <c r="A646" s="2">
        <v>128720</v>
      </c>
      <c r="B646">
        <v>0.10621680183247695</v>
      </c>
      <c r="C646" s="15">
        <f t="shared" si="50"/>
        <v>0.27951789955914985</v>
      </c>
      <c r="D646" s="15">
        <f t="shared" si="51"/>
        <v>200</v>
      </c>
      <c r="E646" s="2">
        <f t="shared" si="52"/>
        <v>198.60241050220426</v>
      </c>
      <c r="F646" s="2">
        <v>5</v>
      </c>
      <c r="G646" s="2">
        <f t="shared" si="53"/>
        <v>3.6024105022042505</v>
      </c>
      <c r="H646" s="2">
        <f t="shared" si="54"/>
        <v>0.32082222956043532</v>
      </c>
    </row>
    <row r="647" spans="1:8" x14ac:dyDescent="0.3">
      <c r="A647" s="2">
        <v>128920</v>
      </c>
      <c r="B647">
        <v>9.2495672799538436E-2</v>
      </c>
      <c r="C647" s="15">
        <f t="shared" si="50"/>
        <v>0.24340966526194324</v>
      </c>
      <c r="D647" s="15">
        <f t="shared" si="51"/>
        <v>200</v>
      </c>
      <c r="E647" s="2">
        <f t="shared" si="52"/>
        <v>198.78295167369029</v>
      </c>
      <c r="F647" s="2">
        <v>5</v>
      </c>
      <c r="G647" s="2">
        <f t="shared" si="53"/>
        <v>3.7829516736902837</v>
      </c>
      <c r="H647" s="2">
        <f t="shared" si="54"/>
        <v>0.27282950929285987</v>
      </c>
    </row>
    <row r="648" spans="1:8" x14ac:dyDescent="0.3">
      <c r="A648" s="2">
        <v>129120</v>
      </c>
      <c r="B648">
        <v>0.11247577124431644</v>
      </c>
      <c r="C648" s="15">
        <f t="shared" si="50"/>
        <v>0.29598887169556959</v>
      </c>
      <c r="D648" s="15">
        <f t="shared" si="51"/>
        <v>200</v>
      </c>
      <c r="E648" s="2">
        <f t="shared" si="52"/>
        <v>198.52005564152216</v>
      </c>
      <c r="F648" s="2">
        <v>5</v>
      </c>
      <c r="G648" s="2">
        <f t="shared" si="53"/>
        <v>3.520055641522152</v>
      </c>
      <c r="H648" s="2">
        <f t="shared" si="54"/>
        <v>0.34353388015127601</v>
      </c>
    </row>
    <row r="649" spans="1:8" x14ac:dyDescent="0.3">
      <c r="A649" s="2">
        <v>129320</v>
      </c>
      <c r="B649">
        <v>9.3719006625143819E-2</v>
      </c>
      <c r="C649" s="15">
        <f t="shared" si="50"/>
        <v>0.24662896480301005</v>
      </c>
      <c r="D649" s="15">
        <f t="shared" si="51"/>
        <v>200</v>
      </c>
      <c r="E649" s="2">
        <f t="shared" si="52"/>
        <v>198.76685517598494</v>
      </c>
      <c r="F649" s="2">
        <v>5</v>
      </c>
      <c r="G649" s="2">
        <f t="shared" si="53"/>
        <v>3.7668551759849498</v>
      </c>
      <c r="H649" s="2">
        <f t="shared" si="54"/>
        <v>0.27701261922203402</v>
      </c>
    </row>
    <row r="650" spans="1:8" x14ac:dyDescent="0.3">
      <c r="A650" s="2">
        <v>129520</v>
      </c>
      <c r="B650">
        <v>9.8335924513417369E-2</v>
      </c>
      <c r="C650" s="15">
        <f t="shared" si="50"/>
        <v>0.25877874871951939</v>
      </c>
      <c r="D650" s="15">
        <f t="shared" si="51"/>
        <v>200</v>
      </c>
      <c r="E650" s="2">
        <f t="shared" si="52"/>
        <v>198.70610625640239</v>
      </c>
      <c r="F650" s="2">
        <v>5</v>
      </c>
      <c r="G650" s="2">
        <f t="shared" si="53"/>
        <v>3.706106256402403</v>
      </c>
      <c r="H650" s="2">
        <f t="shared" si="54"/>
        <v>0.29296562710087926</v>
      </c>
    </row>
    <row r="651" spans="1:8" x14ac:dyDescent="0.3">
      <c r="A651" s="2">
        <v>129720</v>
      </c>
      <c r="B651">
        <v>9.6672576337475169E-2</v>
      </c>
      <c r="C651" s="15">
        <f t="shared" si="50"/>
        <v>0.25440151667756622</v>
      </c>
      <c r="D651" s="15">
        <f t="shared" si="51"/>
        <v>200</v>
      </c>
      <c r="E651" s="2">
        <f t="shared" si="52"/>
        <v>198.72799241661218</v>
      </c>
      <c r="F651" s="2">
        <v>5</v>
      </c>
      <c r="G651" s="2">
        <f t="shared" si="53"/>
        <v>3.7279924166121692</v>
      </c>
      <c r="H651" s="2">
        <f t="shared" si="54"/>
        <v>0.2871877006594582</v>
      </c>
    </row>
    <row r="652" spans="1:8" x14ac:dyDescent="0.3">
      <c r="A652" s="2">
        <v>129920</v>
      </c>
      <c r="B652">
        <v>7.4909600617559829E-2</v>
      </c>
      <c r="C652" s="15">
        <f t="shared" si="50"/>
        <v>0.1971305279409469</v>
      </c>
      <c r="D652" s="15">
        <f t="shared" si="51"/>
        <v>200</v>
      </c>
      <c r="E652" s="2">
        <f t="shared" si="52"/>
        <v>199.01434736029526</v>
      </c>
      <c r="F652" s="2">
        <v>5</v>
      </c>
      <c r="G652" s="2">
        <f t="shared" si="53"/>
        <v>4.0143473602952655</v>
      </c>
      <c r="H652" s="2">
        <f t="shared" si="54"/>
        <v>0.21462268147592931</v>
      </c>
    </row>
    <row r="653" spans="1:8" x14ac:dyDescent="0.3">
      <c r="A653" s="2">
        <v>130120</v>
      </c>
      <c r="B653">
        <v>0.10854718023401798</v>
      </c>
      <c r="C653" s="15">
        <f t="shared" si="50"/>
        <v>0.28565047430004731</v>
      </c>
      <c r="D653" s="15">
        <f t="shared" si="51"/>
        <v>200</v>
      </c>
      <c r="E653" s="2">
        <f t="shared" si="52"/>
        <v>198.57174762849976</v>
      </c>
      <c r="F653" s="2">
        <v>5</v>
      </c>
      <c r="G653" s="2">
        <f t="shared" si="53"/>
        <v>3.5717476284997636</v>
      </c>
      <c r="H653" s="2">
        <f t="shared" si="54"/>
        <v>0.32921602191382587</v>
      </c>
    </row>
    <row r="654" spans="1:8" x14ac:dyDescent="0.3">
      <c r="A654" s="2">
        <v>130320</v>
      </c>
      <c r="B654">
        <v>9.1463059144404821E-2</v>
      </c>
      <c r="C654" s="15">
        <f t="shared" si="50"/>
        <v>0.24069226090632848</v>
      </c>
      <c r="D654" s="15">
        <f t="shared" si="51"/>
        <v>200</v>
      </c>
      <c r="E654" s="2">
        <f t="shared" si="52"/>
        <v>198.79653869546837</v>
      </c>
      <c r="F654" s="2">
        <v>5</v>
      </c>
      <c r="G654" s="2">
        <f t="shared" si="53"/>
        <v>3.7965386954683575</v>
      </c>
      <c r="H654" s="2">
        <f t="shared" si="54"/>
        <v>0.26931264694343449</v>
      </c>
    </row>
    <row r="655" spans="1:8" x14ac:dyDescent="0.3">
      <c r="A655" s="2">
        <v>130520</v>
      </c>
      <c r="B655">
        <v>0.10197555895154661</v>
      </c>
      <c r="C655" s="15">
        <f t="shared" si="50"/>
        <v>0.26835673408301741</v>
      </c>
      <c r="D655" s="15">
        <f t="shared" si="51"/>
        <v>200</v>
      </c>
      <c r="E655" s="2">
        <f t="shared" si="52"/>
        <v>198.65821632958492</v>
      </c>
      <c r="F655" s="2">
        <v>5</v>
      </c>
      <c r="G655" s="2">
        <f t="shared" si="53"/>
        <v>3.6582163295849131</v>
      </c>
      <c r="H655" s="2">
        <f t="shared" si="54"/>
        <v>0.30573070114461293</v>
      </c>
    </row>
    <row r="656" spans="1:8" x14ac:dyDescent="0.3">
      <c r="A656" s="2">
        <v>130720</v>
      </c>
      <c r="B656">
        <v>0.10037498733150907</v>
      </c>
      <c r="C656" s="15">
        <f t="shared" si="50"/>
        <v>0.26414470350397123</v>
      </c>
      <c r="D656" s="15">
        <f t="shared" si="51"/>
        <v>200</v>
      </c>
      <c r="E656" s="2">
        <f t="shared" si="52"/>
        <v>198.67927648248013</v>
      </c>
      <c r="F656" s="2">
        <v>5</v>
      </c>
      <c r="G656" s="2">
        <f t="shared" si="53"/>
        <v>3.6792764824801436</v>
      </c>
      <c r="H656" s="2">
        <f t="shared" si="54"/>
        <v>0.30009626966702763</v>
      </c>
    </row>
    <row r="657" spans="1:8" x14ac:dyDescent="0.3">
      <c r="A657" s="2">
        <v>130920</v>
      </c>
      <c r="B657">
        <v>9.4739003233588248E-2</v>
      </c>
      <c r="C657" s="15">
        <f t="shared" si="50"/>
        <v>0.24931316640417961</v>
      </c>
      <c r="D657" s="15">
        <f t="shared" si="51"/>
        <v>200</v>
      </c>
      <c r="E657" s="2">
        <f t="shared" si="52"/>
        <v>198.75343416797909</v>
      </c>
      <c r="F657" s="2">
        <v>5</v>
      </c>
      <c r="G657" s="2">
        <f t="shared" si="53"/>
        <v>3.7534341679791021</v>
      </c>
      <c r="H657" s="2">
        <f t="shared" si="54"/>
        <v>0.28051437906270654</v>
      </c>
    </row>
    <row r="658" spans="1:8" x14ac:dyDescent="0.3">
      <c r="A658" s="2">
        <v>131120</v>
      </c>
      <c r="B658">
        <v>8.8020359203134335E-2</v>
      </c>
      <c r="C658" s="15">
        <f t="shared" si="50"/>
        <v>0.23163252421877456</v>
      </c>
      <c r="D658" s="15">
        <f t="shared" si="51"/>
        <v>200</v>
      </c>
      <c r="E658" s="2">
        <f t="shared" si="52"/>
        <v>198.84183737890612</v>
      </c>
      <c r="F658" s="2">
        <v>5</v>
      </c>
      <c r="G658" s="2">
        <f t="shared" si="53"/>
        <v>3.8418373789061273</v>
      </c>
      <c r="H658" s="2">
        <f t="shared" si="54"/>
        <v>0.25767953130644816</v>
      </c>
    </row>
    <row r="659" spans="1:8" x14ac:dyDescent="0.3">
      <c r="A659" s="2">
        <v>131320</v>
      </c>
      <c r="B659">
        <v>0.10743088361844662</v>
      </c>
      <c r="C659" s="15">
        <f t="shared" si="50"/>
        <v>0.2827128516274911</v>
      </c>
      <c r="D659" s="15">
        <f t="shared" si="51"/>
        <v>200</v>
      </c>
      <c r="E659" s="2">
        <f t="shared" si="52"/>
        <v>198.58643574186254</v>
      </c>
      <c r="F659" s="2">
        <v>5</v>
      </c>
      <c r="G659" s="2">
        <f t="shared" si="53"/>
        <v>3.5864357418625445</v>
      </c>
      <c r="H659" s="2">
        <f t="shared" si="54"/>
        <v>0.32518611602452752</v>
      </c>
    </row>
    <row r="660" spans="1:8" x14ac:dyDescent="0.3">
      <c r="A660" s="2">
        <v>131520</v>
      </c>
      <c r="B660">
        <v>8.9433027977222079E-2</v>
      </c>
      <c r="C660" s="15">
        <f t="shared" si="50"/>
        <v>0.23535007362426863</v>
      </c>
      <c r="D660" s="15">
        <f t="shared" si="51"/>
        <v>200</v>
      </c>
      <c r="E660" s="2">
        <f t="shared" si="52"/>
        <v>198.82324963187867</v>
      </c>
      <c r="F660" s="2">
        <v>5</v>
      </c>
      <c r="G660" s="2">
        <f t="shared" si="53"/>
        <v>3.8232496318786566</v>
      </c>
      <c r="H660" s="2">
        <f t="shared" si="54"/>
        <v>0.26243603316781539</v>
      </c>
    </row>
    <row r="661" spans="1:8" x14ac:dyDescent="0.3">
      <c r="A661" s="2">
        <v>131720</v>
      </c>
      <c r="B661">
        <v>7.3115025551717255E-2</v>
      </c>
      <c r="C661" s="15">
        <f t="shared" si="50"/>
        <v>0.19240796197820331</v>
      </c>
      <c r="D661" s="15">
        <f t="shared" si="51"/>
        <v>200</v>
      </c>
      <c r="E661" s="2">
        <f t="shared" si="52"/>
        <v>199.03796019010898</v>
      </c>
      <c r="F661" s="2">
        <v>5</v>
      </c>
      <c r="G661" s="2">
        <f t="shared" si="53"/>
        <v>4.0379601901089837</v>
      </c>
      <c r="H661" s="2">
        <f t="shared" si="54"/>
        <v>0.20887644611532638</v>
      </c>
    </row>
    <row r="662" spans="1:8" x14ac:dyDescent="0.3">
      <c r="A662" s="2">
        <v>131920</v>
      </c>
      <c r="B662">
        <v>0.11007941113739962</v>
      </c>
      <c r="C662" s="15">
        <f t="shared" si="50"/>
        <v>0.28968266088789374</v>
      </c>
      <c r="D662" s="15">
        <f t="shared" si="51"/>
        <v>200</v>
      </c>
      <c r="E662" s="2">
        <f t="shared" si="52"/>
        <v>198.55158669556053</v>
      </c>
      <c r="F662" s="2">
        <v>5</v>
      </c>
      <c r="G662" s="2">
        <f t="shared" si="53"/>
        <v>3.5515866955605313</v>
      </c>
      <c r="H662" s="2">
        <f t="shared" si="54"/>
        <v>0.33477503471901143</v>
      </c>
    </row>
    <row r="663" spans="1:8" x14ac:dyDescent="0.3">
      <c r="A663" s="2">
        <v>132120</v>
      </c>
      <c r="B663">
        <v>0.1040311867605249</v>
      </c>
      <c r="C663" s="15">
        <f t="shared" si="50"/>
        <v>0.27376628094874972</v>
      </c>
      <c r="D663" s="15">
        <f t="shared" si="51"/>
        <v>200</v>
      </c>
      <c r="E663" s="2">
        <f t="shared" si="52"/>
        <v>198.63116859525624</v>
      </c>
      <c r="F663" s="2">
        <v>5</v>
      </c>
      <c r="G663" s="2">
        <f t="shared" si="53"/>
        <v>3.6311685952562511</v>
      </c>
      <c r="H663" s="2">
        <f t="shared" si="54"/>
        <v>0.31301570321315125</v>
      </c>
    </row>
    <row r="664" spans="1:8" x14ac:dyDescent="0.3">
      <c r="A664" s="2">
        <v>132320</v>
      </c>
      <c r="B664">
        <v>8.9524378028915719E-2</v>
      </c>
      <c r="C664" s="15">
        <f t="shared" si="50"/>
        <v>0.23559046849714663</v>
      </c>
      <c r="D664" s="15">
        <f t="shared" si="51"/>
        <v>200</v>
      </c>
      <c r="E664" s="2">
        <f t="shared" si="52"/>
        <v>198.82204765751428</v>
      </c>
      <c r="F664" s="2">
        <v>5</v>
      </c>
      <c r="G664" s="2">
        <f t="shared" si="53"/>
        <v>3.8220476575142666</v>
      </c>
      <c r="H664" s="2">
        <f t="shared" si="54"/>
        <v>0.26274442266799908</v>
      </c>
    </row>
    <row r="665" spans="1:8" x14ac:dyDescent="0.3">
      <c r="A665" s="2">
        <v>132520</v>
      </c>
      <c r="B665">
        <v>9.7237906904493035E-2</v>
      </c>
      <c r="C665" s="15">
        <f t="shared" si="50"/>
        <v>0.25588922869603431</v>
      </c>
      <c r="D665" s="15">
        <f t="shared" si="51"/>
        <v>200</v>
      </c>
      <c r="E665" s="2">
        <f t="shared" si="52"/>
        <v>198.72055385651984</v>
      </c>
      <c r="F665" s="2">
        <v>5</v>
      </c>
      <c r="G665" s="2">
        <f t="shared" si="53"/>
        <v>3.7205538565198282</v>
      </c>
      <c r="H665" s="2">
        <f t="shared" si="54"/>
        <v>0.28914758838360699</v>
      </c>
    </row>
    <row r="666" spans="1:8" x14ac:dyDescent="0.3">
      <c r="A666" s="2">
        <v>132720</v>
      </c>
      <c r="B666">
        <v>8.7369183442226217E-2</v>
      </c>
      <c r="C666" s="15">
        <f t="shared" si="50"/>
        <v>0.22991890379533214</v>
      </c>
      <c r="D666" s="15">
        <f t="shared" si="51"/>
        <v>200</v>
      </c>
      <c r="E666" s="2">
        <f t="shared" si="52"/>
        <v>198.85040548102333</v>
      </c>
      <c r="F666" s="2">
        <v>5</v>
      </c>
      <c r="G666" s="2">
        <f t="shared" si="53"/>
        <v>3.8504054810233392</v>
      </c>
      <c r="H666" s="2">
        <f t="shared" si="54"/>
        <v>0.25549489416751958</v>
      </c>
    </row>
    <row r="667" spans="1:8" x14ac:dyDescent="0.3">
      <c r="A667" s="2">
        <v>132920</v>
      </c>
      <c r="B667">
        <v>9.3861124128235524E-2</v>
      </c>
      <c r="C667" s="15">
        <f t="shared" si="50"/>
        <v>0.24700295823219875</v>
      </c>
      <c r="D667" s="15">
        <f t="shared" si="51"/>
        <v>200</v>
      </c>
      <c r="E667" s="2">
        <f t="shared" si="52"/>
        <v>198.76498520883899</v>
      </c>
      <c r="F667" s="2">
        <v>5</v>
      </c>
      <c r="G667" s="2">
        <f t="shared" si="53"/>
        <v>3.7649852088390063</v>
      </c>
      <c r="H667" s="2">
        <f t="shared" si="54"/>
        <v>0.27749976120652792</v>
      </c>
    </row>
    <row r="668" spans="1:8" x14ac:dyDescent="0.3">
      <c r="A668" s="2">
        <v>133120</v>
      </c>
      <c r="B668">
        <v>9.70108779075122E-2</v>
      </c>
      <c r="C668" s="15">
        <f t="shared" si="50"/>
        <v>0.25529178396713736</v>
      </c>
      <c r="D668" s="15">
        <f t="shared" si="51"/>
        <v>200</v>
      </c>
      <c r="E668" s="2">
        <f t="shared" si="52"/>
        <v>198.72354108016432</v>
      </c>
      <c r="F668" s="2">
        <v>5</v>
      </c>
      <c r="G668" s="2">
        <f t="shared" si="53"/>
        <v>3.7235410801643134</v>
      </c>
      <c r="H668" s="2">
        <f t="shared" si="54"/>
        <v>0.28836004513526259</v>
      </c>
    </row>
    <row r="669" spans="1:8" x14ac:dyDescent="0.3">
      <c r="A669" s="2">
        <v>133320</v>
      </c>
      <c r="B669">
        <v>0.10280285766006145</v>
      </c>
      <c r="C669" s="15">
        <f t="shared" si="50"/>
        <v>0.27053383594753011</v>
      </c>
      <c r="D669" s="15">
        <f t="shared" si="51"/>
        <v>200</v>
      </c>
      <c r="E669" s="2">
        <f t="shared" si="52"/>
        <v>198.64733082026234</v>
      </c>
      <c r="F669" s="2">
        <v>5</v>
      </c>
      <c r="G669" s="2">
        <f t="shared" si="53"/>
        <v>3.6473308202623493</v>
      </c>
      <c r="H669" s="2">
        <f t="shared" si="54"/>
        <v>0.30865597350339252</v>
      </c>
    </row>
    <row r="670" spans="1:8" x14ac:dyDescent="0.3">
      <c r="A670" s="2">
        <v>133520</v>
      </c>
      <c r="B670">
        <v>0.10014955273828779</v>
      </c>
      <c r="C670" s="15">
        <f t="shared" si="50"/>
        <v>0.26355145457444157</v>
      </c>
      <c r="D670" s="15">
        <f t="shared" si="51"/>
        <v>200</v>
      </c>
      <c r="E670" s="2">
        <f t="shared" si="52"/>
        <v>198.6822427271278</v>
      </c>
      <c r="F670" s="2">
        <v>5</v>
      </c>
      <c r="G670" s="2">
        <f t="shared" si="53"/>
        <v>3.6822427271277922</v>
      </c>
      <c r="H670" s="2">
        <f t="shared" si="54"/>
        <v>0.29930532092964113</v>
      </c>
    </row>
    <row r="671" spans="1:8" x14ac:dyDescent="0.3">
      <c r="A671" s="2">
        <v>133720</v>
      </c>
      <c r="B671">
        <v>9.1791961032948899E-2</v>
      </c>
      <c r="C671" s="15">
        <f t="shared" si="50"/>
        <v>0.24155779219197079</v>
      </c>
      <c r="D671" s="15">
        <f t="shared" si="51"/>
        <v>200</v>
      </c>
      <c r="E671" s="2">
        <f t="shared" si="52"/>
        <v>198.79221103904015</v>
      </c>
      <c r="F671" s="2">
        <v>5</v>
      </c>
      <c r="G671" s="2">
        <f t="shared" si="53"/>
        <v>3.7922110390401462</v>
      </c>
      <c r="H671" s="2">
        <f t="shared" si="54"/>
        <v>0.27043142285740635</v>
      </c>
    </row>
    <row r="672" spans="1:8" x14ac:dyDescent="0.3">
      <c r="A672" s="2">
        <v>133920</v>
      </c>
      <c r="B672">
        <v>8.0837685966779704E-2</v>
      </c>
      <c r="C672" s="15">
        <f t="shared" si="50"/>
        <v>0.2127307525441571</v>
      </c>
      <c r="D672" s="15">
        <f t="shared" si="51"/>
        <v>200</v>
      </c>
      <c r="E672" s="2">
        <f t="shared" si="52"/>
        <v>198.93634623727922</v>
      </c>
      <c r="F672" s="2">
        <v>5</v>
      </c>
      <c r="G672" s="2">
        <f t="shared" si="53"/>
        <v>3.9363462372792144</v>
      </c>
      <c r="H672" s="2">
        <f t="shared" si="54"/>
        <v>0.23385250917787614</v>
      </c>
    </row>
    <row r="673" spans="1:8" x14ac:dyDescent="0.3">
      <c r="A673" s="2">
        <v>134120</v>
      </c>
      <c r="B673">
        <v>9.5195911074835896E-2</v>
      </c>
      <c r="C673" s="15">
        <f t="shared" si="50"/>
        <v>0.25051555546009446</v>
      </c>
      <c r="D673" s="15">
        <f t="shared" si="51"/>
        <v>200</v>
      </c>
      <c r="E673" s="2">
        <f t="shared" si="52"/>
        <v>198.74742222269953</v>
      </c>
      <c r="F673" s="2">
        <v>5</v>
      </c>
      <c r="G673" s="2">
        <f t="shared" si="53"/>
        <v>3.7474222226995275</v>
      </c>
      <c r="H673" s="2">
        <f t="shared" si="54"/>
        <v>0.28208713305823269</v>
      </c>
    </row>
    <row r="674" spans="1:8" x14ac:dyDescent="0.3">
      <c r="A674" s="2">
        <v>134320</v>
      </c>
      <c r="B674">
        <v>9.6197861936936371E-2</v>
      </c>
      <c r="C674" s="15">
        <f t="shared" si="50"/>
        <v>0.25315226825509574</v>
      </c>
      <c r="D674" s="15">
        <f t="shared" si="51"/>
        <v>200</v>
      </c>
      <c r="E674" s="2">
        <f t="shared" si="52"/>
        <v>198.73423865872451</v>
      </c>
      <c r="F674" s="2">
        <v>5</v>
      </c>
      <c r="G674" s="2">
        <f t="shared" si="53"/>
        <v>3.7342386587245215</v>
      </c>
      <c r="H674" s="2">
        <f t="shared" si="54"/>
        <v>0.28554503582214524</v>
      </c>
    </row>
    <row r="675" spans="1:8" x14ac:dyDescent="0.3">
      <c r="A675" s="2">
        <v>134520</v>
      </c>
      <c r="B675">
        <v>9.546050080714033E-2</v>
      </c>
      <c r="C675" s="15">
        <f t="shared" si="50"/>
        <v>0.25121184422931664</v>
      </c>
      <c r="D675" s="15">
        <f t="shared" si="51"/>
        <v>200</v>
      </c>
      <c r="E675" s="2">
        <f t="shared" si="52"/>
        <v>198.74394077885341</v>
      </c>
      <c r="F675" s="2">
        <v>5</v>
      </c>
      <c r="G675" s="2">
        <f t="shared" si="53"/>
        <v>3.7439407788534167</v>
      </c>
      <c r="H675" s="2">
        <f t="shared" si="54"/>
        <v>0.28299907143219116</v>
      </c>
    </row>
    <row r="676" spans="1:8" x14ac:dyDescent="0.3">
      <c r="A676" s="2">
        <v>134720</v>
      </c>
      <c r="B676">
        <v>0.10651888765902254</v>
      </c>
      <c r="C676" s="15">
        <f t="shared" si="50"/>
        <v>0.2803128622605856</v>
      </c>
      <c r="D676" s="15">
        <f t="shared" si="51"/>
        <v>200</v>
      </c>
      <c r="E676" s="2">
        <f t="shared" si="52"/>
        <v>198.59843568869707</v>
      </c>
      <c r="F676" s="2">
        <v>5</v>
      </c>
      <c r="G676" s="2">
        <f t="shared" si="53"/>
        <v>3.5984356886970721</v>
      </c>
      <c r="H676" s="2">
        <f t="shared" si="54"/>
        <v>0.32190620066407888</v>
      </c>
    </row>
    <row r="677" spans="1:8" x14ac:dyDescent="0.3">
      <c r="A677" s="2">
        <v>134920</v>
      </c>
      <c r="B677">
        <v>9.5401049916870664E-2</v>
      </c>
      <c r="C677" s="15">
        <f t="shared" si="50"/>
        <v>0.25105539451808068</v>
      </c>
      <c r="D677" s="15">
        <f t="shared" si="51"/>
        <v>200</v>
      </c>
      <c r="E677" s="2">
        <f t="shared" si="52"/>
        <v>198.74472302740961</v>
      </c>
      <c r="F677" s="2">
        <v>5</v>
      </c>
      <c r="G677" s="2">
        <f t="shared" si="53"/>
        <v>3.7447230274095968</v>
      </c>
      <c r="H677" s="2">
        <f t="shared" si="54"/>
        <v>0.28279409199644734</v>
      </c>
    </row>
    <row r="678" spans="1:8" x14ac:dyDescent="0.3">
      <c r="A678" s="2">
        <v>135120</v>
      </c>
      <c r="B678">
        <v>9.4851784754434509E-2</v>
      </c>
      <c r="C678" s="15">
        <f t="shared" si="50"/>
        <v>0.2496099598800908</v>
      </c>
      <c r="D678" s="15">
        <f t="shared" si="51"/>
        <v>200</v>
      </c>
      <c r="E678" s="2">
        <f t="shared" si="52"/>
        <v>198.75195020059954</v>
      </c>
      <c r="F678" s="2">
        <v>5</v>
      </c>
      <c r="G678" s="2">
        <f t="shared" si="53"/>
        <v>3.7519502005995458</v>
      </c>
      <c r="H678" s="2">
        <f t="shared" si="54"/>
        <v>0.2809023534078457</v>
      </c>
    </row>
    <row r="679" spans="1:8" x14ac:dyDescent="0.3">
      <c r="A679" s="2">
        <v>135320</v>
      </c>
      <c r="B679">
        <v>9.2029402558588033E-2</v>
      </c>
      <c r="C679" s="15">
        <f t="shared" si="50"/>
        <v>0.24218263831207376</v>
      </c>
      <c r="D679" s="15">
        <f t="shared" si="51"/>
        <v>200</v>
      </c>
      <c r="E679" s="2">
        <f t="shared" si="52"/>
        <v>198.78908680843963</v>
      </c>
      <c r="F679" s="2">
        <v>5</v>
      </c>
      <c r="G679" s="2">
        <f t="shared" si="53"/>
        <v>3.789086808439631</v>
      </c>
      <c r="H679" s="2">
        <f t="shared" si="54"/>
        <v>0.27123990085142291</v>
      </c>
    </row>
    <row r="680" spans="1:8" x14ac:dyDescent="0.3">
      <c r="A680" s="2">
        <v>135520</v>
      </c>
      <c r="B680">
        <v>9.6528346354266298E-2</v>
      </c>
      <c r="C680" s="15">
        <f t="shared" si="50"/>
        <v>0.25402196409017447</v>
      </c>
      <c r="D680" s="15">
        <f t="shared" si="51"/>
        <v>200</v>
      </c>
      <c r="E680" s="2">
        <f t="shared" si="52"/>
        <v>198.72989017954913</v>
      </c>
      <c r="F680" s="2">
        <v>5</v>
      </c>
      <c r="G680" s="2">
        <f t="shared" si="53"/>
        <v>3.7298901795491277</v>
      </c>
      <c r="H680" s="2">
        <f t="shared" si="54"/>
        <v>0.28668832207260858</v>
      </c>
    </row>
    <row r="681" spans="1:8" x14ac:dyDescent="0.3">
      <c r="A681" s="2">
        <v>135720</v>
      </c>
      <c r="B681">
        <v>0.10133537206931703</v>
      </c>
      <c r="C681" s="15">
        <f t="shared" si="50"/>
        <v>0.26667203176136062</v>
      </c>
      <c r="D681" s="15">
        <f t="shared" si="51"/>
        <v>200</v>
      </c>
      <c r="E681" s="2">
        <f t="shared" si="52"/>
        <v>198.66663984119319</v>
      </c>
      <c r="F681" s="2">
        <v>5</v>
      </c>
      <c r="G681" s="2">
        <f t="shared" si="53"/>
        <v>3.6666398411931969</v>
      </c>
      <c r="H681" s="2">
        <f t="shared" si="54"/>
        <v>0.30347312119046399</v>
      </c>
    </row>
    <row r="682" spans="1:8" x14ac:dyDescent="0.3">
      <c r="A682" s="2">
        <v>135920</v>
      </c>
      <c r="B682">
        <v>8.8529653878795134E-2</v>
      </c>
      <c r="C682" s="15">
        <f t="shared" si="50"/>
        <v>0.23297277336525035</v>
      </c>
      <c r="D682" s="15">
        <f t="shared" si="51"/>
        <v>200</v>
      </c>
      <c r="E682" s="2">
        <f t="shared" si="52"/>
        <v>198.83513613317376</v>
      </c>
      <c r="F682" s="2">
        <v>5</v>
      </c>
      <c r="G682" s="2">
        <f t="shared" si="53"/>
        <v>3.8351361331737484</v>
      </c>
      <c r="H682" s="2">
        <f t="shared" si="54"/>
        <v>0.25939163384689318</v>
      </c>
    </row>
    <row r="683" spans="1:8" x14ac:dyDescent="0.3">
      <c r="A683" s="2">
        <v>136120</v>
      </c>
      <c r="B683">
        <v>0.11021123184726313</v>
      </c>
      <c r="C683" s="15">
        <f t="shared" si="50"/>
        <v>0.29002955749279768</v>
      </c>
      <c r="D683" s="15">
        <f t="shared" si="51"/>
        <v>200</v>
      </c>
      <c r="E683" s="2">
        <f t="shared" si="52"/>
        <v>198.54985221253602</v>
      </c>
      <c r="F683" s="2">
        <v>5</v>
      </c>
      <c r="G683" s="2">
        <f t="shared" si="53"/>
        <v>3.5498522125360115</v>
      </c>
      <c r="H683" s="2">
        <f t="shared" si="54"/>
        <v>0.33525478678009307</v>
      </c>
    </row>
    <row r="684" spans="1:8" x14ac:dyDescent="0.3">
      <c r="A684" s="2">
        <v>136320</v>
      </c>
      <c r="B684">
        <v>8.890895108168656E-2</v>
      </c>
      <c r="C684" s="15">
        <f t="shared" si="50"/>
        <v>0.23397092389917515</v>
      </c>
      <c r="D684" s="15">
        <f t="shared" si="51"/>
        <v>200</v>
      </c>
      <c r="E684" s="2">
        <f t="shared" si="52"/>
        <v>198.83014538050412</v>
      </c>
      <c r="F684" s="2">
        <v>5</v>
      </c>
      <c r="G684" s="2">
        <f t="shared" si="53"/>
        <v>3.8301453805041241</v>
      </c>
      <c r="H684" s="2">
        <f t="shared" si="54"/>
        <v>0.26066870450738661</v>
      </c>
    </row>
    <row r="685" spans="1:8" x14ac:dyDescent="0.3">
      <c r="A685" s="2">
        <v>136520</v>
      </c>
      <c r="B685">
        <v>0.10442201721255651</v>
      </c>
      <c r="C685" s="15">
        <f t="shared" si="50"/>
        <v>0.2747947821383066</v>
      </c>
      <c r="D685" s="15">
        <f t="shared" si="51"/>
        <v>200</v>
      </c>
      <c r="E685" s="2">
        <f t="shared" si="52"/>
        <v>198.62602608930845</v>
      </c>
      <c r="F685" s="2">
        <v>5</v>
      </c>
      <c r="G685" s="2">
        <f t="shared" si="53"/>
        <v>3.6260260893084668</v>
      </c>
      <c r="H685" s="2">
        <f t="shared" si="54"/>
        <v>0.31440702931959424</v>
      </c>
    </row>
    <row r="686" spans="1:8" x14ac:dyDescent="0.3">
      <c r="A686" s="2">
        <v>136720</v>
      </c>
      <c r="B686">
        <v>8.7314225742512519E-2</v>
      </c>
      <c r="C686" s="15">
        <f t="shared" si="50"/>
        <v>0.22977427826976979</v>
      </c>
      <c r="D686" s="15">
        <f t="shared" si="51"/>
        <v>200</v>
      </c>
      <c r="E686" s="2">
        <f t="shared" si="52"/>
        <v>198.85112860865115</v>
      </c>
      <c r="F686" s="2">
        <v>5</v>
      </c>
      <c r="G686" s="2">
        <f t="shared" si="53"/>
        <v>3.8511286086511509</v>
      </c>
      <c r="H686" s="2">
        <f t="shared" si="54"/>
        <v>0.25531074275680632</v>
      </c>
    </row>
    <row r="687" spans="1:8" x14ac:dyDescent="0.3">
      <c r="A687" s="2">
        <v>136920</v>
      </c>
      <c r="B687">
        <v>9.6638805817549786E-2</v>
      </c>
      <c r="C687" s="15">
        <f t="shared" si="50"/>
        <v>0.25431264688828892</v>
      </c>
      <c r="D687" s="15">
        <f t="shared" si="51"/>
        <v>200</v>
      </c>
      <c r="E687" s="2">
        <f t="shared" si="52"/>
        <v>198.72843676555857</v>
      </c>
      <c r="F687" s="2">
        <v>5</v>
      </c>
      <c r="G687" s="2">
        <f t="shared" si="53"/>
        <v>3.7284367655585555</v>
      </c>
      <c r="H687" s="2">
        <f t="shared" si="54"/>
        <v>0.28707075116898162</v>
      </c>
    </row>
    <row r="688" spans="1:8" x14ac:dyDescent="0.3">
      <c r="A688" s="2">
        <v>137120</v>
      </c>
      <c r="B688">
        <v>9.3385550290510336E-2</v>
      </c>
      <c r="C688" s="15">
        <f t="shared" si="50"/>
        <v>0.24575144813292193</v>
      </c>
      <c r="D688" s="15">
        <f t="shared" si="51"/>
        <v>200</v>
      </c>
      <c r="E688" s="2">
        <f t="shared" si="52"/>
        <v>198.77124275933539</v>
      </c>
      <c r="F688" s="2">
        <v>5</v>
      </c>
      <c r="G688" s="2">
        <f t="shared" si="53"/>
        <v>3.7712427593353901</v>
      </c>
      <c r="H688" s="2">
        <f t="shared" si="54"/>
        <v>0.27587058399183706</v>
      </c>
    </row>
    <row r="689" spans="1:8" x14ac:dyDescent="0.3">
      <c r="A689" s="2">
        <v>137320</v>
      </c>
      <c r="B689">
        <v>0.11077146942466945</v>
      </c>
      <c r="C689" s="15">
        <f t="shared" si="50"/>
        <v>0.29150386690702484</v>
      </c>
      <c r="D689" s="15">
        <f t="shared" si="51"/>
        <v>200</v>
      </c>
      <c r="E689" s="2">
        <f t="shared" si="52"/>
        <v>198.54248066546486</v>
      </c>
      <c r="F689" s="2">
        <v>5</v>
      </c>
      <c r="G689" s="2">
        <f t="shared" si="53"/>
        <v>3.5424806654648755</v>
      </c>
      <c r="H689" s="2">
        <f t="shared" si="54"/>
        <v>0.33729639681787876</v>
      </c>
    </row>
    <row r="690" spans="1:8" x14ac:dyDescent="0.3">
      <c r="A690" s="2">
        <v>137520</v>
      </c>
      <c r="B690">
        <v>0.11080813778484903</v>
      </c>
      <c r="C690" s="15">
        <f t="shared" si="50"/>
        <v>0.29160036259170796</v>
      </c>
      <c r="D690" s="15">
        <f t="shared" si="51"/>
        <v>200</v>
      </c>
      <c r="E690" s="2">
        <f t="shared" si="52"/>
        <v>198.54199818704146</v>
      </c>
      <c r="F690" s="2">
        <v>5</v>
      </c>
      <c r="G690" s="2">
        <f t="shared" si="53"/>
        <v>3.5419981870414601</v>
      </c>
      <c r="H690" s="2">
        <f t="shared" si="54"/>
        <v>0.33743017388785151</v>
      </c>
    </row>
    <row r="691" spans="1:8" x14ac:dyDescent="0.3">
      <c r="A691" s="2">
        <v>137720</v>
      </c>
      <c r="B691">
        <v>0.11469758218289984</v>
      </c>
      <c r="C691" s="15">
        <f t="shared" si="50"/>
        <v>0.30183574258657853</v>
      </c>
      <c r="D691" s="15">
        <f t="shared" si="51"/>
        <v>200</v>
      </c>
      <c r="E691" s="2">
        <f t="shared" si="52"/>
        <v>198.49082128706712</v>
      </c>
      <c r="F691" s="2">
        <v>5</v>
      </c>
      <c r="G691" s="2">
        <f t="shared" si="53"/>
        <v>3.4908212870671074</v>
      </c>
      <c r="H691" s="2">
        <f t="shared" si="54"/>
        <v>0.35172637024001463</v>
      </c>
    </row>
    <row r="692" spans="1:8" x14ac:dyDescent="0.3">
      <c r="A692" s="2">
        <v>137920</v>
      </c>
      <c r="B692">
        <v>0.10362974722691848</v>
      </c>
      <c r="C692" s="15">
        <f t="shared" si="50"/>
        <v>0.27270986112346968</v>
      </c>
      <c r="D692" s="15">
        <f t="shared" si="51"/>
        <v>200</v>
      </c>
      <c r="E692" s="2">
        <f t="shared" si="52"/>
        <v>198.63645069438266</v>
      </c>
      <c r="F692" s="2">
        <v>5</v>
      </c>
      <c r="G692" s="2">
        <f t="shared" si="53"/>
        <v>3.6364506943826518</v>
      </c>
      <c r="H692" s="2">
        <f t="shared" si="54"/>
        <v>0.31158869691142937</v>
      </c>
    </row>
    <row r="693" spans="1:8" x14ac:dyDescent="0.3">
      <c r="A693" s="2">
        <v>138120</v>
      </c>
      <c r="B693">
        <v>9.3365297560602398E-2</v>
      </c>
      <c r="C693" s="15">
        <f t="shared" si="50"/>
        <v>0.24569815147526947</v>
      </c>
      <c r="D693" s="15">
        <f t="shared" si="51"/>
        <v>200</v>
      </c>
      <c r="E693" s="2">
        <f t="shared" si="52"/>
        <v>198.77150924262367</v>
      </c>
      <c r="F693" s="2">
        <v>5</v>
      </c>
      <c r="G693" s="2">
        <f t="shared" si="53"/>
        <v>3.7715092426236527</v>
      </c>
      <c r="H693" s="2">
        <f t="shared" si="54"/>
        <v>0.27580126521145992</v>
      </c>
    </row>
    <row r="694" spans="1:8" x14ac:dyDescent="0.3">
      <c r="A694" s="2">
        <v>138320</v>
      </c>
      <c r="B694">
        <v>9.2435797353830146E-2</v>
      </c>
      <c r="C694" s="15">
        <f t="shared" si="50"/>
        <v>0.24325209829955302</v>
      </c>
      <c r="D694" s="15">
        <f t="shared" si="51"/>
        <v>200</v>
      </c>
      <c r="E694" s="2">
        <f t="shared" si="52"/>
        <v>198.78373950850224</v>
      </c>
      <c r="F694" s="2">
        <v>5</v>
      </c>
      <c r="G694" s="2">
        <f t="shared" si="53"/>
        <v>3.7837395085022347</v>
      </c>
      <c r="H694" s="2">
        <f t="shared" si="54"/>
        <v>0.27262523497429081</v>
      </c>
    </row>
    <row r="695" spans="1:8" x14ac:dyDescent="0.3">
      <c r="A695" s="2">
        <v>138520</v>
      </c>
      <c r="B695">
        <v>9.72945095410956E-2</v>
      </c>
      <c r="C695" s="15">
        <f t="shared" si="50"/>
        <v>0.25603818300288317</v>
      </c>
      <c r="D695" s="15">
        <f t="shared" si="51"/>
        <v>200</v>
      </c>
      <c r="E695" s="2">
        <f t="shared" si="52"/>
        <v>198.71980908498557</v>
      </c>
      <c r="F695" s="2">
        <v>5</v>
      </c>
      <c r="G695" s="2">
        <f t="shared" si="53"/>
        <v>3.719809084985584</v>
      </c>
      <c r="H695" s="2">
        <f t="shared" si="54"/>
        <v>0.28934403817937143</v>
      </c>
    </row>
    <row r="696" spans="1:8" x14ac:dyDescent="0.3">
      <c r="A696" s="2">
        <v>138720</v>
      </c>
      <c r="B696">
        <v>0.10337212833751139</v>
      </c>
      <c r="C696" s="15">
        <f t="shared" si="50"/>
        <v>0.27203191667766152</v>
      </c>
      <c r="D696" s="15">
        <f t="shared" si="51"/>
        <v>200</v>
      </c>
      <c r="E696" s="2">
        <f t="shared" si="52"/>
        <v>198.63984041661169</v>
      </c>
      <c r="F696" s="2">
        <v>5</v>
      </c>
      <c r="G696" s="2">
        <f t="shared" si="53"/>
        <v>3.6398404166116922</v>
      </c>
      <c r="H696" s="2">
        <f t="shared" si="54"/>
        <v>0.31067404460834297</v>
      </c>
    </row>
    <row r="697" spans="1:8" x14ac:dyDescent="0.3">
      <c r="A697" s="2">
        <v>138920</v>
      </c>
      <c r="B697">
        <v>0.10758120138355508</v>
      </c>
      <c r="C697" s="15">
        <f t="shared" si="50"/>
        <v>0.28310842469356601</v>
      </c>
      <c r="D697" s="15">
        <f t="shared" si="51"/>
        <v>200</v>
      </c>
      <c r="E697" s="2">
        <f t="shared" si="52"/>
        <v>198.58445787653216</v>
      </c>
      <c r="F697" s="2">
        <v>5</v>
      </c>
      <c r="G697" s="2">
        <f t="shared" si="53"/>
        <v>3.58445787653217</v>
      </c>
      <c r="H697" s="2">
        <f t="shared" si="54"/>
        <v>0.32572779332700402</v>
      </c>
    </row>
    <row r="698" spans="1:8" x14ac:dyDescent="0.3">
      <c r="A698" s="2">
        <v>139120</v>
      </c>
      <c r="B698">
        <v>0.10861923241901465</v>
      </c>
      <c r="C698" s="15">
        <f t="shared" si="50"/>
        <v>0.28584008531319643</v>
      </c>
      <c r="D698" s="15">
        <f t="shared" si="51"/>
        <v>200</v>
      </c>
      <c r="E698" s="2">
        <f t="shared" si="52"/>
        <v>198.57079957343402</v>
      </c>
      <c r="F698" s="2">
        <v>5</v>
      </c>
      <c r="G698" s="2">
        <f t="shared" si="53"/>
        <v>3.5707995734340177</v>
      </c>
      <c r="H698" s="2">
        <f t="shared" si="54"/>
        <v>0.3294767144711081</v>
      </c>
    </row>
    <row r="699" spans="1:8" x14ac:dyDescent="0.3">
      <c r="A699" s="2">
        <v>139320</v>
      </c>
      <c r="B699">
        <v>8.7644645809098143E-2</v>
      </c>
      <c r="C699" s="15">
        <f t="shared" si="50"/>
        <v>0.23064380476078458</v>
      </c>
      <c r="D699" s="15">
        <f t="shared" si="51"/>
        <v>200</v>
      </c>
      <c r="E699" s="2">
        <f t="shared" si="52"/>
        <v>198.84678097619607</v>
      </c>
      <c r="F699" s="2">
        <v>5</v>
      </c>
      <c r="G699" s="2">
        <f t="shared" si="53"/>
        <v>3.8467809761960772</v>
      </c>
      <c r="H699" s="2">
        <f t="shared" si="54"/>
        <v>0.25641844072179498</v>
      </c>
    </row>
    <row r="700" spans="1:8" x14ac:dyDescent="0.3">
      <c r="A700" s="2">
        <v>139520</v>
      </c>
      <c r="B700">
        <v>9.6396874335258037E-2</v>
      </c>
      <c r="C700" s="15">
        <f t="shared" si="50"/>
        <v>0.25367598509278433</v>
      </c>
      <c r="D700" s="15">
        <f t="shared" si="51"/>
        <v>200</v>
      </c>
      <c r="E700" s="2">
        <f t="shared" si="52"/>
        <v>198.73162007453607</v>
      </c>
      <c r="F700" s="2">
        <v>5</v>
      </c>
      <c r="G700" s="2">
        <f t="shared" si="53"/>
        <v>3.7316200745360781</v>
      </c>
      <c r="H700" s="2">
        <f t="shared" si="54"/>
        <v>0.28623334183603877</v>
      </c>
    </row>
    <row r="701" spans="1:8" x14ac:dyDescent="0.3">
      <c r="A701" s="2">
        <v>139720</v>
      </c>
      <c r="B701">
        <v>0.10929883342952729</v>
      </c>
      <c r="C701" s="15">
        <f t="shared" si="50"/>
        <v>0.28762850902507181</v>
      </c>
      <c r="D701" s="15">
        <f t="shared" si="51"/>
        <v>200</v>
      </c>
      <c r="E701" s="2">
        <f t="shared" si="52"/>
        <v>198.56185745487466</v>
      </c>
      <c r="F701" s="2">
        <v>5</v>
      </c>
      <c r="G701" s="2">
        <f t="shared" si="53"/>
        <v>3.5618574548746409</v>
      </c>
      <c r="H701" s="2">
        <f t="shared" si="54"/>
        <v>0.33193905614295077</v>
      </c>
    </row>
    <row r="702" spans="1:8" x14ac:dyDescent="0.3">
      <c r="A702" s="2">
        <v>139920</v>
      </c>
      <c r="B702">
        <v>0.10397975615366918</v>
      </c>
      <c r="C702" s="15">
        <f t="shared" si="50"/>
        <v>0.27363093724649784</v>
      </c>
      <c r="D702" s="15">
        <f t="shared" si="51"/>
        <v>200</v>
      </c>
      <c r="E702" s="2">
        <f t="shared" si="52"/>
        <v>198.63184531376751</v>
      </c>
      <c r="F702" s="2">
        <v>5</v>
      </c>
      <c r="G702" s="2">
        <f t="shared" si="53"/>
        <v>3.6318453137675109</v>
      </c>
      <c r="H702" s="2">
        <f t="shared" si="54"/>
        <v>0.31283276364417412</v>
      </c>
    </row>
    <row r="703" spans="1:8" x14ac:dyDescent="0.3">
      <c r="A703" s="2">
        <v>140120</v>
      </c>
      <c r="B703">
        <v>0.10889036826338244</v>
      </c>
      <c r="C703" s="15">
        <f t="shared" si="50"/>
        <v>0.2865536006931117</v>
      </c>
      <c r="D703" s="15">
        <f t="shared" si="51"/>
        <v>200</v>
      </c>
      <c r="E703" s="2">
        <f t="shared" si="52"/>
        <v>198.56723199653445</v>
      </c>
      <c r="F703" s="2">
        <v>5</v>
      </c>
      <c r="G703" s="2">
        <f t="shared" si="53"/>
        <v>3.5672319965344412</v>
      </c>
      <c r="H703" s="2">
        <f t="shared" si="54"/>
        <v>0.33045834496115178</v>
      </c>
    </row>
    <row r="704" spans="1:8" x14ac:dyDescent="0.3">
      <c r="A704" s="2">
        <v>140320</v>
      </c>
      <c r="B704">
        <v>9.3406056742765781E-2</v>
      </c>
      <c r="C704" s="15">
        <f t="shared" si="50"/>
        <v>0.24580541248096258</v>
      </c>
      <c r="D704" s="15">
        <f t="shared" si="51"/>
        <v>200</v>
      </c>
      <c r="E704" s="2">
        <f t="shared" si="52"/>
        <v>198.77097293759519</v>
      </c>
      <c r="F704" s="2">
        <v>5</v>
      </c>
      <c r="G704" s="2">
        <f t="shared" si="53"/>
        <v>3.7709729375951868</v>
      </c>
      <c r="H704" s="2">
        <f t="shared" si="54"/>
        <v>0.27594077627020891</v>
      </c>
    </row>
    <row r="705" spans="1:8" x14ac:dyDescent="0.3">
      <c r="A705" s="2">
        <v>140520</v>
      </c>
      <c r="B705">
        <v>8.5885601336756739E-2</v>
      </c>
      <c r="C705" s="15">
        <f t="shared" si="50"/>
        <v>0.22601474035988614</v>
      </c>
      <c r="D705" s="15">
        <f t="shared" si="51"/>
        <v>200</v>
      </c>
      <c r="E705" s="2">
        <f t="shared" si="52"/>
        <v>198.86992629820057</v>
      </c>
      <c r="F705" s="2">
        <v>5</v>
      </c>
      <c r="G705" s="2">
        <f t="shared" si="53"/>
        <v>3.8699262982005695</v>
      </c>
      <c r="H705" s="2">
        <f t="shared" si="54"/>
        <v>0.25053605773677534</v>
      </c>
    </row>
    <row r="706" spans="1:8" x14ac:dyDescent="0.3">
      <c r="A706" s="2">
        <v>140720</v>
      </c>
      <c r="B706">
        <v>9.6882586335782617E-2</v>
      </c>
      <c r="C706" s="15">
        <f t="shared" si="50"/>
        <v>0.25495417456784897</v>
      </c>
      <c r="D706" s="15">
        <f t="shared" si="51"/>
        <v>200</v>
      </c>
      <c r="E706" s="2">
        <f t="shared" si="52"/>
        <v>198.72522912716076</v>
      </c>
      <c r="F706" s="2">
        <v>5</v>
      </c>
      <c r="G706" s="2">
        <f t="shared" si="53"/>
        <v>3.7252291271607554</v>
      </c>
      <c r="H706" s="2">
        <f t="shared" si="54"/>
        <v>0.2879152977436622</v>
      </c>
    </row>
    <row r="707" spans="1:8" x14ac:dyDescent="0.3">
      <c r="A707" s="2">
        <v>140920</v>
      </c>
      <c r="B707">
        <v>9.5154945407835589E-2</v>
      </c>
      <c r="C707" s="15">
        <f t="shared" ref="C707:C752" si="55">B707/$J$27</f>
        <v>0.25040775107325153</v>
      </c>
      <c r="D707" s="15">
        <f t="shared" ref="D707:D752" si="56">$J$28</f>
        <v>200</v>
      </c>
      <c r="E707" s="2">
        <f t="shared" si="52"/>
        <v>198.74796124463373</v>
      </c>
      <c r="F707" s="2">
        <v>5</v>
      </c>
      <c r="G707" s="2">
        <f t="shared" si="53"/>
        <v>3.7479612446337423</v>
      </c>
      <c r="H707" s="2">
        <f t="shared" si="54"/>
        <v>0.28194601743569353</v>
      </c>
    </row>
    <row r="708" spans="1:8" x14ac:dyDescent="0.3">
      <c r="A708" s="2">
        <v>141120</v>
      </c>
      <c r="B708">
        <v>0.1022288980256877</v>
      </c>
      <c r="C708" s="15">
        <f t="shared" si="55"/>
        <v>0.2690234158570729</v>
      </c>
      <c r="D708" s="15">
        <f t="shared" si="56"/>
        <v>200</v>
      </c>
      <c r="E708" s="2">
        <f t="shared" ref="E708:E752" si="57">D708-(F708*C708)</f>
        <v>198.65488292071464</v>
      </c>
      <c r="F708" s="2">
        <v>5</v>
      </c>
      <c r="G708" s="2">
        <f t="shared" ref="G708:G752" si="58">F708-(F708*C708)</f>
        <v>3.6548829207146354</v>
      </c>
      <c r="H708" s="2">
        <f t="shared" ref="H708:H752" si="59">LN((F708*E708)/(D708*G708))</f>
        <v>0.30662554831420158</v>
      </c>
    </row>
    <row r="709" spans="1:8" x14ac:dyDescent="0.3">
      <c r="A709" s="2">
        <v>141320</v>
      </c>
      <c r="B709">
        <v>9.8333424034870859E-2</v>
      </c>
      <c r="C709" s="15">
        <f t="shared" si="55"/>
        <v>0.25877216851281803</v>
      </c>
      <c r="D709" s="15">
        <f t="shared" si="56"/>
        <v>200</v>
      </c>
      <c r="E709" s="2">
        <f t="shared" si="57"/>
        <v>198.7061391574359</v>
      </c>
      <c r="F709" s="2">
        <v>5</v>
      </c>
      <c r="G709" s="2">
        <f t="shared" si="58"/>
        <v>3.7061391574359099</v>
      </c>
      <c r="H709" s="2">
        <f t="shared" si="59"/>
        <v>0.29295691519633416</v>
      </c>
    </row>
    <row r="710" spans="1:8" x14ac:dyDescent="0.3">
      <c r="A710" s="2">
        <v>141520</v>
      </c>
      <c r="B710">
        <v>9.8190486081232778E-2</v>
      </c>
      <c r="C710" s="15">
        <f t="shared" si="55"/>
        <v>0.25839601600324413</v>
      </c>
      <c r="D710" s="15">
        <f t="shared" si="56"/>
        <v>200</v>
      </c>
      <c r="E710" s="2">
        <f t="shared" si="57"/>
        <v>198.70801991998377</v>
      </c>
      <c r="F710" s="2">
        <v>5</v>
      </c>
      <c r="G710" s="2">
        <f t="shared" si="58"/>
        <v>3.7080199199837791</v>
      </c>
      <c r="H710" s="2">
        <f t="shared" si="59"/>
        <v>0.29245903672883516</v>
      </c>
    </row>
    <row r="711" spans="1:8" x14ac:dyDescent="0.3">
      <c r="A711" s="2">
        <v>141720</v>
      </c>
      <c r="B711">
        <v>0.10918590723224982</v>
      </c>
      <c r="C711" s="15">
        <f t="shared" si="55"/>
        <v>0.28733133482171003</v>
      </c>
      <c r="D711" s="15">
        <f t="shared" si="56"/>
        <v>200</v>
      </c>
      <c r="E711" s="2">
        <f t="shared" si="57"/>
        <v>198.56334332589145</v>
      </c>
      <c r="F711" s="2">
        <v>5</v>
      </c>
      <c r="G711" s="2">
        <f t="shared" si="58"/>
        <v>3.56334332589145</v>
      </c>
      <c r="H711" s="2">
        <f t="shared" si="59"/>
        <v>0.33152946442513348</v>
      </c>
    </row>
    <row r="712" spans="1:8" x14ac:dyDescent="0.3">
      <c r="A712" s="2">
        <v>141920</v>
      </c>
      <c r="B712">
        <v>0.10199296003906567</v>
      </c>
      <c r="C712" s="15">
        <f t="shared" si="55"/>
        <v>0.26840252641859386</v>
      </c>
      <c r="D712" s="15">
        <f t="shared" si="56"/>
        <v>200</v>
      </c>
      <c r="E712" s="2">
        <f t="shared" si="57"/>
        <v>198.65798736790703</v>
      </c>
      <c r="F712" s="2">
        <v>5</v>
      </c>
      <c r="G712" s="2">
        <f t="shared" si="58"/>
        <v>3.6579873679070305</v>
      </c>
      <c r="H712" s="2">
        <f t="shared" si="59"/>
        <v>0.30579213889937978</v>
      </c>
    </row>
    <row r="713" spans="1:8" x14ac:dyDescent="0.3">
      <c r="A713" s="2">
        <v>142120</v>
      </c>
      <c r="B713">
        <v>9.7982716192424033E-2</v>
      </c>
      <c r="C713" s="15">
        <f t="shared" si="55"/>
        <v>0.25784925313795798</v>
      </c>
      <c r="D713" s="15">
        <f t="shared" si="56"/>
        <v>200</v>
      </c>
      <c r="E713" s="2">
        <f t="shared" si="57"/>
        <v>198.7107537343102</v>
      </c>
      <c r="F713" s="2">
        <v>5</v>
      </c>
      <c r="G713" s="2">
        <f t="shared" si="58"/>
        <v>3.7107537343102104</v>
      </c>
      <c r="H713" s="2">
        <f t="shared" si="59"/>
        <v>0.29173579556247276</v>
      </c>
    </row>
    <row r="714" spans="1:8" x14ac:dyDescent="0.3">
      <c r="A714" s="2">
        <v>142320</v>
      </c>
      <c r="B714">
        <v>0.12914677931900354</v>
      </c>
      <c r="C714" s="15">
        <f t="shared" si="55"/>
        <v>0.3398599455763251</v>
      </c>
      <c r="D714" s="15">
        <f t="shared" si="56"/>
        <v>200</v>
      </c>
      <c r="E714" s="2">
        <f t="shared" si="57"/>
        <v>198.30070027211838</v>
      </c>
      <c r="F714" s="2">
        <v>5</v>
      </c>
      <c r="G714" s="2">
        <f t="shared" si="58"/>
        <v>3.3007002721183745</v>
      </c>
      <c r="H714" s="2">
        <f t="shared" si="59"/>
        <v>0.40677046315022286</v>
      </c>
    </row>
    <row r="715" spans="1:8" x14ac:dyDescent="0.3">
      <c r="A715" s="2">
        <v>142520</v>
      </c>
      <c r="B715">
        <v>9.6772206480226691E-2</v>
      </c>
      <c r="C715" s="15">
        <f t="shared" si="55"/>
        <v>0.25466370126375443</v>
      </c>
      <c r="D715" s="15">
        <f t="shared" si="56"/>
        <v>200</v>
      </c>
      <c r="E715" s="2">
        <f t="shared" si="57"/>
        <v>198.72668149368124</v>
      </c>
      <c r="F715" s="2">
        <v>5</v>
      </c>
      <c r="G715" s="2">
        <f t="shared" si="58"/>
        <v>3.7266814936812276</v>
      </c>
      <c r="H715" s="2">
        <f t="shared" si="59"/>
        <v>0.2875328090419606</v>
      </c>
    </row>
    <row r="716" spans="1:8" x14ac:dyDescent="0.3">
      <c r="A716" s="2">
        <v>142720</v>
      </c>
      <c r="B716">
        <v>9.3257592840800541E-2</v>
      </c>
      <c r="C716" s="15">
        <f t="shared" si="55"/>
        <v>0.24541471800210668</v>
      </c>
      <c r="D716" s="15">
        <f t="shared" si="56"/>
        <v>200</v>
      </c>
      <c r="E716" s="2">
        <f t="shared" si="57"/>
        <v>198.77292640998948</v>
      </c>
      <c r="F716" s="2">
        <v>5</v>
      </c>
      <c r="G716" s="2">
        <f t="shared" si="58"/>
        <v>3.7729264099894664</v>
      </c>
      <c r="H716" s="2">
        <f t="shared" si="59"/>
        <v>0.2754327093581041</v>
      </c>
    </row>
    <row r="717" spans="1:8" x14ac:dyDescent="0.3">
      <c r="A717" s="2">
        <v>142920</v>
      </c>
      <c r="B717">
        <v>0.13181716205710947</v>
      </c>
      <c r="C717" s="15">
        <f t="shared" si="55"/>
        <v>0.34688726857134072</v>
      </c>
      <c r="D717" s="15">
        <f t="shared" si="56"/>
        <v>200</v>
      </c>
      <c r="E717" s="2">
        <f t="shared" si="57"/>
        <v>198.2655636571433</v>
      </c>
      <c r="F717" s="2">
        <v>5</v>
      </c>
      <c r="G717" s="2">
        <f t="shared" si="58"/>
        <v>3.2655636571432964</v>
      </c>
      <c r="H717" s="2">
        <f t="shared" si="59"/>
        <v>0.41729552451266</v>
      </c>
    </row>
    <row r="718" spans="1:8" x14ac:dyDescent="0.3">
      <c r="A718" s="2">
        <v>143120</v>
      </c>
      <c r="B718">
        <v>9.3937825000562775E-2</v>
      </c>
      <c r="C718" s="15">
        <f t="shared" si="55"/>
        <v>0.24720480263305994</v>
      </c>
      <c r="D718" s="15">
        <f t="shared" si="56"/>
        <v>200</v>
      </c>
      <c r="E718" s="2">
        <f t="shared" si="57"/>
        <v>198.76397598683471</v>
      </c>
      <c r="F718" s="2">
        <v>5</v>
      </c>
      <c r="G718" s="2">
        <f t="shared" si="58"/>
        <v>3.7639759868347005</v>
      </c>
      <c r="H718" s="2">
        <f t="shared" si="59"/>
        <v>0.27776277436926677</v>
      </c>
    </row>
    <row r="719" spans="1:8" x14ac:dyDescent="0.3">
      <c r="A719" s="2">
        <v>143320</v>
      </c>
      <c r="B719">
        <v>9.6648016276703969E-2</v>
      </c>
      <c r="C719" s="15">
        <f t="shared" si="55"/>
        <v>0.25433688493869466</v>
      </c>
      <c r="D719" s="15">
        <f t="shared" si="56"/>
        <v>200</v>
      </c>
      <c r="E719" s="2">
        <f t="shared" si="57"/>
        <v>198.72831557530654</v>
      </c>
      <c r="F719" s="2">
        <v>5</v>
      </c>
      <c r="G719" s="2">
        <f t="shared" si="58"/>
        <v>3.7283155753065267</v>
      </c>
      <c r="H719" s="2">
        <f t="shared" si="59"/>
        <v>0.28710264617530512</v>
      </c>
    </row>
    <row r="720" spans="1:8" x14ac:dyDescent="0.3">
      <c r="A720" s="2">
        <v>143520</v>
      </c>
      <c r="B720">
        <v>0.10389006534824601</v>
      </c>
      <c r="C720" s="15">
        <f t="shared" si="55"/>
        <v>0.27339490881117368</v>
      </c>
      <c r="D720" s="15">
        <f t="shared" si="56"/>
        <v>200</v>
      </c>
      <c r="E720" s="2">
        <f t="shared" si="57"/>
        <v>198.63302545594414</v>
      </c>
      <c r="F720" s="2">
        <v>5</v>
      </c>
      <c r="G720" s="2">
        <f t="shared" si="58"/>
        <v>3.6330254559441317</v>
      </c>
      <c r="H720" s="2">
        <f t="shared" si="59"/>
        <v>0.31251381491071628</v>
      </c>
    </row>
    <row r="721" spans="1:8" x14ac:dyDescent="0.3">
      <c r="A721" s="2">
        <v>143720</v>
      </c>
      <c r="B721">
        <v>0.107697716508335</v>
      </c>
      <c r="C721" s="15">
        <f t="shared" si="55"/>
        <v>0.28341504344298685</v>
      </c>
      <c r="D721" s="15">
        <f t="shared" si="56"/>
        <v>200</v>
      </c>
      <c r="E721" s="2">
        <f t="shared" si="57"/>
        <v>198.58292478278506</v>
      </c>
      <c r="F721" s="2">
        <v>5</v>
      </c>
      <c r="G721" s="2">
        <f t="shared" si="58"/>
        <v>3.5829247827850659</v>
      </c>
      <c r="H721" s="2">
        <f t="shared" si="59"/>
        <v>0.32614787057025935</v>
      </c>
    </row>
    <row r="722" spans="1:8" x14ac:dyDescent="0.3">
      <c r="A722" s="2">
        <v>143920</v>
      </c>
      <c r="B722">
        <v>0.10516961202518789</v>
      </c>
      <c r="C722" s="15">
        <f t="shared" si="55"/>
        <v>0.27676213690838919</v>
      </c>
      <c r="D722" s="15">
        <f t="shared" si="56"/>
        <v>200</v>
      </c>
      <c r="E722" s="2">
        <f t="shared" si="57"/>
        <v>198.61618931545806</v>
      </c>
      <c r="F722" s="2">
        <v>5</v>
      </c>
      <c r="G722" s="2">
        <f t="shared" si="58"/>
        <v>3.6161893154580538</v>
      </c>
      <c r="H722" s="2">
        <f t="shared" si="59"/>
        <v>0.31707401527438456</v>
      </c>
    </row>
    <row r="723" spans="1:8" x14ac:dyDescent="0.3">
      <c r="A723" s="2">
        <v>144120</v>
      </c>
      <c r="B723">
        <v>0.11301141111243741</v>
      </c>
      <c r="C723" s="15">
        <f t="shared" si="55"/>
        <v>0.29739845029588791</v>
      </c>
      <c r="D723" s="15">
        <f t="shared" si="56"/>
        <v>200</v>
      </c>
      <c r="E723" s="2">
        <f t="shared" si="57"/>
        <v>198.51300774852055</v>
      </c>
      <c r="F723" s="2">
        <v>5</v>
      </c>
      <c r="G723" s="2">
        <f t="shared" si="58"/>
        <v>3.5130077485205602</v>
      </c>
      <c r="H723" s="2">
        <f t="shared" si="59"/>
        <v>0.34550259513376069</v>
      </c>
    </row>
    <row r="724" spans="1:8" x14ac:dyDescent="0.3">
      <c r="A724" s="2">
        <v>144320</v>
      </c>
      <c r="B724">
        <v>9.639798241583504E-2</v>
      </c>
      <c r="C724" s="15">
        <f t="shared" si="55"/>
        <v>0.25367890109430274</v>
      </c>
      <c r="D724" s="15">
        <f t="shared" si="56"/>
        <v>200</v>
      </c>
      <c r="E724" s="2">
        <f t="shared" si="57"/>
        <v>198.73160549452848</v>
      </c>
      <c r="F724" s="2">
        <v>5</v>
      </c>
      <c r="G724" s="2">
        <f t="shared" si="58"/>
        <v>3.7316054945284862</v>
      </c>
      <c r="H724" s="2">
        <f t="shared" si="59"/>
        <v>0.28623717563055789</v>
      </c>
    </row>
    <row r="725" spans="1:8" x14ac:dyDescent="0.3">
      <c r="A725" s="2">
        <v>144520</v>
      </c>
      <c r="B725">
        <v>0.10529575881238419</v>
      </c>
      <c r="C725" s="15">
        <f t="shared" si="55"/>
        <v>0.27709410213785313</v>
      </c>
      <c r="D725" s="15">
        <f t="shared" si="56"/>
        <v>200</v>
      </c>
      <c r="E725" s="2">
        <f t="shared" si="57"/>
        <v>198.61452948931074</v>
      </c>
      <c r="F725" s="2">
        <v>5</v>
      </c>
      <c r="G725" s="2">
        <f t="shared" si="58"/>
        <v>3.6145294893107343</v>
      </c>
      <c r="H725" s="2">
        <f t="shared" si="59"/>
        <v>0.31752476234555099</v>
      </c>
    </row>
    <row r="726" spans="1:8" x14ac:dyDescent="0.3">
      <c r="A726" s="2">
        <v>144720</v>
      </c>
      <c r="B726">
        <v>0.10140602872749342</v>
      </c>
      <c r="C726" s="15">
        <f t="shared" si="55"/>
        <v>0.26685797033550901</v>
      </c>
      <c r="D726" s="15">
        <f t="shared" si="56"/>
        <v>200</v>
      </c>
      <c r="E726" s="2">
        <f t="shared" si="57"/>
        <v>198.66571014832246</v>
      </c>
      <c r="F726" s="2">
        <v>5</v>
      </c>
      <c r="G726" s="2">
        <f t="shared" si="58"/>
        <v>3.665710148322455</v>
      </c>
      <c r="H726" s="2">
        <f t="shared" si="59"/>
        <v>0.30372202812327287</v>
      </c>
    </row>
    <row r="727" spans="1:8" x14ac:dyDescent="0.3">
      <c r="A727" s="2">
        <v>144920</v>
      </c>
      <c r="B727">
        <v>9.0813894983105048E-2</v>
      </c>
      <c r="C727" s="15">
        <f t="shared" si="55"/>
        <v>0.23898393416606592</v>
      </c>
      <c r="D727" s="15">
        <f t="shared" si="56"/>
        <v>200</v>
      </c>
      <c r="E727" s="2">
        <f t="shared" si="57"/>
        <v>198.80508032916967</v>
      </c>
      <c r="F727" s="2">
        <v>5</v>
      </c>
      <c r="G727" s="2">
        <f t="shared" si="58"/>
        <v>3.8050803291696704</v>
      </c>
      <c r="H727" s="2">
        <f t="shared" si="59"/>
        <v>0.26710829218999471</v>
      </c>
    </row>
    <row r="728" spans="1:8" x14ac:dyDescent="0.3">
      <c r="A728" s="2">
        <v>145120</v>
      </c>
      <c r="B728">
        <v>0.10513801036557435</v>
      </c>
      <c r="C728" s="15">
        <f t="shared" si="55"/>
        <v>0.2766789746462483</v>
      </c>
      <c r="D728" s="15">
        <f t="shared" si="56"/>
        <v>200</v>
      </c>
      <c r="E728" s="2">
        <f t="shared" si="57"/>
        <v>198.61660512676875</v>
      </c>
      <c r="F728" s="2">
        <v>5</v>
      </c>
      <c r="G728" s="2">
        <f t="shared" si="58"/>
        <v>3.6166051267687584</v>
      </c>
      <c r="H728" s="2">
        <f t="shared" si="59"/>
        <v>0.31696112937853727</v>
      </c>
    </row>
    <row r="729" spans="1:8" x14ac:dyDescent="0.3">
      <c r="A729" s="2">
        <v>145320</v>
      </c>
      <c r="B729">
        <v>9.5406919611521632E-2</v>
      </c>
      <c r="C729" s="15">
        <f t="shared" si="55"/>
        <v>0.25107084108295163</v>
      </c>
      <c r="D729" s="15">
        <f t="shared" si="56"/>
        <v>200</v>
      </c>
      <c r="E729" s="2">
        <f t="shared" si="57"/>
        <v>198.74464579458524</v>
      </c>
      <c r="F729" s="2">
        <v>5</v>
      </c>
      <c r="G729" s="2">
        <f t="shared" si="58"/>
        <v>3.7446457945852418</v>
      </c>
      <c r="H729" s="2">
        <f t="shared" si="59"/>
        <v>0.28281432804830653</v>
      </c>
    </row>
    <row r="730" spans="1:8" x14ac:dyDescent="0.3">
      <c r="A730" s="2">
        <v>145520</v>
      </c>
      <c r="B730">
        <v>0.11632649382951277</v>
      </c>
      <c r="C730" s="15">
        <f t="shared" si="55"/>
        <v>0.30612235218292833</v>
      </c>
      <c r="D730" s="15">
        <f t="shared" si="56"/>
        <v>200</v>
      </c>
      <c r="E730" s="2">
        <f t="shared" si="57"/>
        <v>198.46938823908536</v>
      </c>
      <c r="F730" s="2">
        <v>5</v>
      </c>
      <c r="G730" s="2">
        <f t="shared" si="58"/>
        <v>3.4693882390853581</v>
      </c>
      <c r="H730" s="2">
        <f t="shared" si="59"/>
        <v>0.35777714025996393</v>
      </c>
    </row>
    <row r="731" spans="1:8" x14ac:dyDescent="0.3">
      <c r="A731" s="2">
        <v>145720</v>
      </c>
      <c r="B731">
        <v>0.11864353878445968</v>
      </c>
      <c r="C731" s="15">
        <f t="shared" si="55"/>
        <v>0.31221983890647287</v>
      </c>
      <c r="D731" s="15">
        <f t="shared" si="56"/>
        <v>200</v>
      </c>
      <c r="E731" s="2">
        <f t="shared" si="57"/>
        <v>198.43890080546763</v>
      </c>
      <c r="F731" s="2">
        <v>5</v>
      </c>
      <c r="G731" s="2">
        <f t="shared" si="58"/>
        <v>3.4389008054676355</v>
      </c>
      <c r="H731" s="2">
        <f t="shared" si="59"/>
        <v>0.36644990709594399</v>
      </c>
    </row>
    <row r="732" spans="1:8" x14ac:dyDescent="0.3">
      <c r="A732" s="2">
        <v>145920</v>
      </c>
      <c r="B732">
        <v>0.10668985638497676</v>
      </c>
      <c r="C732" s="15">
        <f t="shared" si="55"/>
        <v>0.28076277996046517</v>
      </c>
      <c r="D732" s="15">
        <f t="shared" si="56"/>
        <v>200</v>
      </c>
      <c r="E732" s="2">
        <f t="shared" si="57"/>
        <v>198.59618610019768</v>
      </c>
      <c r="F732" s="2">
        <v>5</v>
      </c>
      <c r="G732" s="2">
        <f t="shared" si="58"/>
        <v>3.596186100197674</v>
      </c>
      <c r="H732" s="2">
        <f t="shared" si="59"/>
        <v>0.32252022611437808</v>
      </c>
    </row>
    <row r="733" spans="1:8" x14ac:dyDescent="0.3">
      <c r="A733" s="2">
        <v>146120</v>
      </c>
      <c r="B733">
        <v>0.11121006570641351</v>
      </c>
      <c r="C733" s="15">
        <f t="shared" si="55"/>
        <v>0.29265806764845659</v>
      </c>
      <c r="D733" s="15">
        <f t="shared" si="56"/>
        <v>200</v>
      </c>
      <c r="E733" s="2">
        <f t="shared" si="57"/>
        <v>198.53670966175773</v>
      </c>
      <c r="F733" s="2">
        <v>5</v>
      </c>
      <c r="G733" s="2">
        <f t="shared" si="58"/>
        <v>3.5367096617577172</v>
      </c>
      <c r="H733" s="2">
        <f t="shared" si="59"/>
        <v>0.33889774340153783</v>
      </c>
    </row>
    <row r="734" spans="1:8" x14ac:dyDescent="0.3">
      <c r="A734" s="2">
        <v>146320</v>
      </c>
      <c r="B734">
        <v>9.6426089274282145E-2</v>
      </c>
      <c r="C734" s="15">
        <f t="shared" si="55"/>
        <v>0.25375286651126883</v>
      </c>
      <c r="D734" s="15">
        <f t="shared" si="56"/>
        <v>200</v>
      </c>
      <c r="E734" s="2">
        <f t="shared" si="57"/>
        <v>198.73123566744366</v>
      </c>
      <c r="F734" s="2">
        <v>5</v>
      </c>
      <c r="G734" s="2">
        <f t="shared" si="58"/>
        <v>3.7312356674436558</v>
      </c>
      <c r="H734" s="2">
        <f t="shared" si="59"/>
        <v>0.28633442629703709</v>
      </c>
    </row>
    <row r="735" spans="1:8" x14ac:dyDescent="0.3">
      <c r="A735" s="2">
        <v>146520</v>
      </c>
      <c r="B735">
        <v>9.6679174531206405E-2</v>
      </c>
      <c r="C735" s="15">
        <f t="shared" si="55"/>
        <v>0.25441888034527999</v>
      </c>
      <c r="D735" s="15">
        <f t="shared" si="56"/>
        <v>200</v>
      </c>
      <c r="E735" s="2">
        <f t="shared" si="57"/>
        <v>198.72790559827359</v>
      </c>
      <c r="F735" s="2">
        <v>5</v>
      </c>
      <c r="G735" s="2">
        <f t="shared" si="58"/>
        <v>3.7279055982736002</v>
      </c>
      <c r="H735" s="2">
        <f t="shared" si="59"/>
        <v>0.28721055228865233</v>
      </c>
    </row>
    <row r="736" spans="1:8" x14ac:dyDescent="0.3">
      <c r="A736" s="2">
        <v>146720</v>
      </c>
      <c r="B736">
        <v>0.12212614804007799</v>
      </c>
      <c r="C736" s="15">
        <f t="shared" si="55"/>
        <v>0.32138460010546838</v>
      </c>
      <c r="D736" s="15">
        <f t="shared" si="56"/>
        <v>200</v>
      </c>
      <c r="E736" s="2">
        <f t="shared" si="57"/>
        <v>198.39307699947267</v>
      </c>
      <c r="F736" s="2">
        <v>5</v>
      </c>
      <c r="G736" s="2">
        <f t="shared" si="58"/>
        <v>3.3930769994726582</v>
      </c>
      <c r="H736" s="2">
        <f t="shared" si="59"/>
        <v>0.37963366680164651</v>
      </c>
    </row>
    <row r="737" spans="1:8" x14ac:dyDescent="0.3">
      <c r="A737" s="2">
        <v>146920</v>
      </c>
      <c r="B737">
        <v>0.1226367306422976</v>
      </c>
      <c r="C737" s="15">
        <f t="shared" si="55"/>
        <v>0.3227282385323621</v>
      </c>
      <c r="D737" s="15">
        <f t="shared" si="56"/>
        <v>200</v>
      </c>
      <c r="E737" s="2">
        <f t="shared" si="57"/>
        <v>198.38635880733818</v>
      </c>
      <c r="F737" s="2">
        <v>5</v>
      </c>
      <c r="G737" s="2">
        <f t="shared" si="58"/>
        <v>3.3863588073381896</v>
      </c>
      <c r="H737" s="2">
        <f t="shared" si="59"/>
        <v>0.38158173635638903</v>
      </c>
    </row>
    <row r="738" spans="1:8" x14ac:dyDescent="0.3">
      <c r="A738" s="2">
        <v>147120</v>
      </c>
      <c r="B738">
        <v>0.12208883255039396</v>
      </c>
      <c r="C738" s="15">
        <f t="shared" si="55"/>
        <v>0.32128640144840515</v>
      </c>
      <c r="D738" s="15">
        <f t="shared" si="56"/>
        <v>200</v>
      </c>
      <c r="E738" s="2">
        <f t="shared" si="57"/>
        <v>198.39356799275797</v>
      </c>
      <c r="F738" s="2">
        <v>5</v>
      </c>
      <c r="G738" s="2">
        <f t="shared" si="58"/>
        <v>3.3935679927579745</v>
      </c>
      <c r="H738" s="2">
        <f t="shared" si="59"/>
        <v>0.37949144768457721</v>
      </c>
    </row>
    <row r="739" spans="1:8" x14ac:dyDescent="0.3">
      <c r="A739" s="2">
        <v>147320</v>
      </c>
      <c r="B739">
        <v>0.12427090535636043</v>
      </c>
      <c r="C739" s="15">
        <f t="shared" si="55"/>
        <v>0.32702869830621167</v>
      </c>
      <c r="D739" s="15">
        <f t="shared" si="56"/>
        <v>200</v>
      </c>
      <c r="E739" s="2">
        <f t="shared" si="57"/>
        <v>198.36485650846893</v>
      </c>
      <c r="F739" s="2">
        <v>5</v>
      </c>
      <c r="G739" s="2">
        <f t="shared" si="58"/>
        <v>3.3648565084689417</v>
      </c>
      <c r="H739" s="2">
        <f t="shared" si="59"/>
        <v>0.38784327068218166</v>
      </c>
    </row>
    <row r="740" spans="1:8" x14ac:dyDescent="0.3">
      <c r="A740" s="2">
        <v>147520</v>
      </c>
      <c r="B740">
        <v>0.1000372535166035</v>
      </c>
      <c r="C740" s="15">
        <f t="shared" si="55"/>
        <v>0.26325593030685129</v>
      </c>
      <c r="D740" s="15">
        <f t="shared" si="56"/>
        <v>200</v>
      </c>
      <c r="E740" s="2">
        <f t="shared" si="57"/>
        <v>198.68372034846576</v>
      </c>
      <c r="F740" s="2">
        <v>5</v>
      </c>
      <c r="G740" s="2">
        <f t="shared" si="58"/>
        <v>3.6837203484657435</v>
      </c>
      <c r="H740" s="2">
        <f t="shared" si="59"/>
        <v>0.29891155552177212</v>
      </c>
    </row>
    <row r="741" spans="1:8" x14ac:dyDescent="0.3">
      <c r="A741" s="2">
        <v>147720</v>
      </c>
      <c r="B741">
        <v>0.11768546162520352</v>
      </c>
      <c r="C741" s="15">
        <f t="shared" si="55"/>
        <v>0.30969858322421978</v>
      </c>
      <c r="D741" s="15">
        <f t="shared" si="56"/>
        <v>200</v>
      </c>
      <c r="E741" s="2">
        <f t="shared" si="57"/>
        <v>198.45150708387891</v>
      </c>
      <c r="F741" s="2">
        <v>5</v>
      </c>
      <c r="G741" s="2">
        <f t="shared" si="58"/>
        <v>3.451507083878901</v>
      </c>
      <c r="H741" s="2">
        <f t="shared" si="59"/>
        <v>0.36285434779615894</v>
      </c>
    </row>
    <row r="742" spans="1:8" x14ac:dyDescent="0.3">
      <c r="A742" s="2">
        <v>147920</v>
      </c>
      <c r="B742">
        <v>0.11660054151485308</v>
      </c>
      <c r="C742" s="15">
        <f t="shared" si="55"/>
        <v>0.30684353030224493</v>
      </c>
      <c r="D742" s="15">
        <f t="shared" si="56"/>
        <v>200</v>
      </c>
      <c r="E742" s="2">
        <f t="shared" si="57"/>
        <v>198.46578234848877</v>
      </c>
      <c r="F742" s="2">
        <v>5</v>
      </c>
      <c r="G742" s="2">
        <f t="shared" si="58"/>
        <v>3.4657823484887755</v>
      </c>
      <c r="H742" s="2">
        <f t="shared" si="59"/>
        <v>0.35879885688236041</v>
      </c>
    </row>
    <row r="743" spans="1:8" x14ac:dyDescent="0.3">
      <c r="A743" s="2">
        <v>148120</v>
      </c>
      <c r="B743">
        <v>0.11033126099050013</v>
      </c>
      <c r="C743" s="15">
        <f t="shared" si="55"/>
        <v>0.29034542365921084</v>
      </c>
      <c r="D743" s="15">
        <f t="shared" si="56"/>
        <v>200</v>
      </c>
      <c r="E743" s="2">
        <f t="shared" si="57"/>
        <v>198.54827288170395</v>
      </c>
      <c r="F743" s="2">
        <v>5</v>
      </c>
      <c r="G743" s="2">
        <f t="shared" si="58"/>
        <v>3.5482728817039457</v>
      </c>
      <c r="H743" s="2">
        <f t="shared" si="59"/>
        <v>0.33569183186295343</v>
      </c>
    </row>
    <row r="744" spans="1:8" x14ac:dyDescent="0.3">
      <c r="A744" s="2">
        <v>148320</v>
      </c>
      <c r="B744">
        <v>9.2346936140988642E-2</v>
      </c>
      <c r="C744" s="15">
        <f t="shared" si="55"/>
        <v>0.24301825300260169</v>
      </c>
      <c r="D744" s="15">
        <f t="shared" si="56"/>
        <v>200</v>
      </c>
      <c r="E744" s="2">
        <f t="shared" si="57"/>
        <v>198.784908734987</v>
      </c>
      <c r="F744" s="2">
        <v>5</v>
      </c>
      <c r="G744" s="2">
        <f t="shared" si="58"/>
        <v>3.7849087349869919</v>
      </c>
      <c r="H744" s="2">
        <f t="shared" si="59"/>
        <v>0.27232215112131836</v>
      </c>
    </row>
    <row r="745" spans="1:8" x14ac:dyDescent="0.3">
      <c r="A745" s="2">
        <v>148520</v>
      </c>
      <c r="B745">
        <v>0.11823633900501017</v>
      </c>
      <c r="C745" s="15">
        <f t="shared" si="55"/>
        <v>0.31114826053950045</v>
      </c>
      <c r="D745" s="15">
        <f t="shared" si="56"/>
        <v>200</v>
      </c>
      <c r="E745" s="2">
        <f t="shared" si="57"/>
        <v>198.4442586973025</v>
      </c>
      <c r="F745" s="2">
        <v>5</v>
      </c>
      <c r="G745" s="2">
        <f t="shared" si="58"/>
        <v>3.444258697302498</v>
      </c>
      <c r="H745" s="2">
        <f t="shared" si="59"/>
        <v>0.36492009486477905</v>
      </c>
    </row>
    <row r="746" spans="1:8" x14ac:dyDescent="0.3">
      <c r="A746" s="2">
        <v>148720</v>
      </c>
      <c r="B746">
        <v>0.108152171091231</v>
      </c>
      <c r="C746" s="15">
        <f t="shared" si="55"/>
        <v>0.28461097655587103</v>
      </c>
      <c r="D746" s="15">
        <f t="shared" si="56"/>
        <v>200</v>
      </c>
      <c r="E746" s="2">
        <f t="shared" si="57"/>
        <v>198.57694511722065</v>
      </c>
      <c r="F746" s="2">
        <v>5</v>
      </c>
      <c r="G746" s="2">
        <f t="shared" si="58"/>
        <v>3.576945117220645</v>
      </c>
      <c r="H746" s="2">
        <f t="shared" si="59"/>
        <v>0.32778808681904664</v>
      </c>
    </row>
    <row r="747" spans="1:8" x14ac:dyDescent="0.3">
      <c r="A747" s="2">
        <v>148920</v>
      </c>
      <c r="B747">
        <v>0.12755897315794265</v>
      </c>
      <c r="C747" s="15">
        <f t="shared" si="55"/>
        <v>0.33568150831037541</v>
      </c>
      <c r="D747" s="15">
        <f t="shared" si="56"/>
        <v>200</v>
      </c>
      <c r="E747" s="2">
        <f t="shared" si="57"/>
        <v>198.32159245844812</v>
      </c>
      <c r="F747" s="2">
        <v>5</v>
      </c>
      <c r="G747" s="2">
        <f t="shared" si="58"/>
        <v>3.3215924584481229</v>
      </c>
      <c r="H747" s="2">
        <f t="shared" si="59"/>
        <v>0.40056613923360812</v>
      </c>
    </row>
    <row r="748" spans="1:8" x14ac:dyDescent="0.3">
      <c r="A748" s="2">
        <v>149120</v>
      </c>
      <c r="B748">
        <v>0.11778658961432845</v>
      </c>
      <c r="C748" s="15">
        <f t="shared" si="55"/>
        <v>0.30996470951139066</v>
      </c>
      <c r="D748" s="15">
        <f t="shared" si="56"/>
        <v>200</v>
      </c>
      <c r="E748" s="2">
        <f t="shared" si="57"/>
        <v>198.45017645244306</v>
      </c>
      <c r="F748" s="2">
        <v>5</v>
      </c>
      <c r="G748" s="2">
        <f t="shared" si="58"/>
        <v>3.4501764524430465</v>
      </c>
      <c r="H748" s="2">
        <f t="shared" si="59"/>
        <v>0.36323323889685444</v>
      </c>
    </row>
    <row r="749" spans="1:8" x14ac:dyDescent="0.3">
      <c r="A749" s="2">
        <v>149320</v>
      </c>
      <c r="B749">
        <v>0.10873074918138155</v>
      </c>
      <c r="C749" s="15">
        <f t="shared" si="55"/>
        <v>0.28613355047731986</v>
      </c>
      <c r="D749" s="15">
        <f t="shared" si="56"/>
        <v>200</v>
      </c>
      <c r="E749" s="2">
        <f t="shared" si="57"/>
        <v>198.5693322476134</v>
      </c>
      <c r="F749" s="2">
        <v>5</v>
      </c>
      <c r="G749" s="2">
        <f t="shared" si="58"/>
        <v>3.5693322476134006</v>
      </c>
      <c r="H749" s="2">
        <f t="shared" si="59"/>
        <v>0.32988033306343811</v>
      </c>
    </row>
    <row r="750" spans="1:8" x14ac:dyDescent="0.3">
      <c r="A750" s="2">
        <v>149520</v>
      </c>
      <c r="B750">
        <v>0.13729014169848186</v>
      </c>
      <c r="C750" s="15">
        <f t="shared" si="55"/>
        <v>0.36128984657495228</v>
      </c>
      <c r="D750" s="15">
        <f t="shared" si="56"/>
        <v>200</v>
      </c>
      <c r="E750" s="2">
        <f t="shared" si="57"/>
        <v>198.19355076712523</v>
      </c>
      <c r="F750" s="2">
        <v>5</v>
      </c>
      <c r="G750" s="2">
        <f t="shared" si="58"/>
        <v>3.1935507671252386</v>
      </c>
      <c r="H750" s="2">
        <f t="shared" si="59"/>
        <v>0.43923123732642827</v>
      </c>
    </row>
    <row r="751" spans="1:8" x14ac:dyDescent="0.3">
      <c r="A751" s="2">
        <v>149720</v>
      </c>
      <c r="B751">
        <v>0.12572669503730846</v>
      </c>
      <c r="C751" s="15">
        <f t="shared" si="55"/>
        <v>0.3308597237823907</v>
      </c>
      <c r="D751" s="15">
        <f t="shared" si="56"/>
        <v>200</v>
      </c>
      <c r="E751" s="2">
        <f t="shared" si="57"/>
        <v>198.34570138108805</v>
      </c>
      <c r="F751" s="2">
        <v>5</v>
      </c>
      <c r="G751" s="2">
        <f t="shared" si="58"/>
        <v>3.3457013810880465</v>
      </c>
      <c r="H751" s="2">
        <f t="shared" si="59"/>
        <v>0.39345566867875464</v>
      </c>
    </row>
    <row r="752" spans="1:8" x14ac:dyDescent="0.3">
      <c r="A752" s="2">
        <v>149920</v>
      </c>
      <c r="B752">
        <v>0.11963979308763539</v>
      </c>
      <c r="C752" s="15">
        <f t="shared" si="55"/>
        <v>0.31484156075693526</v>
      </c>
      <c r="D752" s="15">
        <f t="shared" si="56"/>
        <v>200</v>
      </c>
      <c r="E752" s="2">
        <f t="shared" si="57"/>
        <v>198.42579219621533</v>
      </c>
      <c r="F752" s="2">
        <v>5</v>
      </c>
      <c r="G752" s="2">
        <f t="shared" si="58"/>
        <v>3.4257921962153235</v>
      </c>
      <c r="H752" s="2">
        <f t="shared" si="59"/>
        <v>0.37020299014247837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2022-05-30T13:42:36Z</dcterms:modified>
</cp:coreProperties>
</file>