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A6330EE4-C359-4BD1-9199-EB290EC21DE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6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J4" i="5" s="1"/>
  <c r="C754" i="5" l="1"/>
  <c r="E754" i="5" s="1"/>
  <c r="D754" i="5"/>
  <c r="C755" i="5"/>
  <c r="E755" i="5" s="1"/>
  <c r="D755" i="5"/>
  <c r="C756" i="5"/>
  <c r="E756" i="5" s="1"/>
  <c r="D756" i="5"/>
  <c r="C757" i="5"/>
  <c r="G757" i="5" s="1"/>
  <c r="D757" i="5"/>
  <c r="C758" i="5"/>
  <c r="E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E762" i="5" s="1"/>
  <c r="D762" i="5"/>
  <c r="C763" i="5"/>
  <c r="E763" i="5" s="1"/>
  <c r="D763" i="5"/>
  <c r="C764" i="5"/>
  <c r="E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E770" i="5" s="1"/>
  <c r="D770" i="5"/>
  <c r="C771" i="5"/>
  <c r="E771" i="5" s="1"/>
  <c r="D771" i="5"/>
  <c r="C772" i="5"/>
  <c r="E772" i="5" s="1"/>
  <c r="D772" i="5"/>
  <c r="C773" i="5"/>
  <c r="G773" i="5" s="1"/>
  <c r="D773" i="5"/>
  <c r="C774" i="5"/>
  <c r="E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E778" i="5" s="1"/>
  <c r="D778" i="5"/>
  <c r="C779" i="5"/>
  <c r="E779" i="5" s="1"/>
  <c r="D779" i="5"/>
  <c r="C780" i="5"/>
  <c r="E780" i="5" s="1"/>
  <c r="D780" i="5"/>
  <c r="C781" i="5"/>
  <c r="G781" i="5" s="1"/>
  <c r="D781" i="5"/>
  <c r="C782" i="5"/>
  <c r="G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E786" i="5" s="1"/>
  <c r="D786" i="5"/>
  <c r="C787" i="5"/>
  <c r="E787" i="5" s="1"/>
  <c r="D787" i="5"/>
  <c r="C788" i="5"/>
  <c r="E788" i="5" s="1"/>
  <c r="D788" i="5"/>
  <c r="C789" i="5"/>
  <c r="G789" i="5" s="1"/>
  <c r="D789" i="5"/>
  <c r="C790" i="5"/>
  <c r="G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E794" i="5" s="1"/>
  <c r="D794" i="5"/>
  <c r="C795" i="5"/>
  <c r="G795" i="5" s="1"/>
  <c r="D795" i="5"/>
  <c r="C796" i="5"/>
  <c r="E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E801" i="5" s="1"/>
  <c r="C802" i="5"/>
  <c r="E802" i="5" s="1"/>
  <c r="D802" i="5"/>
  <c r="C803" i="5"/>
  <c r="E803" i="5" s="1"/>
  <c r="D803" i="5"/>
  <c r="C804" i="5"/>
  <c r="E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D810" i="5"/>
  <c r="C811" i="5"/>
  <c r="G811" i="5" s="1"/>
  <c r="D811" i="5"/>
  <c r="C812" i="5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D820" i="5"/>
  <c r="C821" i="5"/>
  <c r="G821" i="5" s="1"/>
  <c r="D821" i="5"/>
  <c r="C822" i="5"/>
  <c r="E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C833" i="5"/>
  <c r="G833" i="5" s="1"/>
  <c r="D833" i="5"/>
  <c r="C834" i="5"/>
  <c r="G834" i="5" s="1"/>
  <c r="D834" i="5"/>
  <c r="C835" i="5"/>
  <c r="G835" i="5" s="1"/>
  <c r="D835" i="5"/>
  <c r="C836" i="5"/>
  <c r="D836" i="5"/>
  <c r="C837" i="5"/>
  <c r="G837" i="5" s="1"/>
  <c r="D837" i="5"/>
  <c r="C838" i="5"/>
  <c r="G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D844" i="5"/>
  <c r="C845" i="5"/>
  <c r="G845" i="5" s="1"/>
  <c r="D845" i="5"/>
  <c r="C846" i="5"/>
  <c r="E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G851" i="5" s="1"/>
  <c r="D851" i="5"/>
  <c r="C852" i="5"/>
  <c r="D852" i="5"/>
  <c r="C853" i="5"/>
  <c r="G853" i="5" s="1"/>
  <c r="D853" i="5"/>
  <c r="C854" i="5"/>
  <c r="E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G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E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E875" i="5" s="1"/>
  <c r="D875" i="5"/>
  <c r="C876" i="5"/>
  <c r="E876" i="5" s="1"/>
  <c r="D876" i="5"/>
  <c r="C877" i="5"/>
  <c r="G877" i="5" s="1"/>
  <c r="D877" i="5"/>
  <c r="C878" i="5"/>
  <c r="G878" i="5" s="1"/>
  <c r="D878" i="5"/>
  <c r="C879" i="5"/>
  <c r="G879" i="5" s="1"/>
  <c r="D879" i="5"/>
  <c r="C880" i="5"/>
  <c r="G880" i="5" s="1"/>
  <c r="D880" i="5"/>
  <c r="C881" i="5"/>
  <c r="D881" i="5"/>
  <c r="C882" i="5"/>
  <c r="G882" i="5" s="1"/>
  <c r="D882" i="5"/>
  <c r="C883" i="5"/>
  <c r="E883" i="5" s="1"/>
  <c r="D883" i="5"/>
  <c r="C884" i="5"/>
  <c r="E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D889" i="5"/>
  <c r="C890" i="5"/>
  <c r="G890" i="5" s="1"/>
  <c r="D890" i="5"/>
  <c r="C891" i="5"/>
  <c r="G891" i="5" s="1"/>
  <c r="D891" i="5"/>
  <c r="C892" i="5"/>
  <c r="G892" i="5" s="1"/>
  <c r="D892" i="5"/>
  <c r="C893" i="5"/>
  <c r="G893" i="5" s="1"/>
  <c r="D893" i="5"/>
  <c r="C894" i="5"/>
  <c r="E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E902" i="5" s="1"/>
  <c r="D902" i="5"/>
  <c r="C903" i="5"/>
  <c r="G903" i="5" s="1"/>
  <c r="D903" i="5"/>
  <c r="C904" i="5"/>
  <c r="G904" i="5" s="1"/>
  <c r="D904" i="5"/>
  <c r="C905" i="5"/>
  <c r="G905" i="5" s="1"/>
  <c r="D905" i="5"/>
  <c r="C906" i="5"/>
  <c r="G906" i="5" s="1"/>
  <c r="D906" i="5"/>
  <c r="C907" i="5"/>
  <c r="E907" i="5" s="1"/>
  <c r="D907" i="5"/>
  <c r="C908" i="5"/>
  <c r="E908" i="5" s="1"/>
  <c r="D908" i="5"/>
  <c r="C909" i="5"/>
  <c r="G909" i="5" s="1"/>
  <c r="D909" i="5"/>
  <c r="C910" i="5"/>
  <c r="G910" i="5" s="1"/>
  <c r="D910" i="5"/>
  <c r="C911" i="5"/>
  <c r="G911" i="5" s="1"/>
  <c r="D911" i="5"/>
  <c r="C912" i="5"/>
  <c r="G912" i="5" s="1"/>
  <c r="D912" i="5"/>
  <c r="C913" i="5"/>
  <c r="G913" i="5" s="1"/>
  <c r="D913" i="5"/>
  <c r="C914" i="5"/>
  <c r="G914" i="5" s="1"/>
  <c r="D914" i="5"/>
  <c r="C915" i="5"/>
  <c r="E915" i="5" s="1"/>
  <c r="D915" i="5"/>
  <c r="C916" i="5"/>
  <c r="E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G930" i="5" s="1"/>
  <c r="D930" i="5"/>
  <c r="C931" i="5"/>
  <c r="G931" i="5" s="1"/>
  <c r="D931" i="5"/>
  <c r="C932" i="5"/>
  <c r="E932" i="5" s="1"/>
  <c r="D932" i="5"/>
  <c r="C933" i="5"/>
  <c r="G933" i="5" s="1"/>
  <c r="D933" i="5"/>
  <c r="C934" i="5"/>
  <c r="E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G938" i="5" s="1"/>
  <c r="D938" i="5"/>
  <c r="C939" i="5"/>
  <c r="E939" i="5" s="1"/>
  <c r="D939" i="5"/>
  <c r="C940" i="5"/>
  <c r="E940" i="5" s="1"/>
  <c r="D940" i="5"/>
  <c r="C941" i="5"/>
  <c r="G941" i="5" s="1"/>
  <c r="D941" i="5"/>
  <c r="C942" i="5"/>
  <c r="G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G946" i="5" s="1"/>
  <c r="D946" i="5"/>
  <c r="C947" i="5"/>
  <c r="E947" i="5" s="1"/>
  <c r="D947" i="5"/>
  <c r="C948" i="5"/>
  <c r="E948" i="5" s="1"/>
  <c r="D948" i="5"/>
  <c r="C949" i="5"/>
  <c r="G949" i="5" s="1"/>
  <c r="D949" i="5"/>
  <c r="C950" i="5"/>
  <c r="E950" i="5" s="1"/>
  <c r="D950" i="5"/>
  <c r="C951" i="5"/>
  <c r="G951" i="5" s="1"/>
  <c r="D951" i="5"/>
  <c r="C952" i="5"/>
  <c r="G952" i="5" s="1"/>
  <c r="D952" i="5"/>
  <c r="C953" i="5"/>
  <c r="D953" i="5"/>
  <c r="C954" i="5"/>
  <c r="G954" i="5" s="1"/>
  <c r="D954" i="5"/>
  <c r="C955" i="5"/>
  <c r="G955" i="5" s="1"/>
  <c r="D955" i="5"/>
  <c r="C956" i="5"/>
  <c r="E956" i="5" s="1"/>
  <c r="D956" i="5"/>
  <c r="C957" i="5"/>
  <c r="G957" i="5" s="1"/>
  <c r="D957" i="5"/>
  <c r="C958" i="5"/>
  <c r="E958" i="5" s="1"/>
  <c r="D958" i="5"/>
  <c r="C959" i="5"/>
  <c r="G959" i="5" s="1"/>
  <c r="D959" i="5"/>
  <c r="C960" i="5"/>
  <c r="G960" i="5" s="1"/>
  <c r="D960" i="5"/>
  <c r="C961" i="5"/>
  <c r="G961" i="5" s="1"/>
  <c r="D961" i="5"/>
  <c r="C962" i="5"/>
  <c r="G962" i="5" s="1"/>
  <c r="D962" i="5"/>
  <c r="C963" i="5"/>
  <c r="E963" i="5" s="1"/>
  <c r="D963" i="5"/>
  <c r="C964" i="5"/>
  <c r="E964" i="5" s="1"/>
  <c r="D964" i="5"/>
  <c r="C965" i="5"/>
  <c r="G965" i="5" s="1"/>
  <c r="D965" i="5"/>
  <c r="C966" i="5"/>
  <c r="E966" i="5" s="1"/>
  <c r="D966" i="5"/>
  <c r="C967" i="5"/>
  <c r="G967" i="5" s="1"/>
  <c r="D967" i="5"/>
  <c r="C968" i="5"/>
  <c r="G968" i="5" s="1"/>
  <c r="D968" i="5"/>
  <c r="C969" i="5"/>
  <c r="G969" i="5" s="1"/>
  <c r="D969" i="5"/>
  <c r="C970" i="5"/>
  <c r="G970" i="5" s="1"/>
  <c r="D970" i="5"/>
  <c r="C971" i="5"/>
  <c r="E971" i="5" s="1"/>
  <c r="D971" i="5"/>
  <c r="C972" i="5"/>
  <c r="E972" i="5" s="1"/>
  <c r="D972" i="5"/>
  <c r="C973" i="5"/>
  <c r="G973" i="5" s="1"/>
  <c r="D973" i="5"/>
  <c r="C974" i="5"/>
  <c r="G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E979" i="5" s="1"/>
  <c r="D979" i="5"/>
  <c r="C980" i="5"/>
  <c r="E980" i="5" s="1"/>
  <c r="D980" i="5"/>
  <c r="C981" i="5"/>
  <c r="G981" i="5" s="1"/>
  <c r="D981" i="5"/>
  <c r="C982" i="5"/>
  <c r="G982" i="5" s="1"/>
  <c r="D982" i="5"/>
  <c r="C983" i="5"/>
  <c r="G983" i="5" s="1"/>
  <c r="D983" i="5"/>
  <c r="C984" i="5"/>
  <c r="G984" i="5" s="1"/>
  <c r="D984" i="5"/>
  <c r="C985" i="5"/>
  <c r="G985" i="5" s="1"/>
  <c r="D985" i="5"/>
  <c r="C986" i="5"/>
  <c r="G986" i="5" s="1"/>
  <c r="D986" i="5"/>
  <c r="C987" i="5"/>
  <c r="E987" i="5" s="1"/>
  <c r="D987" i="5"/>
  <c r="C988" i="5"/>
  <c r="E988" i="5" s="1"/>
  <c r="D988" i="5"/>
  <c r="C989" i="5"/>
  <c r="D989" i="5"/>
  <c r="C990" i="5"/>
  <c r="E990" i="5" s="1"/>
  <c r="D990" i="5"/>
  <c r="C991" i="5"/>
  <c r="G991" i="5" s="1"/>
  <c r="D991" i="5"/>
  <c r="C992" i="5"/>
  <c r="E992" i="5" s="1"/>
  <c r="D992" i="5"/>
  <c r="C993" i="5"/>
  <c r="G993" i="5" s="1"/>
  <c r="D993" i="5"/>
  <c r="C994" i="5"/>
  <c r="G994" i="5" s="1"/>
  <c r="D994" i="5"/>
  <c r="C995" i="5"/>
  <c r="E995" i="5" s="1"/>
  <c r="D995" i="5"/>
  <c r="C996" i="5"/>
  <c r="E996" i="5" s="1"/>
  <c r="D996" i="5"/>
  <c r="C997" i="5"/>
  <c r="D997" i="5"/>
  <c r="C998" i="5"/>
  <c r="E998" i="5" s="1"/>
  <c r="D998" i="5"/>
  <c r="C999" i="5"/>
  <c r="G999" i="5" s="1"/>
  <c r="D999" i="5"/>
  <c r="C1000" i="5"/>
  <c r="G1000" i="5" s="1"/>
  <c r="D1000" i="5"/>
  <c r="C1001" i="5"/>
  <c r="G1001" i="5" s="1"/>
  <c r="D1001" i="5"/>
  <c r="C1002" i="5"/>
  <c r="G1002" i="5" s="1"/>
  <c r="D1002" i="5"/>
  <c r="C753" i="5"/>
  <c r="G753" i="5" s="1"/>
  <c r="D753" i="5"/>
  <c r="E997" i="5" l="1"/>
  <c r="E989" i="5"/>
  <c r="E953" i="5"/>
  <c r="E921" i="5"/>
  <c r="E889" i="5"/>
  <c r="E881" i="5"/>
  <c r="E868" i="5"/>
  <c r="H868" i="5" s="1"/>
  <c r="E991" i="5"/>
  <c r="H991" i="5" s="1"/>
  <c r="E951" i="5"/>
  <c r="H951" i="5" s="1"/>
  <c r="E791" i="5"/>
  <c r="H791" i="5" s="1"/>
  <c r="E993" i="5"/>
  <c r="H993" i="5" s="1"/>
  <c r="E895" i="5"/>
  <c r="H895" i="5" s="1"/>
  <c r="E867" i="5"/>
  <c r="H867" i="5" s="1"/>
  <c r="E912" i="5"/>
  <c r="H912" i="5" s="1"/>
  <c r="E879" i="5"/>
  <c r="H879" i="5" s="1"/>
  <c r="E981" i="5"/>
  <c r="H981" i="5" s="1"/>
  <c r="E816" i="5"/>
  <c r="H816" i="5" s="1"/>
  <c r="E761" i="5"/>
  <c r="G830" i="5"/>
  <c r="H830" i="5" s="1"/>
  <c r="E815" i="5"/>
  <c r="H815" i="5" s="1"/>
  <c r="E807" i="5"/>
  <c r="H807" i="5" s="1"/>
  <c r="E945" i="5"/>
  <c r="H945" i="5" s="1"/>
  <c r="E900" i="5"/>
  <c r="H900" i="5" s="1"/>
  <c r="E851" i="5"/>
  <c r="H851" i="5" s="1"/>
  <c r="E826" i="5"/>
  <c r="H826" i="5" s="1"/>
  <c r="G819" i="5"/>
  <c r="H819" i="5" s="1"/>
  <c r="G758" i="5"/>
  <c r="H758" i="5" s="1"/>
  <c r="E1000" i="5"/>
  <c r="H1000" i="5" s="1"/>
  <c r="E982" i="5"/>
  <c r="H982" i="5" s="1"/>
  <c r="G992" i="5"/>
  <c r="H992" i="5" s="1"/>
  <c r="E892" i="5"/>
  <c r="H892" i="5" s="1"/>
  <c r="G822" i="5"/>
  <c r="H822" i="5" s="1"/>
  <c r="E789" i="5"/>
  <c r="H789" i="5" s="1"/>
  <c r="E785" i="5"/>
  <c r="H785" i="5" s="1"/>
  <c r="G932" i="5"/>
  <c r="H932" i="5" s="1"/>
  <c r="G846" i="5"/>
  <c r="H846" i="5" s="1"/>
  <c r="G939" i="5"/>
  <c r="H939" i="5" s="1"/>
  <c r="E887" i="5"/>
  <c r="H887" i="5" s="1"/>
  <c r="G875" i="5"/>
  <c r="H875" i="5" s="1"/>
  <c r="E831" i="5"/>
  <c r="H831" i="5" s="1"/>
  <c r="E798" i="5"/>
  <c r="H798" i="5" s="1"/>
  <c r="E783" i="5"/>
  <c r="H783" i="5" s="1"/>
  <c r="E935" i="5"/>
  <c r="H935" i="5" s="1"/>
  <c r="E905" i="5"/>
  <c r="H905" i="5" s="1"/>
  <c r="E871" i="5"/>
  <c r="H871" i="5" s="1"/>
  <c r="E856" i="5"/>
  <c r="H856" i="5" s="1"/>
  <c r="E849" i="5"/>
  <c r="H849" i="5" s="1"/>
  <c r="E753" i="5"/>
  <c r="H753" i="5" s="1"/>
  <c r="E975" i="5"/>
  <c r="H975" i="5" s="1"/>
  <c r="E899" i="5"/>
  <c r="H899" i="5" s="1"/>
  <c r="G881" i="5"/>
  <c r="E797" i="5"/>
  <c r="H797" i="5" s="1"/>
  <c r="E775" i="5"/>
  <c r="H775" i="5" s="1"/>
  <c r="H801" i="5"/>
  <c r="G870" i="5"/>
  <c r="H870" i="5" s="1"/>
  <c r="G803" i="5"/>
  <c r="H803" i="5" s="1"/>
  <c r="E782" i="5"/>
  <c r="H782" i="5" s="1"/>
  <c r="E1002" i="5"/>
  <c r="H1002" i="5" s="1"/>
  <c r="E909" i="5"/>
  <c r="H909" i="5" s="1"/>
  <c r="E877" i="5"/>
  <c r="H877" i="5" s="1"/>
  <c r="E863" i="5"/>
  <c r="H863" i="5" s="1"/>
  <c r="E843" i="5"/>
  <c r="H843" i="5" s="1"/>
  <c r="E793" i="5"/>
  <c r="H793" i="5" s="1"/>
  <c r="G859" i="5"/>
  <c r="H859" i="5" s="1"/>
  <c r="E766" i="5"/>
  <c r="H766" i="5" s="1"/>
  <c r="E994" i="5"/>
  <c r="H994" i="5" s="1"/>
  <c r="E983" i="5"/>
  <c r="H983" i="5" s="1"/>
  <c r="E973" i="5"/>
  <c r="H973" i="5" s="1"/>
  <c r="G947" i="5"/>
  <c r="H947" i="5" s="1"/>
  <c r="E923" i="5"/>
  <c r="H923" i="5" s="1"/>
  <c r="E880" i="5"/>
  <c r="H880" i="5" s="1"/>
  <c r="E862" i="5"/>
  <c r="H862" i="5" s="1"/>
  <c r="E827" i="5"/>
  <c r="H827" i="5" s="1"/>
  <c r="E795" i="5"/>
  <c r="H795" i="5" s="1"/>
  <c r="E1001" i="5"/>
  <c r="H1001" i="5" s="1"/>
  <c r="E976" i="5"/>
  <c r="H976" i="5" s="1"/>
  <c r="E969" i="5"/>
  <c r="H969" i="5" s="1"/>
  <c r="E965" i="5"/>
  <c r="H965" i="5" s="1"/>
  <c r="E937" i="5"/>
  <c r="H937" i="5" s="1"/>
  <c r="E919" i="5"/>
  <c r="H919" i="5" s="1"/>
  <c r="E848" i="5"/>
  <c r="H848" i="5" s="1"/>
  <c r="E845" i="5"/>
  <c r="H845" i="5" s="1"/>
  <c r="E805" i="5"/>
  <c r="H805" i="5" s="1"/>
  <c r="E769" i="5"/>
  <c r="H769" i="5" s="1"/>
  <c r="G995" i="5"/>
  <c r="H995" i="5" s="1"/>
  <c r="G958" i="5"/>
  <c r="H958" i="5" s="1"/>
  <c r="G787" i="5"/>
  <c r="H787" i="5" s="1"/>
  <c r="E960" i="5"/>
  <c r="H960" i="5" s="1"/>
  <c r="E924" i="5"/>
  <c r="H924" i="5" s="1"/>
  <c r="G894" i="5"/>
  <c r="H894" i="5" s="1"/>
  <c r="G854" i="5"/>
  <c r="H854" i="5" s="1"/>
  <c r="E838" i="5"/>
  <c r="H838" i="5" s="1"/>
  <c r="E835" i="5"/>
  <c r="E808" i="5"/>
  <c r="H808" i="5" s="1"/>
  <c r="E790" i="5"/>
  <c r="H790" i="5" s="1"/>
  <c r="H761" i="5"/>
  <c r="G997" i="5"/>
  <c r="H997" i="5" s="1"/>
  <c r="E986" i="5"/>
  <c r="H986" i="5" s="1"/>
  <c r="E943" i="5"/>
  <c r="H943" i="5" s="1"/>
  <c r="E927" i="5"/>
  <c r="H927" i="5" s="1"/>
  <c r="E920" i="5"/>
  <c r="H920" i="5" s="1"/>
  <c r="E917" i="5"/>
  <c r="H917" i="5" s="1"/>
  <c r="E896" i="5"/>
  <c r="H896" i="5" s="1"/>
  <c r="E888" i="5"/>
  <c r="H888" i="5" s="1"/>
  <c r="E885" i="5"/>
  <c r="H885" i="5" s="1"/>
  <c r="E873" i="5"/>
  <c r="H873" i="5" s="1"/>
  <c r="E841" i="5"/>
  <c r="H841" i="5" s="1"/>
  <c r="E814" i="5"/>
  <c r="H814" i="5" s="1"/>
  <c r="E811" i="5"/>
  <c r="H811" i="5" s="1"/>
  <c r="E777" i="5"/>
  <c r="H777" i="5" s="1"/>
  <c r="E773" i="5"/>
  <c r="H773" i="5" s="1"/>
  <c r="G763" i="5"/>
  <c r="H763" i="5" s="1"/>
  <c r="E757" i="5"/>
  <c r="H757" i="5" s="1"/>
  <c r="G990" i="5"/>
  <c r="H990" i="5" s="1"/>
  <c r="G987" i="5"/>
  <c r="H987" i="5" s="1"/>
  <c r="G964" i="5"/>
  <c r="H964" i="5" s="1"/>
  <c r="G956" i="5"/>
  <c r="H956" i="5" s="1"/>
  <c r="G953" i="5"/>
  <c r="G883" i="5"/>
  <c r="H883" i="5" s="1"/>
  <c r="G806" i="5"/>
  <c r="H806" i="5" s="1"/>
  <c r="E759" i="5"/>
  <c r="H759" i="5" s="1"/>
  <c r="E944" i="5"/>
  <c r="H944" i="5" s="1"/>
  <c r="E941" i="5"/>
  <c r="H941" i="5" s="1"/>
  <c r="G934" i="5"/>
  <c r="H934" i="5" s="1"/>
  <c r="E911" i="5"/>
  <c r="H911" i="5" s="1"/>
  <c r="G889" i="5"/>
  <c r="E864" i="5"/>
  <c r="H864" i="5" s="1"/>
  <c r="E855" i="5"/>
  <c r="H855" i="5" s="1"/>
  <c r="E842" i="5"/>
  <c r="H842" i="5" s="1"/>
  <c r="E833" i="5"/>
  <c r="H833" i="5" s="1"/>
  <c r="E825" i="5"/>
  <c r="H825" i="5" s="1"/>
  <c r="E809" i="5"/>
  <c r="H809" i="5" s="1"/>
  <c r="G989" i="5"/>
  <c r="H989" i="5" s="1"/>
  <c r="G998" i="5"/>
  <c r="H998" i="5" s="1"/>
  <c r="E984" i="5"/>
  <c r="H984" i="5" s="1"/>
  <c r="G979" i="5"/>
  <c r="H979" i="5" s="1"/>
  <c r="E977" i="5"/>
  <c r="H977" i="5" s="1"/>
  <c r="G971" i="5"/>
  <c r="H971" i="5" s="1"/>
  <c r="G966" i="5"/>
  <c r="H966" i="5" s="1"/>
  <c r="E959" i="5"/>
  <c r="H959" i="5" s="1"/>
  <c r="E952" i="5"/>
  <c r="H952" i="5" s="1"/>
  <c r="E949" i="5"/>
  <c r="H949" i="5" s="1"/>
  <c r="E928" i="5"/>
  <c r="H928" i="5" s="1"/>
  <c r="E926" i="5"/>
  <c r="H926" i="5" s="1"/>
  <c r="G921" i="5"/>
  <c r="H921" i="5" s="1"/>
  <c r="G915" i="5"/>
  <c r="H915" i="5" s="1"/>
  <c r="E913" i="5"/>
  <c r="H913" i="5" s="1"/>
  <c r="G907" i="5"/>
  <c r="H907" i="5" s="1"/>
  <c r="G902" i="5"/>
  <c r="H902" i="5" s="1"/>
  <c r="E866" i="5"/>
  <c r="H866" i="5" s="1"/>
  <c r="E818" i="5"/>
  <c r="H818" i="5" s="1"/>
  <c r="G774" i="5"/>
  <c r="H774" i="5" s="1"/>
  <c r="G771" i="5"/>
  <c r="H771" i="5" s="1"/>
  <c r="E974" i="5"/>
  <c r="H974" i="5" s="1"/>
  <c r="E968" i="5"/>
  <c r="H968" i="5" s="1"/>
  <c r="E961" i="5"/>
  <c r="H961" i="5" s="1"/>
  <c r="E954" i="5"/>
  <c r="H954" i="5" s="1"/>
  <c r="E930" i="5"/>
  <c r="H930" i="5" s="1"/>
  <c r="E918" i="5"/>
  <c r="H918" i="5" s="1"/>
  <c r="E910" i="5"/>
  <c r="H910" i="5" s="1"/>
  <c r="E904" i="5"/>
  <c r="H904" i="5" s="1"/>
  <c r="E897" i="5"/>
  <c r="H897" i="5" s="1"/>
  <c r="E890" i="5"/>
  <c r="H890" i="5" s="1"/>
  <c r="E853" i="5"/>
  <c r="H853" i="5" s="1"/>
  <c r="E847" i="5"/>
  <c r="H847" i="5" s="1"/>
  <c r="E839" i="5"/>
  <c r="H839" i="5" s="1"/>
  <c r="E823" i="5"/>
  <c r="H823" i="5" s="1"/>
  <c r="E799" i="5"/>
  <c r="H799" i="5" s="1"/>
  <c r="G779" i="5"/>
  <c r="H779" i="5" s="1"/>
  <c r="E765" i="5"/>
  <c r="H765" i="5" s="1"/>
  <c r="H835" i="5"/>
  <c r="E999" i="5"/>
  <c r="H999" i="5" s="1"/>
  <c r="E985" i="5"/>
  <c r="H985" i="5" s="1"/>
  <c r="E962" i="5"/>
  <c r="H962" i="5" s="1"/>
  <c r="E942" i="5"/>
  <c r="H942" i="5" s="1"/>
  <c r="E936" i="5"/>
  <c r="H936" i="5" s="1"/>
  <c r="E929" i="5"/>
  <c r="H929" i="5" s="1"/>
  <c r="E922" i="5"/>
  <c r="H922" i="5" s="1"/>
  <c r="E898" i="5"/>
  <c r="H898" i="5" s="1"/>
  <c r="E886" i="5"/>
  <c r="H886" i="5" s="1"/>
  <c r="E878" i="5"/>
  <c r="H878" i="5" s="1"/>
  <c r="E872" i="5"/>
  <c r="H872" i="5" s="1"/>
  <c r="E865" i="5"/>
  <c r="H865" i="5" s="1"/>
  <c r="E857" i="5"/>
  <c r="H857" i="5" s="1"/>
  <c r="E840" i="5"/>
  <c r="H840" i="5" s="1"/>
  <c r="E832" i="5"/>
  <c r="H832" i="5" s="1"/>
  <c r="E824" i="5"/>
  <c r="H824" i="5" s="1"/>
  <c r="E817" i="5"/>
  <c r="H817" i="5" s="1"/>
  <c r="E781" i="5"/>
  <c r="H781" i="5" s="1"/>
  <c r="E767" i="5"/>
  <c r="H767" i="5" s="1"/>
  <c r="E967" i="5"/>
  <c r="H967" i="5" s="1"/>
  <c r="E955" i="5"/>
  <c r="H955" i="5" s="1"/>
  <c r="E931" i="5"/>
  <c r="H931" i="5" s="1"/>
  <c r="E903" i="5"/>
  <c r="H903" i="5" s="1"/>
  <c r="E891" i="5"/>
  <c r="H891" i="5" s="1"/>
  <c r="G755" i="5"/>
  <c r="H755" i="5" s="1"/>
  <c r="E829" i="5"/>
  <c r="H829" i="5" s="1"/>
  <c r="E820" i="5"/>
  <c r="G820" i="5"/>
  <c r="E812" i="5"/>
  <c r="G812" i="5"/>
  <c r="G996" i="5"/>
  <c r="H996" i="5" s="1"/>
  <c r="G988" i="5"/>
  <c r="H988" i="5" s="1"/>
  <c r="G980" i="5"/>
  <c r="H980" i="5" s="1"/>
  <c r="G963" i="5"/>
  <c r="H963" i="5" s="1"/>
  <c r="G950" i="5"/>
  <c r="H950" i="5" s="1"/>
  <c r="G948" i="5"/>
  <c r="H948" i="5" s="1"/>
  <c r="G916" i="5"/>
  <c r="H916" i="5" s="1"/>
  <c r="G884" i="5"/>
  <c r="H884" i="5" s="1"/>
  <c r="E861" i="5"/>
  <c r="H861" i="5" s="1"/>
  <c r="E850" i="5"/>
  <c r="H850" i="5" s="1"/>
  <c r="E844" i="5"/>
  <c r="G844" i="5"/>
  <c r="E813" i="5"/>
  <c r="H813" i="5" s="1"/>
  <c r="E800" i="5"/>
  <c r="H800" i="5" s="1"/>
  <c r="E792" i="5"/>
  <c r="H792" i="5" s="1"/>
  <c r="E784" i="5"/>
  <c r="H784" i="5" s="1"/>
  <c r="E776" i="5"/>
  <c r="H776" i="5" s="1"/>
  <c r="E768" i="5"/>
  <c r="H768" i="5" s="1"/>
  <c r="E760" i="5"/>
  <c r="H760" i="5" s="1"/>
  <c r="E836" i="5"/>
  <c r="G836" i="5"/>
  <c r="E978" i="5"/>
  <c r="H978" i="5" s="1"/>
  <c r="E946" i="5"/>
  <c r="H946" i="5" s="1"/>
  <c r="E933" i="5"/>
  <c r="H933" i="5" s="1"/>
  <c r="E914" i="5"/>
  <c r="H914" i="5" s="1"/>
  <c r="E901" i="5"/>
  <c r="H901" i="5" s="1"/>
  <c r="E882" i="5"/>
  <c r="H882" i="5" s="1"/>
  <c r="E869" i="5"/>
  <c r="H869" i="5" s="1"/>
  <c r="E837" i="5"/>
  <c r="H837" i="5" s="1"/>
  <c r="G972" i="5"/>
  <c r="H972" i="5" s="1"/>
  <c r="G940" i="5"/>
  <c r="H940" i="5" s="1"/>
  <c r="G908" i="5"/>
  <c r="H908" i="5" s="1"/>
  <c r="G876" i="5"/>
  <c r="H876" i="5" s="1"/>
  <c r="E834" i="5"/>
  <c r="H834" i="5" s="1"/>
  <c r="E828" i="5"/>
  <c r="G828" i="5"/>
  <c r="E810" i="5"/>
  <c r="G810" i="5"/>
  <c r="E970" i="5"/>
  <c r="H970" i="5" s="1"/>
  <c r="E957" i="5"/>
  <c r="H957" i="5" s="1"/>
  <c r="E938" i="5"/>
  <c r="H938" i="5" s="1"/>
  <c r="E925" i="5"/>
  <c r="H925" i="5" s="1"/>
  <c r="E906" i="5"/>
  <c r="H906" i="5" s="1"/>
  <c r="E893" i="5"/>
  <c r="H893" i="5" s="1"/>
  <c r="E874" i="5"/>
  <c r="H874" i="5" s="1"/>
  <c r="E860" i="5"/>
  <c r="H860" i="5" s="1"/>
  <c r="E858" i="5"/>
  <c r="H858" i="5" s="1"/>
  <c r="E852" i="5"/>
  <c r="G852" i="5"/>
  <c r="E821" i="5"/>
  <c r="H821" i="5" s="1"/>
  <c r="G804" i="5"/>
  <c r="H804" i="5" s="1"/>
  <c r="G796" i="5"/>
  <c r="H796" i="5" s="1"/>
  <c r="G788" i="5"/>
  <c r="H788" i="5" s="1"/>
  <c r="G780" i="5"/>
  <c r="H780" i="5" s="1"/>
  <c r="G772" i="5"/>
  <c r="H772" i="5" s="1"/>
  <c r="G764" i="5"/>
  <c r="H764" i="5" s="1"/>
  <c r="G756" i="5"/>
  <c r="H756" i="5" s="1"/>
  <c r="G802" i="5"/>
  <c r="H802" i="5" s="1"/>
  <c r="G794" i="5"/>
  <c r="H794" i="5" s="1"/>
  <c r="G786" i="5"/>
  <c r="H786" i="5" s="1"/>
  <c r="G778" i="5"/>
  <c r="H778" i="5" s="1"/>
  <c r="G770" i="5"/>
  <c r="H770" i="5" s="1"/>
  <c r="G762" i="5"/>
  <c r="H762" i="5" s="1"/>
  <c r="G754" i="5"/>
  <c r="H754" i="5" s="1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E394" i="5" s="1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H881" i="5" l="1"/>
  <c r="K4" i="5"/>
  <c r="H889" i="5"/>
  <c r="H953" i="5"/>
  <c r="L4" i="5"/>
  <c r="E315" i="5"/>
  <c r="E347" i="5"/>
  <c r="E355" i="5"/>
  <c r="E387" i="5"/>
  <c r="H844" i="5"/>
  <c r="H820" i="5"/>
  <c r="H810" i="5"/>
  <c r="H828" i="5"/>
  <c r="H836" i="5"/>
  <c r="H812" i="5"/>
  <c r="H852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H278" i="5" s="1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H594" i="5" s="1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H546" i="5" s="1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H354" i="5" s="1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H315" i="5" s="1"/>
  <c r="G347" i="5"/>
  <c r="G387" i="5"/>
  <c r="H387" i="5" s="1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H144" i="5" s="1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H662" i="5"/>
  <c r="E715" i="5"/>
  <c r="H715" i="5" s="1"/>
  <c r="J6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47" i="5" l="1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<sst xmlns="http://schemas.openxmlformats.org/spreadsheetml/2006/main" count="16" uniqueCount="16">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</sst>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Normalised0.65!$A$2:$A$180</c:f>
              <c:numCache>
                <c:formatCode>General</c:formatCode>
                <c:ptCount val="17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</c:numCache>
            </c:numRef>
          </c:xVal>
          <c:yVal>
            <c:numRef>
              <c:f>Normalised0.65!$H$2:$H$180</c:f>
              <c:numCache>
                <c:formatCode>General</c:formatCode>
                <c:ptCount val="179"/>
                <c:pt idx="0">
                  <c:v>0</c:v>
                </c:pt>
                <c:pt idx="1">
                  <c:v>-7.9593775368816781E-3</c:v>
                </c:pt>
                <c:pt idx="2">
                  <c:v>-1.1846322551129626E-2</c:v>
                </c:pt>
                <c:pt idx="3">
                  <c:v>-1.1322160366358535E-2</c:v>
                </c:pt>
                <c:pt idx="4">
                  <c:v>8.3423949562558665E-4</c:v>
                </c:pt>
                <c:pt idx="5">
                  <c:v>4.1808095189367752E-3</c:v>
                </c:pt>
                <c:pt idx="6">
                  <c:v>3.5739530683561338E-4</c:v>
                </c:pt>
                <c:pt idx="7">
                  <c:v>9.7925162184378679E-3</c:v>
                </c:pt>
                <c:pt idx="8">
                  <c:v>1.006695678155888E-2</c:v>
                </c:pt>
                <c:pt idx="9">
                  <c:v>4.7163876760319091E-3</c:v>
                </c:pt>
                <c:pt idx="10">
                  <c:v>1.4320646876214564E-2</c:v>
                </c:pt>
                <c:pt idx="11">
                  <c:v>1.8499913404309024E-2</c:v>
                </c:pt>
                <c:pt idx="12">
                  <c:v>2.8825117715329255E-2</c:v>
                </c:pt>
                <c:pt idx="13">
                  <c:v>1.3192321695686331E-2</c:v>
                </c:pt>
                <c:pt idx="14">
                  <c:v>2.4962545798163017E-2</c:v>
                </c:pt>
                <c:pt idx="15">
                  <c:v>2.5235126464341971E-2</c:v>
                </c:pt>
                <c:pt idx="16">
                  <c:v>2.7921837698869363E-2</c:v>
                </c:pt>
                <c:pt idx="17">
                  <c:v>4.4932050827305357E-2</c:v>
                </c:pt>
                <c:pt idx="18">
                  <c:v>1.8834383350797155E-2</c:v>
                </c:pt>
                <c:pt idx="19">
                  <c:v>3.0123433652405988E-2</c:v>
                </c:pt>
                <c:pt idx="20">
                  <c:v>2.8057578215381483E-2</c:v>
                </c:pt>
                <c:pt idx="21">
                  <c:v>2.6073522728869047E-2</c:v>
                </c:pt>
                <c:pt idx="22">
                  <c:v>3.7890205294413851E-2</c:v>
                </c:pt>
                <c:pt idx="23">
                  <c:v>4.8487233916484698E-2</c:v>
                </c:pt>
                <c:pt idx="24">
                  <c:v>3.8210911460494879E-2</c:v>
                </c:pt>
                <c:pt idx="25">
                  <c:v>3.0433333725089395E-2</c:v>
                </c:pt>
                <c:pt idx="26">
                  <c:v>4.7584495416485531E-2</c:v>
                </c:pt>
                <c:pt idx="27">
                  <c:v>3.474615423089731E-2</c:v>
                </c:pt>
                <c:pt idx="28">
                  <c:v>4.2907121846315247E-2</c:v>
                </c:pt>
                <c:pt idx="29">
                  <c:v>5.5170314873213645E-2</c:v>
                </c:pt>
                <c:pt idx="30">
                  <c:v>6.8609936640208133E-2</c:v>
                </c:pt>
                <c:pt idx="31">
                  <c:v>6.7402475611134119E-2</c:v>
                </c:pt>
                <c:pt idx="32">
                  <c:v>6.090516925697969E-2</c:v>
                </c:pt>
                <c:pt idx="33">
                  <c:v>6.1139049869277248E-2</c:v>
                </c:pt>
                <c:pt idx="34">
                  <c:v>7.2327213577490848E-2</c:v>
                </c:pt>
                <c:pt idx="35">
                  <c:v>5.8575667373521226E-2</c:v>
                </c:pt>
                <c:pt idx="36">
                  <c:v>7.2734988238261022E-2</c:v>
                </c:pt>
                <c:pt idx="37">
                  <c:v>6.0886309015285037E-2</c:v>
                </c:pt>
                <c:pt idx="38">
                  <c:v>7.1759380750351875E-2</c:v>
                </c:pt>
                <c:pt idx="39">
                  <c:v>7.396788202144805E-2</c:v>
                </c:pt>
                <c:pt idx="40">
                  <c:v>8.2430820693934148E-2</c:v>
                </c:pt>
                <c:pt idx="41">
                  <c:v>8.0084650599501123E-2</c:v>
                </c:pt>
                <c:pt idx="42">
                  <c:v>7.2580958905825027E-2</c:v>
                </c:pt>
                <c:pt idx="43">
                  <c:v>7.2701133464639259E-2</c:v>
                </c:pt>
                <c:pt idx="44">
                  <c:v>7.984222609361824E-2</c:v>
                </c:pt>
                <c:pt idx="45">
                  <c:v>8.3517805879106982E-2</c:v>
                </c:pt>
                <c:pt idx="46">
                  <c:v>8.7996520419413846E-2</c:v>
                </c:pt>
                <c:pt idx="47">
                  <c:v>7.620753434350333E-2</c:v>
                </c:pt>
                <c:pt idx="48">
                  <c:v>9.7215800893334731E-2</c:v>
                </c:pt>
                <c:pt idx="49">
                  <c:v>9.330027808938561E-2</c:v>
                </c:pt>
                <c:pt idx="50">
                  <c:v>9.8874330019384837E-2</c:v>
                </c:pt>
                <c:pt idx="51">
                  <c:v>0.11055821972758538</c:v>
                </c:pt>
                <c:pt idx="52">
                  <c:v>0.11012293568500943</c:v>
                </c:pt>
                <c:pt idx="53">
                  <c:v>0.12236803833386041</c:v>
                </c:pt>
                <c:pt idx="54">
                  <c:v>0.10151074423515581</c:v>
                </c:pt>
                <c:pt idx="55">
                  <c:v>0.11279528313980164</c:v>
                </c:pt>
                <c:pt idx="56">
                  <c:v>0.1201434202135693</c:v>
                </c:pt>
                <c:pt idx="57">
                  <c:v>0.12103669639668403</c:v>
                </c:pt>
                <c:pt idx="58">
                  <c:v>0.12213139097220695</c:v>
                </c:pt>
                <c:pt idx="59">
                  <c:v>0.11288048645337251</c:v>
                </c:pt>
                <c:pt idx="60">
                  <c:v>0.12822168868794645</c:v>
                </c:pt>
                <c:pt idx="61">
                  <c:v>0.13425644390525374</c:v>
                </c:pt>
                <c:pt idx="62">
                  <c:v>0.11577217139284035</c:v>
                </c:pt>
                <c:pt idx="63">
                  <c:v>0.11225914561317313</c:v>
                </c:pt>
                <c:pt idx="64">
                  <c:v>0.12947365310089157</c:v>
                </c:pt>
                <c:pt idx="65">
                  <c:v>0.12601229385735163</c:v>
                </c:pt>
                <c:pt idx="66">
                  <c:v>0.13479443051307263</c:v>
                </c:pt>
                <c:pt idx="67">
                  <c:v>0.12873752967824864</c:v>
                </c:pt>
                <c:pt idx="68">
                  <c:v>0.15022233812613478</c:v>
                </c:pt>
                <c:pt idx="69">
                  <c:v>0.13869586022310343</c:v>
                </c:pt>
                <c:pt idx="70">
                  <c:v>0.15158016727127951</c:v>
                </c:pt>
                <c:pt idx="71">
                  <c:v>0.16467676432849715</c:v>
                </c:pt>
                <c:pt idx="72">
                  <c:v>0.14629524872281935</c:v>
                </c:pt>
                <c:pt idx="73">
                  <c:v>0.14574345270328229</c:v>
                </c:pt>
                <c:pt idx="74">
                  <c:v>0.16601687589403399</c:v>
                </c:pt>
                <c:pt idx="75">
                  <c:v>0.1372642176007994</c:v>
                </c:pt>
                <c:pt idx="76">
                  <c:v>0.15465890182560887</c:v>
                </c:pt>
                <c:pt idx="77">
                  <c:v>0.15942570506929504</c:v>
                </c:pt>
                <c:pt idx="78">
                  <c:v>0.15391419076078194</c:v>
                </c:pt>
                <c:pt idx="79">
                  <c:v>0.17883919848508265</c:v>
                </c:pt>
                <c:pt idx="80">
                  <c:v>0.17720343649200648</c:v>
                </c:pt>
                <c:pt idx="81">
                  <c:v>0.13190906219228543</c:v>
                </c:pt>
                <c:pt idx="82">
                  <c:v>0.17899297246372264</c:v>
                </c:pt>
                <c:pt idx="83">
                  <c:v>0.17709952160996681</c:v>
                </c:pt>
                <c:pt idx="84">
                  <c:v>0.17952995435792093</c:v>
                </c:pt>
                <c:pt idx="85">
                  <c:v>0.19907754345240153</c:v>
                </c:pt>
                <c:pt idx="86">
                  <c:v>0.17493046556419695</c:v>
                </c:pt>
                <c:pt idx="87">
                  <c:v>0.16633745054446455</c:v>
                </c:pt>
                <c:pt idx="88">
                  <c:v>0.18756614407277955</c:v>
                </c:pt>
                <c:pt idx="89">
                  <c:v>0.17246653551686356</c:v>
                </c:pt>
                <c:pt idx="90">
                  <c:v>0.18782015647683711</c:v>
                </c:pt>
                <c:pt idx="91">
                  <c:v>0.20801820371285101</c:v>
                </c:pt>
                <c:pt idx="92">
                  <c:v>0.18880702861529386</c:v>
                </c:pt>
                <c:pt idx="93">
                  <c:v>0.18585036855288539</c:v>
                </c:pt>
                <c:pt idx="94">
                  <c:v>0.19552633142460557</c:v>
                </c:pt>
                <c:pt idx="95">
                  <c:v>0.20327919645996606</c:v>
                </c:pt>
                <c:pt idx="96">
                  <c:v>0.21322910522853269</c:v>
                </c:pt>
                <c:pt idx="97">
                  <c:v>0.19681735263727862</c:v>
                </c:pt>
                <c:pt idx="98">
                  <c:v>0.19455865036957395</c:v>
                </c:pt>
                <c:pt idx="99">
                  <c:v>0.19722511094027231</c:v>
                </c:pt>
                <c:pt idx="100">
                  <c:v>0.21303150261373704</c:v>
                </c:pt>
                <c:pt idx="101">
                  <c:v>0.20495309117644858</c:v>
                </c:pt>
                <c:pt idx="102">
                  <c:v>0.23229638637079733</c:v>
                </c:pt>
                <c:pt idx="103">
                  <c:v>0.19610074354378218</c:v>
                </c:pt>
                <c:pt idx="104">
                  <c:v>0.22996055967520085</c:v>
                </c:pt>
                <c:pt idx="105">
                  <c:v>0.21275247178124446</c:v>
                </c:pt>
                <c:pt idx="106">
                  <c:v>0.24038883884953405</c:v>
                </c:pt>
                <c:pt idx="107">
                  <c:v>0.24222513702662493</c:v>
                </c:pt>
                <c:pt idx="108">
                  <c:v>0.20949014676333416</c:v>
                </c:pt>
                <c:pt idx="109">
                  <c:v>0.2070563447250999</c:v>
                </c:pt>
                <c:pt idx="110">
                  <c:v>0.2592393571983862</c:v>
                </c:pt>
                <c:pt idx="111">
                  <c:v>0.22209082522932494</c:v>
                </c:pt>
                <c:pt idx="112">
                  <c:v>0.24576353311346907</c:v>
                </c:pt>
                <c:pt idx="113">
                  <c:v>0.22912755724392844</c:v>
                </c:pt>
                <c:pt idx="114">
                  <c:v>0.25234198884468717</c:v>
                </c:pt>
                <c:pt idx="115">
                  <c:v>0.2572880014970908</c:v>
                </c:pt>
                <c:pt idx="116">
                  <c:v>0.22430133647754785</c:v>
                </c:pt>
                <c:pt idx="117">
                  <c:v>0.2515200658739053</c:v>
                </c:pt>
                <c:pt idx="118">
                  <c:v>0.25426513793002836</c:v>
                </c:pt>
                <c:pt idx="119">
                  <c:v>0.25241381457271106</c:v>
                </c:pt>
                <c:pt idx="120">
                  <c:v>0.25264727290827155</c:v>
                </c:pt>
                <c:pt idx="121">
                  <c:v>0.28864503951611886</c:v>
                </c:pt>
                <c:pt idx="122">
                  <c:v>0.2575518292211621</c:v>
                </c:pt>
                <c:pt idx="123">
                  <c:v>0.27851281594552291</c:v>
                </c:pt>
                <c:pt idx="124">
                  <c:v>0.27508142287675574</c:v>
                </c:pt>
                <c:pt idx="125">
                  <c:v>0.26945810491688793</c:v>
                </c:pt>
                <c:pt idx="126">
                  <c:v>0.25787203815765769</c:v>
                </c:pt>
                <c:pt idx="127">
                  <c:v>0.25481903786916826</c:v>
                </c:pt>
                <c:pt idx="128">
                  <c:v>0.29476026797003574</c:v>
                </c:pt>
                <c:pt idx="129">
                  <c:v>0.24898242706482432</c:v>
                </c:pt>
                <c:pt idx="130">
                  <c:v>0.27701187319177356</c:v>
                </c:pt>
                <c:pt idx="131">
                  <c:v>0.26503334035093479</c:v>
                </c:pt>
                <c:pt idx="132">
                  <c:v>0.2718553920107919</c:v>
                </c:pt>
                <c:pt idx="133">
                  <c:v>0.30205499379865047</c:v>
                </c:pt>
                <c:pt idx="134">
                  <c:v>0.29659985954693485</c:v>
                </c:pt>
                <c:pt idx="135">
                  <c:v>0.26705672796197744</c:v>
                </c:pt>
                <c:pt idx="136">
                  <c:v>0.31564850549176238</c:v>
                </c:pt>
                <c:pt idx="137">
                  <c:v>0.32437631577093001</c:v>
                </c:pt>
                <c:pt idx="138">
                  <c:v>0.30577956083005298</c:v>
                </c:pt>
                <c:pt idx="139">
                  <c:v>0.27607079871965456</c:v>
                </c:pt>
                <c:pt idx="140">
                  <c:v>0.29778918797387122</c:v>
                </c:pt>
                <c:pt idx="141">
                  <c:v>0.28611464548473026</c:v>
                </c:pt>
                <c:pt idx="142">
                  <c:v>0.33462008242188912</c:v>
                </c:pt>
                <c:pt idx="143">
                  <c:v>0.3229174805981142</c:v>
                </c:pt>
                <c:pt idx="144">
                  <c:v>0.33717237875248862</c:v>
                </c:pt>
                <c:pt idx="145">
                  <c:v>0.2896436481181317</c:v>
                </c:pt>
                <c:pt idx="146">
                  <c:v>0.32679590623978338</c:v>
                </c:pt>
                <c:pt idx="147">
                  <c:v>0.30979435014338041</c:v>
                </c:pt>
                <c:pt idx="148">
                  <c:v>0.35433830191642635</c:v>
                </c:pt>
                <c:pt idx="149">
                  <c:v>0.33348775729919816</c:v>
                </c:pt>
                <c:pt idx="150">
                  <c:v>0.29909617400470423</c:v>
                </c:pt>
                <c:pt idx="151">
                  <c:v>0.31426442872003529</c:v>
                </c:pt>
                <c:pt idx="152">
                  <c:v>0.29613198370386301</c:v>
                </c:pt>
                <c:pt idx="153">
                  <c:v>0.30498385375971704</c:v>
                </c:pt>
                <c:pt idx="154">
                  <c:v>0.32452728186382579</c:v>
                </c:pt>
                <c:pt idx="155">
                  <c:v>0.31042874375019835</c:v>
                </c:pt>
                <c:pt idx="156">
                  <c:v>0.3018529317582011</c:v>
                </c:pt>
                <c:pt idx="157">
                  <c:v>0.3681929687528151</c:v>
                </c:pt>
                <c:pt idx="158">
                  <c:v>0.34250797652080167</c:v>
                </c:pt>
                <c:pt idx="159">
                  <c:v>0.34262345694904639</c:v>
                </c:pt>
                <c:pt idx="160">
                  <c:v>0.35242395506995006</c:v>
                </c:pt>
                <c:pt idx="161">
                  <c:v>0.32975318041493629</c:v>
                </c:pt>
                <c:pt idx="162">
                  <c:v>0.34789258074522472</c:v>
                </c:pt>
                <c:pt idx="163">
                  <c:v>0.34146683388620691</c:v>
                </c:pt>
                <c:pt idx="164">
                  <c:v>0.37074034225087799</c:v>
                </c:pt>
                <c:pt idx="165">
                  <c:v>0.37025733144874484</c:v>
                </c:pt>
                <c:pt idx="166">
                  <c:v>0.3943964821686966</c:v>
                </c:pt>
                <c:pt idx="167">
                  <c:v>0.39585586078596929</c:v>
                </c:pt>
                <c:pt idx="168">
                  <c:v>0.38929126713604179</c:v>
                </c:pt>
                <c:pt idx="169">
                  <c:v>0.35084610325005688</c:v>
                </c:pt>
                <c:pt idx="170">
                  <c:v>0.35976271459589754</c:v>
                </c:pt>
                <c:pt idx="171">
                  <c:v>0.35778299717584811</c:v>
                </c:pt>
                <c:pt idx="172">
                  <c:v>0.35088711431688607</c:v>
                </c:pt>
                <c:pt idx="173">
                  <c:v>0.40459283756648767</c:v>
                </c:pt>
                <c:pt idx="174">
                  <c:v>0.33853707599426025</c:v>
                </c:pt>
                <c:pt idx="175">
                  <c:v>0.39235324031130625</c:v>
                </c:pt>
                <c:pt idx="176">
                  <c:v>0.37122432160861324</c:v>
                </c:pt>
                <c:pt idx="177">
                  <c:v>0.35534228844598315</c:v>
                </c:pt>
                <c:pt idx="178">
                  <c:v>0.41026354926598491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Normalised0.65!$A$2:$A$356</c:f>
              <c:numCache>
                <c:formatCode>General</c:formatCode>
                <c:ptCount val="35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</c:numCache>
            </c:numRef>
          </c:xVal>
          <c:yVal>
            <c:numRef>
              <c:f>Normalised0.65!$H$2:$H$356</c:f>
              <c:numCache>
                <c:formatCode>General</c:formatCode>
                <c:ptCount val="355"/>
                <c:pt idx="0">
                  <c:v>0</c:v>
                </c:pt>
                <c:pt idx="1">
                  <c:v>-7.9593775368816781E-3</c:v>
                </c:pt>
                <c:pt idx="2">
                  <c:v>-1.1846322551129626E-2</c:v>
                </c:pt>
                <c:pt idx="3">
                  <c:v>-1.1322160366358535E-2</c:v>
                </c:pt>
                <c:pt idx="4">
                  <c:v>8.3423949562558665E-4</c:v>
                </c:pt>
                <c:pt idx="5">
                  <c:v>4.1808095189367752E-3</c:v>
                </c:pt>
                <c:pt idx="6">
                  <c:v>3.5739530683561338E-4</c:v>
                </c:pt>
                <c:pt idx="7">
                  <c:v>9.7925162184378679E-3</c:v>
                </c:pt>
                <c:pt idx="8">
                  <c:v>1.006695678155888E-2</c:v>
                </c:pt>
                <c:pt idx="9">
                  <c:v>4.7163876760319091E-3</c:v>
                </c:pt>
                <c:pt idx="10">
                  <c:v>1.4320646876214564E-2</c:v>
                </c:pt>
                <c:pt idx="11">
                  <c:v>1.8499913404309024E-2</c:v>
                </c:pt>
                <c:pt idx="12">
                  <c:v>2.8825117715329255E-2</c:v>
                </c:pt>
                <c:pt idx="13">
                  <c:v>1.3192321695686331E-2</c:v>
                </c:pt>
                <c:pt idx="14">
                  <c:v>2.4962545798163017E-2</c:v>
                </c:pt>
                <c:pt idx="15">
                  <c:v>2.5235126464341971E-2</c:v>
                </c:pt>
                <c:pt idx="16">
                  <c:v>2.7921837698869363E-2</c:v>
                </c:pt>
                <c:pt idx="17">
                  <c:v>4.4932050827305357E-2</c:v>
                </c:pt>
                <c:pt idx="18">
                  <c:v>1.8834383350797155E-2</c:v>
                </c:pt>
                <c:pt idx="19">
                  <c:v>3.0123433652405988E-2</c:v>
                </c:pt>
                <c:pt idx="20">
                  <c:v>2.8057578215381483E-2</c:v>
                </c:pt>
                <c:pt idx="21">
                  <c:v>2.6073522728869047E-2</c:v>
                </c:pt>
                <c:pt idx="22">
                  <c:v>3.7890205294413851E-2</c:v>
                </c:pt>
                <c:pt idx="23">
                  <c:v>4.8487233916484698E-2</c:v>
                </c:pt>
                <c:pt idx="24">
                  <c:v>3.8210911460494879E-2</c:v>
                </c:pt>
                <c:pt idx="25">
                  <c:v>3.0433333725089395E-2</c:v>
                </c:pt>
                <c:pt idx="26">
                  <c:v>4.7584495416485531E-2</c:v>
                </c:pt>
                <c:pt idx="27">
                  <c:v>3.474615423089731E-2</c:v>
                </c:pt>
                <c:pt idx="28">
                  <c:v>4.2907121846315247E-2</c:v>
                </c:pt>
                <c:pt idx="29">
                  <c:v>5.5170314873213645E-2</c:v>
                </c:pt>
                <c:pt idx="30">
                  <c:v>6.8609936640208133E-2</c:v>
                </c:pt>
                <c:pt idx="31">
                  <c:v>6.7402475611134119E-2</c:v>
                </c:pt>
                <c:pt idx="32">
                  <c:v>6.090516925697969E-2</c:v>
                </c:pt>
                <c:pt idx="33">
                  <c:v>6.1139049869277248E-2</c:v>
                </c:pt>
                <c:pt idx="34">
                  <c:v>7.2327213577490848E-2</c:v>
                </c:pt>
                <c:pt idx="35">
                  <c:v>5.8575667373521226E-2</c:v>
                </c:pt>
                <c:pt idx="36">
                  <c:v>7.2734988238261022E-2</c:v>
                </c:pt>
                <c:pt idx="37">
                  <c:v>6.0886309015285037E-2</c:v>
                </c:pt>
                <c:pt idx="38">
                  <c:v>7.1759380750351875E-2</c:v>
                </c:pt>
                <c:pt idx="39">
                  <c:v>7.396788202144805E-2</c:v>
                </c:pt>
                <c:pt idx="40">
                  <c:v>8.2430820693934148E-2</c:v>
                </c:pt>
                <c:pt idx="41">
                  <c:v>8.0084650599501123E-2</c:v>
                </c:pt>
                <c:pt idx="42">
                  <c:v>7.2580958905825027E-2</c:v>
                </c:pt>
                <c:pt idx="43">
                  <c:v>7.2701133464639259E-2</c:v>
                </c:pt>
                <c:pt idx="44">
                  <c:v>7.984222609361824E-2</c:v>
                </c:pt>
                <c:pt idx="45">
                  <c:v>8.3517805879106982E-2</c:v>
                </c:pt>
                <c:pt idx="46">
                  <c:v>8.7996520419413846E-2</c:v>
                </c:pt>
                <c:pt idx="47">
                  <c:v>7.620753434350333E-2</c:v>
                </c:pt>
                <c:pt idx="48">
                  <c:v>9.7215800893334731E-2</c:v>
                </c:pt>
                <c:pt idx="49">
                  <c:v>9.330027808938561E-2</c:v>
                </c:pt>
                <c:pt idx="50">
                  <c:v>9.8874330019384837E-2</c:v>
                </c:pt>
                <c:pt idx="51">
                  <c:v>0.11055821972758538</c:v>
                </c:pt>
                <c:pt idx="52">
                  <c:v>0.11012293568500943</c:v>
                </c:pt>
                <c:pt idx="53">
                  <c:v>0.12236803833386041</c:v>
                </c:pt>
                <c:pt idx="54">
                  <c:v>0.10151074423515581</c:v>
                </c:pt>
                <c:pt idx="55">
                  <c:v>0.11279528313980164</c:v>
                </c:pt>
                <c:pt idx="56">
                  <c:v>0.1201434202135693</c:v>
                </c:pt>
                <c:pt idx="57">
                  <c:v>0.12103669639668403</c:v>
                </c:pt>
                <c:pt idx="58">
                  <c:v>0.12213139097220695</c:v>
                </c:pt>
                <c:pt idx="59">
                  <c:v>0.11288048645337251</c:v>
                </c:pt>
                <c:pt idx="60">
                  <c:v>0.12822168868794645</c:v>
                </c:pt>
                <c:pt idx="61">
                  <c:v>0.13425644390525374</c:v>
                </c:pt>
                <c:pt idx="62">
                  <c:v>0.11577217139284035</c:v>
                </c:pt>
                <c:pt idx="63">
                  <c:v>0.11225914561317313</c:v>
                </c:pt>
                <c:pt idx="64">
                  <c:v>0.12947365310089157</c:v>
                </c:pt>
                <c:pt idx="65">
                  <c:v>0.12601229385735163</c:v>
                </c:pt>
                <c:pt idx="66">
                  <c:v>0.13479443051307263</c:v>
                </c:pt>
                <c:pt idx="67">
                  <c:v>0.12873752967824864</c:v>
                </c:pt>
                <c:pt idx="68">
                  <c:v>0.15022233812613478</c:v>
                </c:pt>
                <c:pt idx="69">
                  <c:v>0.13869586022310343</c:v>
                </c:pt>
                <c:pt idx="70">
                  <c:v>0.15158016727127951</c:v>
                </c:pt>
                <c:pt idx="71">
                  <c:v>0.16467676432849715</c:v>
                </c:pt>
                <c:pt idx="72">
                  <c:v>0.14629524872281935</c:v>
                </c:pt>
                <c:pt idx="73">
                  <c:v>0.14574345270328229</c:v>
                </c:pt>
                <c:pt idx="74">
                  <c:v>0.16601687589403399</c:v>
                </c:pt>
                <c:pt idx="75">
                  <c:v>0.1372642176007994</c:v>
                </c:pt>
                <c:pt idx="76">
                  <c:v>0.15465890182560887</c:v>
                </c:pt>
                <c:pt idx="77">
                  <c:v>0.15942570506929504</c:v>
                </c:pt>
                <c:pt idx="78">
                  <c:v>0.15391419076078194</c:v>
                </c:pt>
                <c:pt idx="79">
                  <c:v>0.17883919848508265</c:v>
                </c:pt>
                <c:pt idx="80">
                  <c:v>0.17720343649200648</c:v>
                </c:pt>
                <c:pt idx="81">
                  <c:v>0.13190906219228543</c:v>
                </c:pt>
                <c:pt idx="82">
                  <c:v>0.17899297246372264</c:v>
                </c:pt>
                <c:pt idx="83">
                  <c:v>0.17709952160996681</c:v>
                </c:pt>
                <c:pt idx="84">
                  <c:v>0.17952995435792093</c:v>
                </c:pt>
                <c:pt idx="85">
                  <c:v>0.19907754345240153</c:v>
                </c:pt>
                <c:pt idx="86">
                  <c:v>0.17493046556419695</c:v>
                </c:pt>
                <c:pt idx="87">
                  <c:v>0.16633745054446455</c:v>
                </c:pt>
                <c:pt idx="88">
                  <c:v>0.18756614407277955</c:v>
                </c:pt>
                <c:pt idx="89">
                  <c:v>0.17246653551686356</c:v>
                </c:pt>
                <c:pt idx="90">
                  <c:v>0.18782015647683711</c:v>
                </c:pt>
                <c:pt idx="91">
                  <c:v>0.20801820371285101</c:v>
                </c:pt>
                <c:pt idx="92">
                  <c:v>0.18880702861529386</c:v>
                </c:pt>
                <c:pt idx="93">
                  <c:v>0.18585036855288539</c:v>
                </c:pt>
                <c:pt idx="94">
                  <c:v>0.19552633142460557</c:v>
                </c:pt>
                <c:pt idx="95">
                  <c:v>0.20327919645996606</c:v>
                </c:pt>
                <c:pt idx="96">
                  <c:v>0.21322910522853269</c:v>
                </c:pt>
                <c:pt idx="97">
                  <c:v>0.19681735263727862</c:v>
                </c:pt>
                <c:pt idx="98">
                  <c:v>0.19455865036957395</c:v>
                </c:pt>
                <c:pt idx="99">
                  <c:v>0.19722511094027231</c:v>
                </c:pt>
                <c:pt idx="100">
                  <c:v>0.21303150261373704</c:v>
                </c:pt>
                <c:pt idx="101">
                  <c:v>0.20495309117644858</c:v>
                </c:pt>
                <c:pt idx="102">
                  <c:v>0.23229638637079733</c:v>
                </c:pt>
                <c:pt idx="103">
                  <c:v>0.19610074354378218</c:v>
                </c:pt>
                <c:pt idx="104">
                  <c:v>0.22996055967520085</c:v>
                </c:pt>
                <c:pt idx="105">
                  <c:v>0.21275247178124446</c:v>
                </c:pt>
                <c:pt idx="106">
                  <c:v>0.24038883884953405</c:v>
                </c:pt>
                <c:pt idx="107">
                  <c:v>0.24222513702662493</c:v>
                </c:pt>
                <c:pt idx="108">
                  <c:v>0.20949014676333416</c:v>
                </c:pt>
                <c:pt idx="109">
                  <c:v>0.2070563447250999</c:v>
                </c:pt>
                <c:pt idx="110">
                  <c:v>0.2592393571983862</c:v>
                </c:pt>
                <c:pt idx="111">
                  <c:v>0.22209082522932494</c:v>
                </c:pt>
                <c:pt idx="112">
                  <c:v>0.24576353311346907</c:v>
                </c:pt>
                <c:pt idx="113">
                  <c:v>0.22912755724392844</c:v>
                </c:pt>
                <c:pt idx="114">
                  <c:v>0.25234198884468717</c:v>
                </c:pt>
                <c:pt idx="115">
                  <c:v>0.2572880014970908</c:v>
                </c:pt>
                <c:pt idx="116">
                  <c:v>0.22430133647754785</c:v>
                </c:pt>
                <c:pt idx="117">
                  <c:v>0.2515200658739053</c:v>
                </c:pt>
                <c:pt idx="118">
                  <c:v>0.25426513793002836</c:v>
                </c:pt>
                <c:pt idx="119">
                  <c:v>0.25241381457271106</c:v>
                </c:pt>
                <c:pt idx="120">
                  <c:v>0.25264727290827155</c:v>
                </c:pt>
                <c:pt idx="121">
                  <c:v>0.28864503951611886</c:v>
                </c:pt>
                <c:pt idx="122">
                  <c:v>0.2575518292211621</c:v>
                </c:pt>
                <c:pt idx="123">
                  <c:v>0.27851281594552291</c:v>
                </c:pt>
                <c:pt idx="124">
                  <c:v>0.27508142287675574</c:v>
                </c:pt>
                <c:pt idx="125">
                  <c:v>0.26945810491688793</c:v>
                </c:pt>
                <c:pt idx="126">
                  <c:v>0.25787203815765769</c:v>
                </c:pt>
                <c:pt idx="127">
                  <c:v>0.25481903786916826</c:v>
                </c:pt>
                <c:pt idx="128">
                  <c:v>0.29476026797003574</c:v>
                </c:pt>
                <c:pt idx="129">
                  <c:v>0.24898242706482432</c:v>
                </c:pt>
                <c:pt idx="130">
                  <c:v>0.27701187319177356</c:v>
                </c:pt>
                <c:pt idx="131">
                  <c:v>0.26503334035093479</c:v>
                </c:pt>
                <c:pt idx="132">
                  <c:v>0.2718553920107919</c:v>
                </c:pt>
                <c:pt idx="133">
                  <c:v>0.30205499379865047</c:v>
                </c:pt>
                <c:pt idx="134">
                  <c:v>0.29659985954693485</c:v>
                </c:pt>
                <c:pt idx="135">
                  <c:v>0.26705672796197744</c:v>
                </c:pt>
                <c:pt idx="136">
                  <c:v>0.31564850549176238</c:v>
                </c:pt>
                <c:pt idx="137">
                  <c:v>0.32437631577093001</c:v>
                </c:pt>
                <c:pt idx="138">
                  <c:v>0.30577956083005298</c:v>
                </c:pt>
                <c:pt idx="139">
                  <c:v>0.27607079871965456</c:v>
                </c:pt>
                <c:pt idx="140">
                  <c:v>0.29778918797387122</c:v>
                </c:pt>
                <c:pt idx="141">
                  <c:v>0.28611464548473026</c:v>
                </c:pt>
                <c:pt idx="142">
                  <c:v>0.33462008242188912</c:v>
                </c:pt>
                <c:pt idx="143">
                  <c:v>0.3229174805981142</c:v>
                </c:pt>
                <c:pt idx="144">
                  <c:v>0.33717237875248862</c:v>
                </c:pt>
                <c:pt idx="145">
                  <c:v>0.2896436481181317</c:v>
                </c:pt>
                <c:pt idx="146">
                  <c:v>0.32679590623978338</c:v>
                </c:pt>
                <c:pt idx="147">
                  <c:v>0.30979435014338041</c:v>
                </c:pt>
                <c:pt idx="148">
                  <c:v>0.35433830191642635</c:v>
                </c:pt>
                <c:pt idx="149">
                  <c:v>0.33348775729919816</c:v>
                </c:pt>
                <c:pt idx="150">
                  <c:v>0.29909617400470423</c:v>
                </c:pt>
                <c:pt idx="151">
                  <c:v>0.31426442872003529</c:v>
                </c:pt>
                <c:pt idx="152">
                  <c:v>0.29613198370386301</c:v>
                </c:pt>
                <c:pt idx="153">
                  <c:v>0.30498385375971704</c:v>
                </c:pt>
                <c:pt idx="154">
                  <c:v>0.32452728186382579</c:v>
                </c:pt>
                <c:pt idx="155">
                  <c:v>0.31042874375019835</c:v>
                </c:pt>
                <c:pt idx="156">
                  <c:v>0.3018529317582011</c:v>
                </c:pt>
                <c:pt idx="157">
                  <c:v>0.3681929687528151</c:v>
                </c:pt>
                <c:pt idx="158">
                  <c:v>0.34250797652080167</c:v>
                </c:pt>
                <c:pt idx="159">
                  <c:v>0.34262345694904639</c:v>
                </c:pt>
                <c:pt idx="160">
                  <c:v>0.35242395506995006</c:v>
                </c:pt>
                <c:pt idx="161">
                  <c:v>0.32975318041493629</c:v>
                </c:pt>
                <c:pt idx="162">
                  <c:v>0.34789258074522472</c:v>
                </c:pt>
                <c:pt idx="163">
                  <c:v>0.34146683388620691</c:v>
                </c:pt>
                <c:pt idx="164">
                  <c:v>0.37074034225087799</c:v>
                </c:pt>
                <c:pt idx="165">
                  <c:v>0.37025733144874484</c:v>
                </c:pt>
                <c:pt idx="166">
                  <c:v>0.3943964821686966</c:v>
                </c:pt>
                <c:pt idx="167">
                  <c:v>0.39585586078596929</c:v>
                </c:pt>
                <c:pt idx="168">
                  <c:v>0.38929126713604179</c:v>
                </c:pt>
                <c:pt idx="169">
                  <c:v>0.35084610325005688</c:v>
                </c:pt>
                <c:pt idx="170">
                  <c:v>0.35976271459589754</c:v>
                </c:pt>
                <c:pt idx="171">
                  <c:v>0.35778299717584811</c:v>
                </c:pt>
                <c:pt idx="172">
                  <c:v>0.35088711431688607</c:v>
                </c:pt>
                <c:pt idx="173">
                  <c:v>0.40459283756648767</c:v>
                </c:pt>
                <c:pt idx="174">
                  <c:v>0.33853707599426025</c:v>
                </c:pt>
                <c:pt idx="175">
                  <c:v>0.39235324031130625</c:v>
                </c:pt>
                <c:pt idx="176">
                  <c:v>0.37122432160861324</c:v>
                </c:pt>
                <c:pt idx="177">
                  <c:v>0.35534228844598315</c:v>
                </c:pt>
                <c:pt idx="178">
                  <c:v>0.41026354926598491</c:v>
                </c:pt>
                <c:pt idx="179">
                  <c:v>0.42165778836831841</c:v>
                </c:pt>
                <c:pt idx="180">
                  <c:v>0.39036447539850755</c:v>
                </c:pt>
                <c:pt idx="181">
                  <c:v>0.42306686434256968</c:v>
                </c:pt>
                <c:pt idx="182">
                  <c:v>0.39817105307645823</c:v>
                </c:pt>
                <c:pt idx="183">
                  <c:v>0.3828719594708469</c:v>
                </c:pt>
                <c:pt idx="184">
                  <c:v>0.36087072723433716</c:v>
                </c:pt>
                <c:pt idx="185">
                  <c:v>0.40625646951056776</c:v>
                </c:pt>
                <c:pt idx="186">
                  <c:v>0.40384638800343331</c:v>
                </c:pt>
                <c:pt idx="187">
                  <c:v>0.39133721854735254</c:v>
                </c:pt>
                <c:pt idx="188">
                  <c:v>0.422467901995075</c:v>
                </c:pt>
                <c:pt idx="189">
                  <c:v>0.40672962972423438</c:v>
                </c:pt>
                <c:pt idx="190">
                  <c:v>0.40191529177378271</c:v>
                </c:pt>
                <c:pt idx="191">
                  <c:v>0.42486925913483486</c:v>
                </c:pt>
                <c:pt idx="192">
                  <c:v>0.38123345422202337</c:v>
                </c:pt>
                <c:pt idx="193">
                  <c:v>0.44076470125497785</c:v>
                </c:pt>
                <c:pt idx="194">
                  <c:v>0.4679446797721441</c:v>
                </c:pt>
                <c:pt idx="195">
                  <c:v>0.43566424920791036</c:v>
                </c:pt>
                <c:pt idx="196">
                  <c:v>0.40896689685750637</c:v>
                </c:pt>
                <c:pt idx="197">
                  <c:v>0.39162187747852562</c:v>
                </c:pt>
                <c:pt idx="198">
                  <c:v>0.44198374902817555</c:v>
                </c:pt>
                <c:pt idx="199">
                  <c:v>0.4554242205202973</c:v>
                </c:pt>
                <c:pt idx="200">
                  <c:v>0.40928957245155168</c:v>
                </c:pt>
                <c:pt idx="201">
                  <c:v>0.4080662738124754</c:v>
                </c:pt>
                <c:pt idx="202">
                  <c:v>0.43402275546015845</c:v>
                </c:pt>
                <c:pt idx="203">
                  <c:v>0.49594565905700638</c:v>
                </c:pt>
                <c:pt idx="204">
                  <c:v>0.45447626698317206</c:v>
                </c:pt>
                <c:pt idx="205">
                  <c:v>0.42653864302580685</c:v>
                </c:pt>
                <c:pt idx="206">
                  <c:v>0.49034878923118252</c:v>
                </c:pt>
                <c:pt idx="207">
                  <c:v>0.48328652569091246</c:v>
                </c:pt>
                <c:pt idx="208">
                  <c:v>0.46716038690207723</c:v>
                </c:pt>
                <c:pt idx="209">
                  <c:v>0.45260942590894659</c:v>
                </c:pt>
                <c:pt idx="210">
                  <c:v>0.49765557423662893</c:v>
                </c:pt>
                <c:pt idx="211">
                  <c:v>0.48728218848254196</c:v>
                </c:pt>
                <c:pt idx="212">
                  <c:v>0.55030835337093553</c:v>
                </c:pt>
                <c:pt idx="213">
                  <c:v>0.45131631816607182</c:v>
                </c:pt>
                <c:pt idx="214">
                  <c:v>0.48360472928303655</c:v>
                </c:pt>
                <c:pt idx="215">
                  <c:v>0.52719941267325077</c:v>
                </c:pt>
                <c:pt idx="216">
                  <c:v>0.46694917292458121</c:v>
                </c:pt>
                <c:pt idx="217">
                  <c:v>0.44884838967733337</c:v>
                </c:pt>
                <c:pt idx="218">
                  <c:v>0.46582058333102655</c:v>
                </c:pt>
                <c:pt idx="219">
                  <c:v>0.52592041447953808</c:v>
                </c:pt>
                <c:pt idx="220">
                  <c:v>0.51895921650608401</c:v>
                </c:pt>
                <c:pt idx="221">
                  <c:v>0.47784895466182303</c:v>
                </c:pt>
                <c:pt idx="222">
                  <c:v>0.55892965467025957</c:v>
                </c:pt>
                <c:pt idx="223">
                  <c:v>0.48034121444796618</c:v>
                </c:pt>
                <c:pt idx="224">
                  <c:v>0.47061504650969643</c:v>
                </c:pt>
                <c:pt idx="225">
                  <c:v>0.49524640870617953</c:v>
                </c:pt>
                <c:pt idx="226">
                  <c:v>0.49967729451324777</c:v>
                </c:pt>
                <c:pt idx="227">
                  <c:v>0.49153789891523586</c:v>
                </c:pt>
                <c:pt idx="228">
                  <c:v>0.48224508364185303</c:v>
                </c:pt>
                <c:pt idx="229">
                  <c:v>0.53313109790668778</c:v>
                </c:pt>
                <c:pt idx="230">
                  <c:v>0.51090147690550491</c:v>
                </c:pt>
                <c:pt idx="231">
                  <c:v>0.54749465133571062</c:v>
                </c:pt>
                <c:pt idx="232">
                  <c:v>0.51378664741457336</c:v>
                </c:pt>
                <c:pt idx="233">
                  <c:v>0.53203127232681158</c:v>
                </c:pt>
                <c:pt idx="234">
                  <c:v>0.53207633495465556</c:v>
                </c:pt>
                <c:pt idx="235">
                  <c:v>0.51168349059706419</c:v>
                </c:pt>
                <c:pt idx="236">
                  <c:v>0.53539758862295939</c:v>
                </c:pt>
                <c:pt idx="237">
                  <c:v>0.62899043757083195</c:v>
                </c:pt>
                <c:pt idx="238">
                  <c:v>0.55024091629913607</c:v>
                </c:pt>
                <c:pt idx="239">
                  <c:v>0.50264374449015725</c:v>
                </c:pt>
                <c:pt idx="240">
                  <c:v>0.53274227374102245</c:v>
                </c:pt>
                <c:pt idx="241">
                  <c:v>0.53807011654746761</c:v>
                </c:pt>
                <c:pt idx="242">
                  <c:v>0.56747878767470539</c:v>
                </c:pt>
                <c:pt idx="243">
                  <c:v>0.52488858631627766</c:v>
                </c:pt>
                <c:pt idx="244">
                  <c:v>0.58550805328800248</c:v>
                </c:pt>
                <c:pt idx="245">
                  <c:v>0.55284086296740254</c:v>
                </c:pt>
                <c:pt idx="246">
                  <c:v>0.59171221488914294</c:v>
                </c:pt>
                <c:pt idx="247">
                  <c:v>0.669924857764432</c:v>
                </c:pt>
                <c:pt idx="248">
                  <c:v>0.6021133149573058</c:v>
                </c:pt>
                <c:pt idx="249">
                  <c:v>0.57539155793999308</c:v>
                </c:pt>
                <c:pt idx="250">
                  <c:v>0.57339109004110189</c:v>
                </c:pt>
                <c:pt idx="251">
                  <c:v>0.57706380995397655</c:v>
                </c:pt>
                <c:pt idx="252">
                  <c:v>0.57856900754004537</c:v>
                </c:pt>
                <c:pt idx="253">
                  <c:v>0.53569309573588242</c:v>
                </c:pt>
                <c:pt idx="254">
                  <c:v>0.57381620973847425</c:v>
                </c:pt>
                <c:pt idx="255">
                  <c:v>0.52203631149214424</c:v>
                </c:pt>
                <c:pt idx="256">
                  <c:v>0.58415041558151104</c:v>
                </c:pt>
                <c:pt idx="257">
                  <c:v>0.59453878687756168</c:v>
                </c:pt>
                <c:pt idx="258">
                  <c:v>0.62287226003552598</c:v>
                </c:pt>
                <c:pt idx="259">
                  <c:v>0.59653099000300447</c:v>
                </c:pt>
                <c:pt idx="260">
                  <c:v>0.59237340389863313</c:v>
                </c:pt>
                <c:pt idx="261">
                  <c:v>0.5632491138162985</c:v>
                </c:pt>
                <c:pt idx="262">
                  <c:v>0.62899142067463054</c:v>
                </c:pt>
                <c:pt idx="263">
                  <c:v>0.61211950529007142</c:v>
                </c:pt>
                <c:pt idx="264">
                  <c:v>0.5773293473492298</c:v>
                </c:pt>
                <c:pt idx="265">
                  <c:v>0.59023651420152656</c:v>
                </c:pt>
                <c:pt idx="266">
                  <c:v>0.6119144728911009</c:v>
                </c:pt>
                <c:pt idx="267">
                  <c:v>0.65142997439090489</c:v>
                </c:pt>
                <c:pt idx="268">
                  <c:v>0.61786345971203405</c:v>
                </c:pt>
                <c:pt idx="269">
                  <c:v>0.55440284242326898</c:v>
                </c:pt>
                <c:pt idx="270">
                  <c:v>0.55512448666324865</c:v>
                </c:pt>
                <c:pt idx="271">
                  <c:v>0.63797221153506078</c:v>
                </c:pt>
                <c:pt idx="272">
                  <c:v>0.57750829288413508</c:v>
                </c:pt>
                <c:pt idx="273">
                  <c:v>0.66594616341263213</c:v>
                </c:pt>
                <c:pt idx="274">
                  <c:v>0.62872450315983341</c:v>
                </c:pt>
                <c:pt idx="275">
                  <c:v>0.61299924849529785</c:v>
                </c:pt>
                <c:pt idx="276">
                  <c:v>0.65326870412181837</c:v>
                </c:pt>
                <c:pt idx="277">
                  <c:v>0.63008863102429935</c:v>
                </c:pt>
                <c:pt idx="278">
                  <c:v>0.61535067521544184</c:v>
                </c:pt>
                <c:pt idx="279">
                  <c:v>0.68446750520920929</c:v>
                </c:pt>
                <c:pt idx="280">
                  <c:v>0.65090867952673126</c:v>
                </c:pt>
                <c:pt idx="281">
                  <c:v>0.70910756265318542</c:v>
                </c:pt>
                <c:pt idx="282">
                  <c:v>0.62112019882492953</c:v>
                </c:pt>
                <c:pt idx="283">
                  <c:v>0.6867974008953186</c:v>
                </c:pt>
                <c:pt idx="284">
                  <c:v>0.64547991163457274</c:v>
                </c:pt>
                <c:pt idx="285">
                  <c:v>0.66569876263392658</c:v>
                </c:pt>
                <c:pt idx="286">
                  <c:v>0.70591606602453938</c:v>
                </c:pt>
                <c:pt idx="287">
                  <c:v>0.60118153710310851</c:v>
                </c:pt>
                <c:pt idx="288">
                  <c:v>0.69402779942454063</c:v>
                </c:pt>
                <c:pt idx="289">
                  <c:v>0.67126511578730119</c:v>
                </c:pt>
                <c:pt idx="290">
                  <c:v>0.60026633753657843</c:v>
                </c:pt>
                <c:pt idx="291">
                  <c:v>0.656040686966466</c:v>
                </c:pt>
                <c:pt idx="292">
                  <c:v>0.63883876153575758</c:v>
                </c:pt>
                <c:pt idx="293">
                  <c:v>0.67969068901789487</c:v>
                </c:pt>
                <c:pt idx="294">
                  <c:v>0.64099519133622995</c:v>
                </c:pt>
                <c:pt idx="295">
                  <c:v>0.78886351344281036</c:v>
                </c:pt>
                <c:pt idx="296">
                  <c:v>0.66841124340628177</c:v>
                </c:pt>
                <c:pt idx="297">
                  <c:v>0.66351509848677626</c:v>
                </c:pt>
                <c:pt idx="298">
                  <c:v>0.69254455736805398</c:v>
                </c:pt>
                <c:pt idx="299">
                  <c:v>0.68918577297350814</c:v>
                </c:pt>
                <c:pt idx="300">
                  <c:v>0.72606963416203707</c:v>
                </c:pt>
                <c:pt idx="301">
                  <c:v>0.70513686795415853</c:v>
                </c:pt>
                <c:pt idx="302">
                  <c:v>0.62819910987841177</c:v>
                </c:pt>
                <c:pt idx="303">
                  <c:v>0.68037593027142607</c:v>
                </c:pt>
                <c:pt idx="304">
                  <c:v>0.67564472458801272</c:v>
                </c:pt>
                <c:pt idx="305">
                  <c:v>0.68551717135959434</c:v>
                </c:pt>
                <c:pt idx="306">
                  <c:v>0.68896414125124827</c:v>
                </c:pt>
                <c:pt idx="307">
                  <c:v>0.6822488487995414</c:v>
                </c:pt>
                <c:pt idx="308">
                  <c:v>0.72058064691892409</c:v>
                </c:pt>
                <c:pt idx="309">
                  <c:v>0.63042892103083359</c:v>
                </c:pt>
                <c:pt idx="310">
                  <c:v>0.77537800844510851</c:v>
                </c:pt>
                <c:pt idx="311">
                  <c:v>0.60404530625558772</c:v>
                </c:pt>
                <c:pt idx="312">
                  <c:v>0.66440665830639711</c:v>
                </c:pt>
                <c:pt idx="313">
                  <c:v>0.7362478591919368</c:v>
                </c:pt>
                <c:pt idx="314">
                  <c:v>0.72354364126553516</c:v>
                </c:pt>
                <c:pt idx="315">
                  <c:v>0.6610676443990392</c:v>
                </c:pt>
                <c:pt idx="316">
                  <c:v>0.77031598328154949</c:v>
                </c:pt>
                <c:pt idx="317">
                  <c:v>0.82253605949149267</c:v>
                </c:pt>
                <c:pt idx="318">
                  <c:v>0.66344057753565122</c:v>
                </c:pt>
                <c:pt idx="319">
                  <c:v>0.77083070130735332</c:v>
                </c:pt>
                <c:pt idx="320">
                  <c:v>0.68580502949742961</c:v>
                </c:pt>
                <c:pt idx="321">
                  <c:v>0.71280939177452329</c:v>
                </c:pt>
                <c:pt idx="322">
                  <c:v>0.6913858414872438</c:v>
                </c:pt>
                <c:pt idx="323">
                  <c:v>0.67395368431223823</c:v>
                </c:pt>
                <c:pt idx="324">
                  <c:v>0.67470329895364034</c:v>
                </c:pt>
                <c:pt idx="325">
                  <c:v>0.75255140969155687</c:v>
                </c:pt>
                <c:pt idx="326">
                  <c:v>0.71525769710081333</c:v>
                </c:pt>
                <c:pt idx="327">
                  <c:v>0.7703793266489436</c:v>
                </c:pt>
                <c:pt idx="328">
                  <c:v>0.7985599592368966</c:v>
                </c:pt>
                <c:pt idx="329">
                  <c:v>0.7617717326851382</c:v>
                </c:pt>
                <c:pt idx="330">
                  <c:v>0.78365674527177653</c:v>
                </c:pt>
                <c:pt idx="331">
                  <c:v>0.7436588090397902</c:v>
                </c:pt>
                <c:pt idx="332">
                  <c:v>0.80853557803818477</c:v>
                </c:pt>
                <c:pt idx="333">
                  <c:v>0.81897672221967954</c:v>
                </c:pt>
                <c:pt idx="334">
                  <c:v>0.72432062548573772</c:v>
                </c:pt>
                <c:pt idx="335">
                  <c:v>0.80542372014337704</c:v>
                </c:pt>
                <c:pt idx="336">
                  <c:v>0.78089457228452208</c:v>
                </c:pt>
                <c:pt idx="337">
                  <c:v>0.67430773159413815</c:v>
                </c:pt>
                <c:pt idx="338">
                  <c:v>0.74566081590124023</c:v>
                </c:pt>
                <c:pt idx="339">
                  <c:v>0.7266655758785926</c:v>
                </c:pt>
                <c:pt idx="340">
                  <c:v>0.7650744581094181</c:v>
                </c:pt>
                <c:pt idx="341">
                  <c:v>0.8632660296178809</c:v>
                </c:pt>
                <c:pt idx="342">
                  <c:v>0.81832281497583903</c:v>
                </c:pt>
                <c:pt idx="343">
                  <c:v>0.82531762286756838</c:v>
                </c:pt>
                <c:pt idx="344">
                  <c:v>0.81945094473377988</c:v>
                </c:pt>
                <c:pt idx="345">
                  <c:v>0.83145919018522851</c:v>
                </c:pt>
                <c:pt idx="346">
                  <c:v>0.79819720460319621</c:v>
                </c:pt>
                <c:pt idx="347">
                  <c:v>0.84345501661159739</c:v>
                </c:pt>
                <c:pt idx="348">
                  <c:v>0.85974956414069781</c:v>
                </c:pt>
                <c:pt idx="349">
                  <c:v>0.96716190514168177</c:v>
                </c:pt>
                <c:pt idx="350">
                  <c:v>0.78761247382781086</c:v>
                </c:pt>
                <c:pt idx="351">
                  <c:v>0.70528053109105471</c:v>
                </c:pt>
                <c:pt idx="352">
                  <c:v>0.77273849067524281</c:v>
                </c:pt>
                <c:pt idx="353">
                  <c:v>0.86596577426262855</c:v>
                </c:pt>
                <c:pt idx="354">
                  <c:v>0.95900504004100551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Normalised0.65!$A$2:$A$543</c:f>
              <c:numCache>
                <c:formatCode>General</c:formatCode>
                <c:ptCount val="54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</c:numCache>
            </c:numRef>
          </c:xVal>
          <c:yVal>
            <c:numRef>
              <c:f>Normalised0.65!$H$2:$H$543</c:f>
              <c:numCache>
                <c:formatCode>General</c:formatCode>
                <c:ptCount val="542"/>
                <c:pt idx="0">
                  <c:v>0</c:v>
                </c:pt>
                <c:pt idx="1">
                  <c:v>-7.9593775368816781E-3</c:v>
                </c:pt>
                <c:pt idx="2">
                  <c:v>-1.1846322551129626E-2</c:v>
                </c:pt>
                <c:pt idx="3">
                  <c:v>-1.1322160366358535E-2</c:v>
                </c:pt>
                <c:pt idx="4">
                  <c:v>8.3423949562558665E-4</c:v>
                </c:pt>
                <c:pt idx="5">
                  <c:v>4.1808095189367752E-3</c:v>
                </c:pt>
                <c:pt idx="6">
                  <c:v>3.5739530683561338E-4</c:v>
                </c:pt>
                <c:pt idx="7">
                  <c:v>9.7925162184378679E-3</c:v>
                </c:pt>
                <c:pt idx="8">
                  <c:v>1.006695678155888E-2</c:v>
                </c:pt>
                <c:pt idx="9">
                  <c:v>4.7163876760319091E-3</c:v>
                </c:pt>
                <c:pt idx="10">
                  <c:v>1.4320646876214564E-2</c:v>
                </c:pt>
                <c:pt idx="11">
                  <c:v>1.8499913404309024E-2</c:v>
                </c:pt>
                <c:pt idx="12">
                  <c:v>2.8825117715329255E-2</c:v>
                </c:pt>
                <c:pt idx="13">
                  <c:v>1.3192321695686331E-2</c:v>
                </c:pt>
                <c:pt idx="14">
                  <c:v>2.4962545798163017E-2</c:v>
                </c:pt>
                <c:pt idx="15">
                  <c:v>2.5235126464341971E-2</c:v>
                </c:pt>
                <c:pt idx="16">
                  <c:v>2.7921837698869363E-2</c:v>
                </c:pt>
                <c:pt idx="17">
                  <c:v>4.4932050827305357E-2</c:v>
                </c:pt>
                <c:pt idx="18">
                  <c:v>1.8834383350797155E-2</c:v>
                </c:pt>
                <c:pt idx="19">
                  <c:v>3.0123433652405988E-2</c:v>
                </c:pt>
                <c:pt idx="20">
                  <c:v>2.8057578215381483E-2</c:v>
                </c:pt>
                <c:pt idx="21">
                  <c:v>2.6073522728869047E-2</c:v>
                </c:pt>
                <c:pt idx="22">
                  <c:v>3.7890205294413851E-2</c:v>
                </c:pt>
                <c:pt idx="23">
                  <c:v>4.8487233916484698E-2</c:v>
                </c:pt>
                <c:pt idx="24">
                  <c:v>3.8210911460494879E-2</c:v>
                </c:pt>
                <c:pt idx="25">
                  <c:v>3.0433333725089395E-2</c:v>
                </c:pt>
                <c:pt idx="26">
                  <c:v>4.7584495416485531E-2</c:v>
                </c:pt>
                <c:pt idx="27">
                  <c:v>3.474615423089731E-2</c:v>
                </c:pt>
                <c:pt idx="28">
                  <c:v>4.2907121846315247E-2</c:v>
                </c:pt>
                <c:pt idx="29">
                  <c:v>5.5170314873213645E-2</c:v>
                </c:pt>
                <c:pt idx="30">
                  <c:v>6.8609936640208133E-2</c:v>
                </c:pt>
                <c:pt idx="31">
                  <c:v>6.7402475611134119E-2</c:v>
                </c:pt>
                <c:pt idx="32">
                  <c:v>6.090516925697969E-2</c:v>
                </c:pt>
                <c:pt idx="33">
                  <c:v>6.1139049869277248E-2</c:v>
                </c:pt>
                <c:pt idx="34">
                  <c:v>7.2327213577490848E-2</c:v>
                </c:pt>
                <c:pt idx="35">
                  <c:v>5.8575667373521226E-2</c:v>
                </c:pt>
                <c:pt idx="36">
                  <c:v>7.2734988238261022E-2</c:v>
                </c:pt>
                <c:pt idx="37">
                  <c:v>6.0886309015285037E-2</c:v>
                </c:pt>
                <c:pt idx="38">
                  <c:v>7.1759380750351875E-2</c:v>
                </c:pt>
                <c:pt idx="39">
                  <c:v>7.396788202144805E-2</c:v>
                </c:pt>
                <c:pt idx="40">
                  <c:v>8.2430820693934148E-2</c:v>
                </c:pt>
                <c:pt idx="41">
                  <c:v>8.0084650599501123E-2</c:v>
                </c:pt>
                <c:pt idx="42">
                  <c:v>7.2580958905825027E-2</c:v>
                </c:pt>
                <c:pt idx="43">
                  <c:v>7.2701133464639259E-2</c:v>
                </c:pt>
                <c:pt idx="44">
                  <c:v>7.984222609361824E-2</c:v>
                </c:pt>
                <c:pt idx="45">
                  <c:v>8.3517805879106982E-2</c:v>
                </c:pt>
                <c:pt idx="46">
                  <c:v>8.7996520419413846E-2</c:v>
                </c:pt>
                <c:pt idx="47">
                  <c:v>7.620753434350333E-2</c:v>
                </c:pt>
                <c:pt idx="48">
                  <c:v>9.7215800893334731E-2</c:v>
                </c:pt>
                <c:pt idx="49">
                  <c:v>9.330027808938561E-2</c:v>
                </c:pt>
                <c:pt idx="50">
                  <c:v>9.8874330019384837E-2</c:v>
                </c:pt>
                <c:pt idx="51">
                  <c:v>0.11055821972758538</c:v>
                </c:pt>
                <c:pt idx="52">
                  <c:v>0.11012293568500943</c:v>
                </c:pt>
                <c:pt idx="53">
                  <c:v>0.12236803833386041</c:v>
                </c:pt>
                <c:pt idx="54">
                  <c:v>0.10151074423515581</c:v>
                </c:pt>
                <c:pt idx="55">
                  <c:v>0.11279528313980164</c:v>
                </c:pt>
                <c:pt idx="56">
                  <c:v>0.1201434202135693</c:v>
                </c:pt>
                <c:pt idx="57">
                  <c:v>0.12103669639668403</c:v>
                </c:pt>
                <c:pt idx="58">
                  <c:v>0.12213139097220695</c:v>
                </c:pt>
                <c:pt idx="59">
                  <c:v>0.11288048645337251</c:v>
                </c:pt>
                <c:pt idx="60">
                  <c:v>0.12822168868794645</c:v>
                </c:pt>
                <c:pt idx="61">
                  <c:v>0.13425644390525374</c:v>
                </c:pt>
                <c:pt idx="62">
                  <c:v>0.11577217139284035</c:v>
                </c:pt>
                <c:pt idx="63">
                  <c:v>0.11225914561317313</c:v>
                </c:pt>
                <c:pt idx="64">
                  <c:v>0.12947365310089157</c:v>
                </c:pt>
                <c:pt idx="65">
                  <c:v>0.12601229385735163</c:v>
                </c:pt>
                <c:pt idx="66">
                  <c:v>0.13479443051307263</c:v>
                </c:pt>
                <c:pt idx="67">
                  <c:v>0.12873752967824864</c:v>
                </c:pt>
                <c:pt idx="68">
                  <c:v>0.15022233812613478</c:v>
                </c:pt>
                <c:pt idx="69">
                  <c:v>0.13869586022310343</c:v>
                </c:pt>
                <c:pt idx="70">
                  <c:v>0.15158016727127951</c:v>
                </c:pt>
                <c:pt idx="71">
                  <c:v>0.16467676432849715</c:v>
                </c:pt>
                <c:pt idx="72">
                  <c:v>0.14629524872281935</c:v>
                </c:pt>
                <c:pt idx="73">
                  <c:v>0.14574345270328229</c:v>
                </c:pt>
                <c:pt idx="74">
                  <c:v>0.16601687589403399</c:v>
                </c:pt>
                <c:pt idx="75">
                  <c:v>0.1372642176007994</c:v>
                </c:pt>
                <c:pt idx="76">
                  <c:v>0.15465890182560887</c:v>
                </c:pt>
                <c:pt idx="77">
                  <c:v>0.15942570506929504</c:v>
                </c:pt>
                <c:pt idx="78">
                  <c:v>0.15391419076078194</c:v>
                </c:pt>
                <c:pt idx="79">
                  <c:v>0.17883919848508265</c:v>
                </c:pt>
                <c:pt idx="80">
                  <c:v>0.17720343649200648</c:v>
                </c:pt>
                <c:pt idx="81">
                  <c:v>0.13190906219228543</c:v>
                </c:pt>
                <c:pt idx="82">
                  <c:v>0.17899297246372264</c:v>
                </c:pt>
                <c:pt idx="83">
                  <c:v>0.17709952160996681</c:v>
                </c:pt>
                <c:pt idx="84">
                  <c:v>0.17952995435792093</c:v>
                </c:pt>
                <c:pt idx="85">
                  <c:v>0.19907754345240153</c:v>
                </c:pt>
                <c:pt idx="86">
                  <c:v>0.17493046556419695</c:v>
                </c:pt>
                <c:pt idx="87">
                  <c:v>0.16633745054446455</c:v>
                </c:pt>
                <c:pt idx="88">
                  <c:v>0.18756614407277955</c:v>
                </c:pt>
                <c:pt idx="89">
                  <c:v>0.17246653551686356</c:v>
                </c:pt>
                <c:pt idx="90">
                  <c:v>0.18782015647683711</c:v>
                </c:pt>
                <c:pt idx="91">
                  <c:v>0.20801820371285101</c:v>
                </c:pt>
                <c:pt idx="92">
                  <c:v>0.18880702861529386</c:v>
                </c:pt>
                <c:pt idx="93">
                  <c:v>0.18585036855288539</c:v>
                </c:pt>
                <c:pt idx="94">
                  <c:v>0.19552633142460557</c:v>
                </c:pt>
                <c:pt idx="95">
                  <c:v>0.20327919645996606</c:v>
                </c:pt>
                <c:pt idx="96">
                  <c:v>0.21322910522853269</c:v>
                </c:pt>
                <c:pt idx="97">
                  <c:v>0.19681735263727862</c:v>
                </c:pt>
                <c:pt idx="98">
                  <c:v>0.19455865036957395</c:v>
                </c:pt>
                <c:pt idx="99">
                  <c:v>0.19722511094027231</c:v>
                </c:pt>
                <c:pt idx="100">
                  <c:v>0.21303150261373704</c:v>
                </c:pt>
                <c:pt idx="101">
                  <c:v>0.20495309117644858</c:v>
                </c:pt>
                <c:pt idx="102">
                  <c:v>0.23229638637079733</c:v>
                </c:pt>
                <c:pt idx="103">
                  <c:v>0.19610074354378218</c:v>
                </c:pt>
                <c:pt idx="104">
                  <c:v>0.22996055967520085</c:v>
                </c:pt>
                <c:pt idx="105">
                  <c:v>0.21275247178124446</c:v>
                </c:pt>
                <c:pt idx="106">
                  <c:v>0.24038883884953405</c:v>
                </c:pt>
                <c:pt idx="107">
                  <c:v>0.24222513702662493</c:v>
                </c:pt>
                <c:pt idx="108">
                  <c:v>0.20949014676333416</c:v>
                </c:pt>
                <c:pt idx="109">
                  <c:v>0.2070563447250999</c:v>
                </c:pt>
                <c:pt idx="110">
                  <c:v>0.2592393571983862</c:v>
                </c:pt>
                <c:pt idx="111">
                  <c:v>0.22209082522932494</c:v>
                </c:pt>
                <c:pt idx="112">
                  <c:v>0.24576353311346907</c:v>
                </c:pt>
                <c:pt idx="113">
                  <c:v>0.22912755724392844</c:v>
                </c:pt>
                <c:pt idx="114">
                  <c:v>0.25234198884468717</c:v>
                </c:pt>
                <c:pt idx="115">
                  <c:v>0.2572880014970908</c:v>
                </c:pt>
                <c:pt idx="116">
                  <c:v>0.22430133647754785</c:v>
                </c:pt>
                <c:pt idx="117">
                  <c:v>0.2515200658739053</c:v>
                </c:pt>
                <c:pt idx="118">
                  <c:v>0.25426513793002836</c:v>
                </c:pt>
                <c:pt idx="119">
                  <c:v>0.25241381457271106</c:v>
                </c:pt>
                <c:pt idx="120">
                  <c:v>0.25264727290827155</c:v>
                </c:pt>
                <c:pt idx="121">
                  <c:v>0.28864503951611886</c:v>
                </c:pt>
                <c:pt idx="122">
                  <c:v>0.2575518292211621</c:v>
                </c:pt>
                <c:pt idx="123">
                  <c:v>0.27851281594552291</c:v>
                </c:pt>
                <c:pt idx="124">
                  <c:v>0.27508142287675574</c:v>
                </c:pt>
                <c:pt idx="125">
                  <c:v>0.26945810491688793</c:v>
                </c:pt>
                <c:pt idx="126">
                  <c:v>0.25787203815765769</c:v>
                </c:pt>
                <c:pt idx="127">
                  <c:v>0.25481903786916826</c:v>
                </c:pt>
                <c:pt idx="128">
                  <c:v>0.29476026797003574</c:v>
                </c:pt>
                <c:pt idx="129">
                  <c:v>0.24898242706482432</c:v>
                </c:pt>
                <c:pt idx="130">
                  <c:v>0.27701187319177356</c:v>
                </c:pt>
                <c:pt idx="131">
                  <c:v>0.26503334035093479</c:v>
                </c:pt>
                <c:pt idx="132">
                  <c:v>0.2718553920107919</c:v>
                </c:pt>
                <c:pt idx="133">
                  <c:v>0.30205499379865047</c:v>
                </c:pt>
                <c:pt idx="134">
                  <c:v>0.29659985954693485</c:v>
                </c:pt>
                <c:pt idx="135">
                  <c:v>0.26705672796197744</c:v>
                </c:pt>
                <c:pt idx="136">
                  <c:v>0.31564850549176238</c:v>
                </c:pt>
                <c:pt idx="137">
                  <c:v>0.32437631577093001</c:v>
                </c:pt>
                <c:pt idx="138">
                  <c:v>0.30577956083005298</c:v>
                </c:pt>
                <c:pt idx="139">
                  <c:v>0.27607079871965456</c:v>
                </c:pt>
                <c:pt idx="140">
                  <c:v>0.29778918797387122</c:v>
                </c:pt>
                <c:pt idx="141">
                  <c:v>0.28611464548473026</c:v>
                </c:pt>
                <c:pt idx="142">
                  <c:v>0.33462008242188912</c:v>
                </c:pt>
                <c:pt idx="143">
                  <c:v>0.3229174805981142</c:v>
                </c:pt>
                <c:pt idx="144">
                  <c:v>0.33717237875248862</c:v>
                </c:pt>
                <c:pt idx="145">
                  <c:v>0.2896436481181317</c:v>
                </c:pt>
                <c:pt idx="146">
                  <c:v>0.32679590623978338</c:v>
                </c:pt>
                <c:pt idx="147">
                  <c:v>0.30979435014338041</c:v>
                </c:pt>
                <c:pt idx="148">
                  <c:v>0.35433830191642635</c:v>
                </c:pt>
                <c:pt idx="149">
                  <c:v>0.33348775729919816</c:v>
                </c:pt>
                <c:pt idx="150">
                  <c:v>0.29909617400470423</c:v>
                </c:pt>
                <c:pt idx="151">
                  <c:v>0.31426442872003529</c:v>
                </c:pt>
                <c:pt idx="152">
                  <c:v>0.29613198370386301</c:v>
                </c:pt>
                <c:pt idx="153">
                  <c:v>0.30498385375971704</c:v>
                </c:pt>
                <c:pt idx="154">
                  <c:v>0.32452728186382579</c:v>
                </c:pt>
                <c:pt idx="155">
                  <c:v>0.31042874375019835</c:v>
                </c:pt>
                <c:pt idx="156">
                  <c:v>0.3018529317582011</c:v>
                </c:pt>
                <c:pt idx="157">
                  <c:v>0.3681929687528151</c:v>
                </c:pt>
                <c:pt idx="158">
                  <c:v>0.34250797652080167</c:v>
                </c:pt>
                <c:pt idx="159">
                  <c:v>0.34262345694904639</c:v>
                </c:pt>
                <c:pt idx="160">
                  <c:v>0.35242395506995006</c:v>
                </c:pt>
                <c:pt idx="161">
                  <c:v>0.32975318041493629</c:v>
                </c:pt>
                <c:pt idx="162">
                  <c:v>0.34789258074522472</c:v>
                </c:pt>
                <c:pt idx="163">
                  <c:v>0.34146683388620691</c:v>
                </c:pt>
                <c:pt idx="164">
                  <c:v>0.37074034225087799</c:v>
                </c:pt>
                <c:pt idx="165">
                  <c:v>0.37025733144874484</c:v>
                </c:pt>
                <c:pt idx="166">
                  <c:v>0.3943964821686966</c:v>
                </c:pt>
                <c:pt idx="167">
                  <c:v>0.39585586078596929</c:v>
                </c:pt>
                <c:pt idx="168">
                  <c:v>0.38929126713604179</c:v>
                </c:pt>
                <c:pt idx="169">
                  <c:v>0.35084610325005688</c:v>
                </c:pt>
                <c:pt idx="170">
                  <c:v>0.35976271459589754</c:v>
                </c:pt>
                <c:pt idx="171">
                  <c:v>0.35778299717584811</c:v>
                </c:pt>
                <c:pt idx="172">
                  <c:v>0.35088711431688607</c:v>
                </c:pt>
                <c:pt idx="173">
                  <c:v>0.40459283756648767</c:v>
                </c:pt>
                <c:pt idx="174">
                  <c:v>0.33853707599426025</c:v>
                </c:pt>
                <c:pt idx="175">
                  <c:v>0.39235324031130625</c:v>
                </c:pt>
                <c:pt idx="176">
                  <c:v>0.37122432160861324</c:v>
                </c:pt>
                <c:pt idx="177">
                  <c:v>0.35534228844598315</c:v>
                </c:pt>
                <c:pt idx="178">
                  <c:v>0.41026354926598491</c:v>
                </c:pt>
                <c:pt idx="179">
                  <c:v>0.42165778836831841</c:v>
                </c:pt>
                <c:pt idx="180">
                  <c:v>0.39036447539850755</c:v>
                </c:pt>
                <c:pt idx="181">
                  <c:v>0.42306686434256968</c:v>
                </c:pt>
                <c:pt idx="182">
                  <c:v>0.39817105307645823</c:v>
                </c:pt>
                <c:pt idx="183">
                  <c:v>0.3828719594708469</c:v>
                </c:pt>
                <c:pt idx="184">
                  <c:v>0.36087072723433716</c:v>
                </c:pt>
                <c:pt idx="185">
                  <c:v>0.40625646951056776</c:v>
                </c:pt>
                <c:pt idx="186">
                  <c:v>0.40384638800343331</c:v>
                </c:pt>
                <c:pt idx="187">
                  <c:v>0.39133721854735254</c:v>
                </c:pt>
                <c:pt idx="188">
                  <c:v>0.422467901995075</c:v>
                </c:pt>
                <c:pt idx="189">
                  <c:v>0.40672962972423438</c:v>
                </c:pt>
                <c:pt idx="190">
                  <c:v>0.40191529177378271</c:v>
                </c:pt>
                <c:pt idx="191">
                  <c:v>0.42486925913483486</c:v>
                </c:pt>
                <c:pt idx="192">
                  <c:v>0.38123345422202337</c:v>
                </c:pt>
                <c:pt idx="193">
                  <c:v>0.44076470125497785</c:v>
                </c:pt>
                <c:pt idx="194">
                  <c:v>0.4679446797721441</c:v>
                </c:pt>
                <c:pt idx="195">
                  <c:v>0.43566424920791036</c:v>
                </c:pt>
                <c:pt idx="196">
                  <c:v>0.40896689685750637</c:v>
                </c:pt>
                <c:pt idx="197">
                  <c:v>0.39162187747852562</c:v>
                </c:pt>
                <c:pt idx="198">
                  <c:v>0.44198374902817555</c:v>
                </c:pt>
                <c:pt idx="199">
                  <c:v>0.4554242205202973</c:v>
                </c:pt>
                <c:pt idx="200">
                  <c:v>0.40928957245155168</c:v>
                </c:pt>
                <c:pt idx="201">
                  <c:v>0.4080662738124754</c:v>
                </c:pt>
                <c:pt idx="202">
                  <c:v>0.43402275546015845</c:v>
                </c:pt>
                <c:pt idx="203">
                  <c:v>0.49594565905700638</c:v>
                </c:pt>
                <c:pt idx="204">
                  <c:v>0.45447626698317206</c:v>
                </c:pt>
                <c:pt idx="205">
                  <c:v>0.42653864302580685</c:v>
                </c:pt>
                <c:pt idx="206">
                  <c:v>0.49034878923118252</c:v>
                </c:pt>
                <c:pt idx="207">
                  <c:v>0.48328652569091246</c:v>
                </c:pt>
                <c:pt idx="208">
                  <c:v>0.46716038690207723</c:v>
                </c:pt>
                <c:pt idx="209">
                  <c:v>0.45260942590894659</c:v>
                </c:pt>
                <c:pt idx="210">
                  <c:v>0.49765557423662893</c:v>
                </c:pt>
                <c:pt idx="211">
                  <c:v>0.48728218848254196</c:v>
                </c:pt>
                <c:pt idx="212">
                  <c:v>0.55030835337093553</c:v>
                </c:pt>
                <c:pt idx="213">
                  <c:v>0.45131631816607182</c:v>
                </c:pt>
                <c:pt idx="214">
                  <c:v>0.48360472928303655</c:v>
                </c:pt>
                <c:pt idx="215">
                  <c:v>0.52719941267325077</c:v>
                </c:pt>
                <c:pt idx="216">
                  <c:v>0.46694917292458121</c:v>
                </c:pt>
                <c:pt idx="217">
                  <c:v>0.44884838967733337</c:v>
                </c:pt>
                <c:pt idx="218">
                  <c:v>0.46582058333102655</c:v>
                </c:pt>
                <c:pt idx="219">
                  <c:v>0.52592041447953808</c:v>
                </c:pt>
                <c:pt idx="220">
                  <c:v>0.51895921650608401</c:v>
                </c:pt>
                <c:pt idx="221">
                  <c:v>0.47784895466182303</c:v>
                </c:pt>
                <c:pt idx="222">
                  <c:v>0.55892965467025957</c:v>
                </c:pt>
                <c:pt idx="223">
                  <c:v>0.48034121444796618</c:v>
                </c:pt>
                <c:pt idx="224">
                  <c:v>0.47061504650969643</c:v>
                </c:pt>
                <c:pt idx="225">
                  <c:v>0.49524640870617953</c:v>
                </c:pt>
                <c:pt idx="226">
                  <c:v>0.49967729451324777</c:v>
                </c:pt>
                <c:pt idx="227">
                  <c:v>0.49153789891523586</c:v>
                </c:pt>
                <c:pt idx="228">
                  <c:v>0.48224508364185303</c:v>
                </c:pt>
                <c:pt idx="229">
                  <c:v>0.53313109790668778</c:v>
                </c:pt>
                <c:pt idx="230">
                  <c:v>0.51090147690550491</c:v>
                </c:pt>
                <c:pt idx="231">
                  <c:v>0.54749465133571062</c:v>
                </c:pt>
                <c:pt idx="232">
                  <c:v>0.51378664741457336</c:v>
                </c:pt>
                <c:pt idx="233">
                  <c:v>0.53203127232681158</c:v>
                </c:pt>
                <c:pt idx="234">
                  <c:v>0.53207633495465556</c:v>
                </c:pt>
                <c:pt idx="235">
                  <c:v>0.51168349059706419</c:v>
                </c:pt>
                <c:pt idx="236">
                  <c:v>0.53539758862295939</c:v>
                </c:pt>
                <c:pt idx="237">
                  <c:v>0.62899043757083195</c:v>
                </c:pt>
                <c:pt idx="238">
                  <c:v>0.55024091629913607</c:v>
                </c:pt>
                <c:pt idx="239">
                  <c:v>0.50264374449015725</c:v>
                </c:pt>
                <c:pt idx="240">
                  <c:v>0.53274227374102245</c:v>
                </c:pt>
                <c:pt idx="241">
                  <c:v>0.53807011654746761</c:v>
                </c:pt>
                <c:pt idx="242">
                  <c:v>0.56747878767470539</c:v>
                </c:pt>
                <c:pt idx="243">
                  <c:v>0.52488858631627766</c:v>
                </c:pt>
                <c:pt idx="244">
                  <c:v>0.58550805328800248</c:v>
                </c:pt>
                <c:pt idx="245">
                  <c:v>0.55284086296740254</c:v>
                </c:pt>
                <c:pt idx="246">
                  <c:v>0.59171221488914294</c:v>
                </c:pt>
                <c:pt idx="247">
                  <c:v>0.669924857764432</c:v>
                </c:pt>
                <c:pt idx="248">
                  <c:v>0.6021133149573058</c:v>
                </c:pt>
                <c:pt idx="249">
                  <c:v>0.57539155793999308</c:v>
                </c:pt>
                <c:pt idx="250">
                  <c:v>0.57339109004110189</c:v>
                </c:pt>
                <c:pt idx="251">
                  <c:v>0.57706380995397655</c:v>
                </c:pt>
                <c:pt idx="252">
                  <c:v>0.57856900754004537</c:v>
                </c:pt>
                <c:pt idx="253">
                  <c:v>0.53569309573588242</c:v>
                </c:pt>
                <c:pt idx="254">
                  <c:v>0.57381620973847425</c:v>
                </c:pt>
                <c:pt idx="255">
                  <c:v>0.52203631149214424</c:v>
                </c:pt>
                <c:pt idx="256">
                  <c:v>0.58415041558151104</c:v>
                </c:pt>
                <c:pt idx="257">
                  <c:v>0.59453878687756168</c:v>
                </c:pt>
                <c:pt idx="258">
                  <c:v>0.62287226003552598</c:v>
                </c:pt>
                <c:pt idx="259">
                  <c:v>0.59653099000300447</c:v>
                </c:pt>
                <c:pt idx="260">
                  <c:v>0.59237340389863313</c:v>
                </c:pt>
                <c:pt idx="261">
                  <c:v>0.5632491138162985</c:v>
                </c:pt>
                <c:pt idx="262">
                  <c:v>0.62899142067463054</c:v>
                </c:pt>
                <c:pt idx="263">
                  <c:v>0.61211950529007142</c:v>
                </c:pt>
                <c:pt idx="264">
                  <c:v>0.5773293473492298</c:v>
                </c:pt>
                <c:pt idx="265">
                  <c:v>0.59023651420152656</c:v>
                </c:pt>
                <c:pt idx="266">
                  <c:v>0.6119144728911009</c:v>
                </c:pt>
                <c:pt idx="267">
                  <c:v>0.65142997439090489</c:v>
                </c:pt>
                <c:pt idx="268">
                  <c:v>0.61786345971203405</c:v>
                </c:pt>
                <c:pt idx="269">
                  <c:v>0.55440284242326898</c:v>
                </c:pt>
                <c:pt idx="270">
                  <c:v>0.55512448666324865</c:v>
                </c:pt>
                <c:pt idx="271">
                  <c:v>0.63797221153506078</c:v>
                </c:pt>
                <c:pt idx="272">
                  <c:v>0.57750829288413508</c:v>
                </c:pt>
                <c:pt idx="273">
                  <c:v>0.66594616341263213</c:v>
                </c:pt>
                <c:pt idx="274">
                  <c:v>0.62872450315983341</c:v>
                </c:pt>
                <c:pt idx="275">
                  <c:v>0.61299924849529785</c:v>
                </c:pt>
                <c:pt idx="276">
                  <c:v>0.65326870412181837</c:v>
                </c:pt>
                <c:pt idx="277">
                  <c:v>0.63008863102429935</c:v>
                </c:pt>
                <c:pt idx="278">
                  <c:v>0.61535067521544184</c:v>
                </c:pt>
                <c:pt idx="279">
                  <c:v>0.68446750520920929</c:v>
                </c:pt>
                <c:pt idx="280">
                  <c:v>0.65090867952673126</c:v>
                </c:pt>
                <c:pt idx="281">
                  <c:v>0.70910756265318542</c:v>
                </c:pt>
                <c:pt idx="282">
                  <c:v>0.62112019882492953</c:v>
                </c:pt>
                <c:pt idx="283">
                  <c:v>0.6867974008953186</c:v>
                </c:pt>
                <c:pt idx="284">
                  <c:v>0.64547991163457274</c:v>
                </c:pt>
                <c:pt idx="285">
                  <c:v>0.66569876263392658</c:v>
                </c:pt>
                <c:pt idx="286">
                  <c:v>0.70591606602453938</c:v>
                </c:pt>
                <c:pt idx="287">
                  <c:v>0.60118153710310851</c:v>
                </c:pt>
                <c:pt idx="288">
                  <c:v>0.69402779942454063</c:v>
                </c:pt>
                <c:pt idx="289">
                  <c:v>0.67126511578730119</c:v>
                </c:pt>
                <c:pt idx="290">
                  <c:v>0.60026633753657843</c:v>
                </c:pt>
                <c:pt idx="291">
                  <c:v>0.656040686966466</c:v>
                </c:pt>
                <c:pt idx="292">
                  <c:v>0.63883876153575758</c:v>
                </c:pt>
                <c:pt idx="293">
                  <c:v>0.67969068901789487</c:v>
                </c:pt>
                <c:pt idx="294">
                  <c:v>0.64099519133622995</c:v>
                </c:pt>
                <c:pt idx="295">
                  <c:v>0.78886351344281036</c:v>
                </c:pt>
                <c:pt idx="296">
                  <c:v>0.66841124340628177</c:v>
                </c:pt>
                <c:pt idx="297">
                  <c:v>0.66351509848677626</c:v>
                </c:pt>
                <c:pt idx="298">
                  <c:v>0.69254455736805398</c:v>
                </c:pt>
                <c:pt idx="299">
                  <c:v>0.68918577297350814</c:v>
                </c:pt>
                <c:pt idx="300">
                  <c:v>0.72606963416203707</c:v>
                </c:pt>
                <c:pt idx="301">
                  <c:v>0.70513686795415853</c:v>
                </c:pt>
                <c:pt idx="302">
                  <c:v>0.62819910987841177</c:v>
                </c:pt>
                <c:pt idx="303">
                  <c:v>0.68037593027142607</c:v>
                </c:pt>
                <c:pt idx="304">
                  <c:v>0.67564472458801272</c:v>
                </c:pt>
                <c:pt idx="305">
                  <c:v>0.68551717135959434</c:v>
                </c:pt>
                <c:pt idx="306">
                  <c:v>0.68896414125124827</c:v>
                </c:pt>
                <c:pt idx="307">
                  <c:v>0.6822488487995414</c:v>
                </c:pt>
                <c:pt idx="308">
                  <c:v>0.72058064691892409</c:v>
                </c:pt>
                <c:pt idx="309">
                  <c:v>0.63042892103083359</c:v>
                </c:pt>
                <c:pt idx="310">
                  <c:v>0.77537800844510851</c:v>
                </c:pt>
                <c:pt idx="311">
                  <c:v>0.60404530625558772</c:v>
                </c:pt>
                <c:pt idx="312">
                  <c:v>0.66440665830639711</c:v>
                </c:pt>
                <c:pt idx="313">
                  <c:v>0.7362478591919368</c:v>
                </c:pt>
                <c:pt idx="314">
                  <c:v>0.72354364126553516</c:v>
                </c:pt>
                <c:pt idx="315">
                  <c:v>0.6610676443990392</c:v>
                </c:pt>
                <c:pt idx="316">
                  <c:v>0.77031598328154949</c:v>
                </c:pt>
                <c:pt idx="317">
                  <c:v>0.82253605949149267</c:v>
                </c:pt>
                <c:pt idx="318">
                  <c:v>0.66344057753565122</c:v>
                </c:pt>
                <c:pt idx="319">
                  <c:v>0.77083070130735332</c:v>
                </c:pt>
                <c:pt idx="320">
                  <c:v>0.68580502949742961</c:v>
                </c:pt>
                <c:pt idx="321">
                  <c:v>0.71280939177452329</c:v>
                </c:pt>
                <c:pt idx="322">
                  <c:v>0.6913858414872438</c:v>
                </c:pt>
                <c:pt idx="323">
                  <c:v>0.67395368431223823</c:v>
                </c:pt>
                <c:pt idx="324">
                  <c:v>0.67470329895364034</c:v>
                </c:pt>
                <c:pt idx="325">
                  <c:v>0.75255140969155687</c:v>
                </c:pt>
                <c:pt idx="326">
                  <c:v>0.71525769710081333</c:v>
                </c:pt>
                <c:pt idx="327">
                  <c:v>0.7703793266489436</c:v>
                </c:pt>
                <c:pt idx="328">
                  <c:v>0.7985599592368966</c:v>
                </c:pt>
                <c:pt idx="329">
                  <c:v>0.7617717326851382</c:v>
                </c:pt>
                <c:pt idx="330">
                  <c:v>0.78365674527177653</c:v>
                </c:pt>
                <c:pt idx="331">
                  <c:v>0.7436588090397902</c:v>
                </c:pt>
                <c:pt idx="332">
                  <c:v>0.80853557803818477</c:v>
                </c:pt>
                <c:pt idx="333">
                  <c:v>0.81897672221967954</c:v>
                </c:pt>
                <c:pt idx="334">
                  <c:v>0.72432062548573772</c:v>
                </c:pt>
                <c:pt idx="335">
                  <c:v>0.80542372014337704</c:v>
                </c:pt>
                <c:pt idx="336">
                  <c:v>0.78089457228452208</c:v>
                </c:pt>
                <c:pt idx="337">
                  <c:v>0.67430773159413815</c:v>
                </c:pt>
                <c:pt idx="338">
                  <c:v>0.74566081590124023</c:v>
                </c:pt>
                <c:pt idx="339">
                  <c:v>0.7266655758785926</c:v>
                </c:pt>
                <c:pt idx="340">
                  <c:v>0.7650744581094181</c:v>
                </c:pt>
                <c:pt idx="341">
                  <c:v>0.8632660296178809</c:v>
                </c:pt>
                <c:pt idx="342">
                  <c:v>0.81832281497583903</c:v>
                </c:pt>
                <c:pt idx="343">
                  <c:v>0.82531762286756838</c:v>
                </c:pt>
                <c:pt idx="344">
                  <c:v>0.81945094473377988</c:v>
                </c:pt>
                <c:pt idx="345">
                  <c:v>0.83145919018522851</c:v>
                </c:pt>
                <c:pt idx="346">
                  <c:v>0.79819720460319621</c:v>
                </c:pt>
                <c:pt idx="347">
                  <c:v>0.84345501661159739</c:v>
                </c:pt>
                <c:pt idx="348">
                  <c:v>0.85974956414069781</c:v>
                </c:pt>
                <c:pt idx="349">
                  <c:v>0.96716190514168177</c:v>
                </c:pt>
                <c:pt idx="350">
                  <c:v>0.78761247382781086</c:v>
                </c:pt>
                <c:pt idx="351">
                  <c:v>0.70528053109105471</c:v>
                </c:pt>
                <c:pt idx="352">
                  <c:v>0.77273849067524281</c:v>
                </c:pt>
                <c:pt idx="353">
                  <c:v>0.86596577426262855</c:v>
                </c:pt>
                <c:pt idx="354">
                  <c:v>0.95900504004100551</c:v>
                </c:pt>
                <c:pt idx="355">
                  <c:v>0.8445580342232365</c:v>
                </c:pt>
                <c:pt idx="356">
                  <c:v>0.81766372720398284</c:v>
                </c:pt>
                <c:pt idx="357">
                  <c:v>0.76489228893166017</c:v>
                </c:pt>
                <c:pt idx="358">
                  <c:v>0.89422957925585667</c:v>
                </c:pt>
                <c:pt idx="359">
                  <c:v>0.91319313486312637</c:v>
                </c:pt>
                <c:pt idx="360">
                  <c:v>0.87534103191884061</c:v>
                </c:pt>
                <c:pt idx="361">
                  <c:v>0.7934945440211062</c:v>
                </c:pt>
                <c:pt idx="362">
                  <c:v>0.87731207837355962</c:v>
                </c:pt>
                <c:pt idx="363">
                  <c:v>0.8479100391099984</c:v>
                </c:pt>
                <c:pt idx="364">
                  <c:v>0.82278084286394826</c:v>
                </c:pt>
                <c:pt idx="365">
                  <c:v>0.81080568596069558</c:v>
                </c:pt>
                <c:pt idx="366">
                  <c:v>0.87335140433247327</c:v>
                </c:pt>
                <c:pt idx="367">
                  <c:v>0.84567116238782736</c:v>
                </c:pt>
                <c:pt idx="368">
                  <c:v>0.84335963458947727</c:v>
                </c:pt>
                <c:pt idx="369">
                  <c:v>0.82443781387717885</c:v>
                </c:pt>
                <c:pt idx="370">
                  <c:v>0.79474631148113783</c:v>
                </c:pt>
                <c:pt idx="371">
                  <c:v>0.81072855235063301</c:v>
                </c:pt>
                <c:pt idx="372">
                  <c:v>0.76767148594201284</c:v>
                </c:pt>
                <c:pt idx="373">
                  <c:v>0.92983828583833517</c:v>
                </c:pt>
                <c:pt idx="374">
                  <c:v>0.85430063666555101</c:v>
                </c:pt>
                <c:pt idx="375">
                  <c:v>0.88273884327199148</c:v>
                </c:pt>
                <c:pt idx="376">
                  <c:v>0.83760682495026129</c:v>
                </c:pt>
                <c:pt idx="377">
                  <c:v>0.94476460653412109</c:v>
                </c:pt>
                <c:pt idx="378">
                  <c:v>1.0310005216899736</c:v>
                </c:pt>
                <c:pt idx="379">
                  <c:v>0.82781759773600616</c:v>
                </c:pt>
                <c:pt idx="380">
                  <c:v>0.90185847120001184</c:v>
                </c:pt>
                <c:pt idx="381">
                  <c:v>0.9268381210349268</c:v>
                </c:pt>
                <c:pt idx="382">
                  <c:v>0.86559920684467784</c:v>
                </c:pt>
                <c:pt idx="383">
                  <c:v>0.93962145661028451</c:v>
                </c:pt>
                <c:pt idx="384">
                  <c:v>0.89358501934858303</c:v>
                </c:pt>
                <c:pt idx="385">
                  <c:v>0.87314071105988211</c:v>
                </c:pt>
                <c:pt idx="386">
                  <c:v>0.96272073591746599</c:v>
                </c:pt>
                <c:pt idx="387">
                  <c:v>0.99445549122375043</c:v>
                </c:pt>
                <c:pt idx="388">
                  <c:v>0.84468140915764434</c:v>
                </c:pt>
                <c:pt idx="389">
                  <c:v>0.85769962795686061</c:v>
                </c:pt>
                <c:pt idx="390">
                  <c:v>0.98075136387907824</c:v>
                </c:pt>
                <c:pt idx="391">
                  <c:v>0.89983612078159791</c:v>
                </c:pt>
                <c:pt idx="392">
                  <c:v>0.8709718227020502</c:v>
                </c:pt>
                <c:pt idx="393">
                  <c:v>0.88172399843383398</c:v>
                </c:pt>
                <c:pt idx="394">
                  <c:v>0.919280979835155</c:v>
                </c:pt>
                <c:pt idx="395">
                  <c:v>1.0216064282171076</c:v>
                </c:pt>
                <c:pt idx="396">
                  <c:v>0.87201628752734617</c:v>
                </c:pt>
                <c:pt idx="397">
                  <c:v>0.90281436647015645</c:v>
                </c:pt>
                <c:pt idx="398">
                  <c:v>0.90529751440570294</c:v>
                </c:pt>
                <c:pt idx="399">
                  <c:v>1.1349284500447026</c:v>
                </c:pt>
                <c:pt idx="400">
                  <c:v>0.87555443825211987</c:v>
                </c:pt>
                <c:pt idx="401">
                  <c:v>0.93476970880859744</c:v>
                </c:pt>
                <c:pt idx="402">
                  <c:v>0.99332502500352649</c:v>
                </c:pt>
                <c:pt idx="403">
                  <c:v>1.1887131023085464</c:v>
                </c:pt>
                <c:pt idx="404">
                  <c:v>1.102342108746668</c:v>
                </c:pt>
                <c:pt idx="405">
                  <c:v>0.82623659289930274</c:v>
                </c:pt>
                <c:pt idx="406">
                  <c:v>1.0003042398563982</c:v>
                </c:pt>
                <c:pt idx="407">
                  <c:v>0.96981247591328479</c:v>
                </c:pt>
                <c:pt idx="408">
                  <c:v>0.93425506619017906</c:v>
                </c:pt>
                <c:pt idx="409">
                  <c:v>0.94042982689586418</c:v>
                </c:pt>
                <c:pt idx="410">
                  <c:v>1.0353247288178125</c:v>
                </c:pt>
                <c:pt idx="411">
                  <c:v>0.87820156828018026</c:v>
                </c:pt>
                <c:pt idx="412">
                  <c:v>0.95369945525343736</c:v>
                </c:pt>
                <c:pt idx="413">
                  <c:v>0.96148598779186556</c:v>
                </c:pt>
                <c:pt idx="414">
                  <c:v>0.96049352626138107</c:v>
                </c:pt>
                <c:pt idx="415">
                  <c:v>1.039717558069317</c:v>
                </c:pt>
                <c:pt idx="416">
                  <c:v>1.0744448835892728</c:v>
                </c:pt>
                <c:pt idx="417">
                  <c:v>0.92395883687979019</c:v>
                </c:pt>
                <c:pt idx="418">
                  <c:v>0.94483563561680883</c:v>
                </c:pt>
                <c:pt idx="419">
                  <c:v>1.1435613150422546</c:v>
                </c:pt>
                <c:pt idx="420">
                  <c:v>0.94662529839914877</c:v>
                </c:pt>
                <c:pt idx="421">
                  <c:v>1.0133448668998677</c:v>
                </c:pt>
                <c:pt idx="422">
                  <c:v>0.92906106202100236</c:v>
                </c:pt>
                <c:pt idx="423">
                  <c:v>1.0679756645460308</c:v>
                </c:pt>
                <c:pt idx="424">
                  <c:v>1.0943399054756888</c:v>
                </c:pt>
                <c:pt idx="425">
                  <c:v>1.0416666449862562</c:v>
                </c:pt>
                <c:pt idx="426">
                  <c:v>0.9977292734295905</c:v>
                </c:pt>
                <c:pt idx="427">
                  <c:v>1.0487556735806627</c:v>
                </c:pt>
                <c:pt idx="428">
                  <c:v>1.0934662559206658</c:v>
                </c:pt>
                <c:pt idx="429">
                  <c:v>1.114913546534237</c:v>
                </c:pt>
                <c:pt idx="430">
                  <c:v>1.1704361651529449</c:v>
                </c:pt>
                <c:pt idx="431">
                  <c:v>1.0604738992155658</c:v>
                </c:pt>
                <c:pt idx="432">
                  <c:v>1.0078579295533423</c:v>
                </c:pt>
                <c:pt idx="433">
                  <c:v>1.0660120997244502</c:v>
                </c:pt>
                <c:pt idx="434">
                  <c:v>1.0743500946272917</c:v>
                </c:pt>
                <c:pt idx="435">
                  <c:v>1.0621179074188087</c:v>
                </c:pt>
                <c:pt idx="436">
                  <c:v>1.0260442556327862</c:v>
                </c:pt>
                <c:pt idx="437">
                  <c:v>1.0533206364464185</c:v>
                </c:pt>
                <c:pt idx="438">
                  <c:v>1.0136068682718153</c:v>
                </c:pt>
                <c:pt idx="439">
                  <c:v>1.0901273193775323</c:v>
                </c:pt>
                <c:pt idx="440">
                  <c:v>1.2300277788517058</c:v>
                </c:pt>
                <c:pt idx="441">
                  <c:v>1.0336112060311169</c:v>
                </c:pt>
                <c:pt idx="442">
                  <c:v>0.94892917532035481</c:v>
                </c:pt>
                <c:pt idx="443">
                  <c:v>1.1664375456101732</c:v>
                </c:pt>
                <c:pt idx="444">
                  <c:v>1.0004834666924121</c:v>
                </c:pt>
                <c:pt idx="445">
                  <c:v>0.94659796137440955</c:v>
                </c:pt>
                <c:pt idx="446">
                  <c:v>1.0286343544589698</c:v>
                </c:pt>
                <c:pt idx="447">
                  <c:v>1.078158994535318</c:v>
                </c:pt>
                <c:pt idx="448">
                  <c:v>1.0805964543001578</c:v>
                </c:pt>
                <c:pt idx="449">
                  <c:v>1.0917598479431008</c:v>
                </c:pt>
                <c:pt idx="450">
                  <c:v>1.2117402134141673</c:v>
                </c:pt>
                <c:pt idx="451">
                  <c:v>1.2062342819805749</c:v>
                </c:pt>
                <c:pt idx="452">
                  <c:v>1.0581933280477871</c:v>
                </c:pt>
                <c:pt idx="453">
                  <c:v>1.0771165672289276</c:v>
                </c:pt>
                <c:pt idx="454">
                  <c:v>1.1188835921159068</c:v>
                </c:pt>
                <c:pt idx="455">
                  <c:v>1.0231206216730722</c:v>
                </c:pt>
                <c:pt idx="456">
                  <c:v>1.0270601377692636</c:v>
                </c:pt>
                <c:pt idx="457">
                  <c:v>1.1074171422273564</c:v>
                </c:pt>
                <c:pt idx="458">
                  <c:v>1.1990137513603363</c:v>
                </c:pt>
                <c:pt idx="459">
                  <c:v>1.211067414867609</c:v>
                </c:pt>
                <c:pt idx="460">
                  <c:v>1.0592291408690628</c:v>
                </c:pt>
                <c:pt idx="461">
                  <c:v>1.2584346565762521</c:v>
                </c:pt>
                <c:pt idx="462">
                  <c:v>1.0774050024224087</c:v>
                </c:pt>
                <c:pt idx="463">
                  <c:v>1.0500025777333248</c:v>
                </c:pt>
                <c:pt idx="464">
                  <c:v>1.0186737377865827</c:v>
                </c:pt>
                <c:pt idx="465">
                  <c:v>1.2913472254358689</c:v>
                </c:pt>
                <c:pt idx="466">
                  <c:v>1.1378455651774222</c:v>
                </c:pt>
                <c:pt idx="467">
                  <c:v>1.1561466596132779</c:v>
                </c:pt>
                <c:pt idx="468">
                  <c:v>1.1982516847305487</c:v>
                </c:pt>
                <c:pt idx="469">
                  <c:v>1.0458603946342497</c:v>
                </c:pt>
                <c:pt idx="470">
                  <c:v>1.2333466546254532</c:v>
                </c:pt>
                <c:pt idx="471">
                  <c:v>1.0557337447753445</c:v>
                </c:pt>
                <c:pt idx="472">
                  <c:v>1.0909418438009391</c:v>
                </c:pt>
                <c:pt idx="473">
                  <c:v>1.1328952722503043</c:v>
                </c:pt>
                <c:pt idx="474">
                  <c:v>1.1526467066782666</c:v>
                </c:pt>
                <c:pt idx="475">
                  <c:v>1.3656123551983055</c:v>
                </c:pt>
                <c:pt idx="476">
                  <c:v>1.1545596560394384</c:v>
                </c:pt>
                <c:pt idx="477">
                  <c:v>1.0306623135493156</c:v>
                </c:pt>
                <c:pt idx="478">
                  <c:v>1.4389399779614347</c:v>
                </c:pt>
                <c:pt idx="479">
                  <c:v>1.1952198078964833</c:v>
                </c:pt>
                <c:pt idx="480">
                  <c:v>1.1518571501847967</c:v>
                </c:pt>
                <c:pt idx="481">
                  <c:v>1.2582621199756145</c:v>
                </c:pt>
                <c:pt idx="482">
                  <c:v>1.1151158224193105</c:v>
                </c:pt>
                <c:pt idx="483">
                  <c:v>1.2870659218972882</c:v>
                </c:pt>
                <c:pt idx="484">
                  <c:v>1.1098302436125411</c:v>
                </c:pt>
                <c:pt idx="485">
                  <c:v>1.3046711925431291</c:v>
                </c:pt>
                <c:pt idx="486">
                  <c:v>1.3386829981337671</c:v>
                </c:pt>
                <c:pt idx="487">
                  <c:v>1.2275556292002114</c:v>
                </c:pt>
                <c:pt idx="488">
                  <c:v>1.3723779755280641</c:v>
                </c:pt>
                <c:pt idx="489">
                  <c:v>1.0660099455980976</c:v>
                </c:pt>
                <c:pt idx="490">
                  <c:v>1.2565426563169499</c:v>
                </c:pt>
                <c:pt idx="491">
                  <c:v>1.1218228099438272</c:v>
                </c:pt>
                <c:pt idx="492">
                  <c:v>1.2413705962281183</c:v>
                </c:pt>
                <c:pt idx="493">
                  <c:v>1.2770229855795585</c:v>
                </c:pt>
                <c:pt idx="494">
                  <c:v>1.2851046713073802</c:v>
                </c:pt>
                <c:pt idx="495">
                  <c:v>1.2578417020565245</c:v>
                </c:pt>
                <c:pt idx="496">
                  <c:v>1.3255204747024543</c:v>
                </c:pt>
                <c:pt idx="497">
                  <c:v>1.4085208828281426</c:v>
                </c:pt>
                <c:pt idx="498">
                  <c:v>1.1733449523400306</c:v>
                </c:pt>
                <c:pt idx="499">
                  <c:v>1.1358609499207528</c:v>
                </c:pt>
                <c:pt idx="500">
                  <c:v>1.2233069925228719</c:v>
                </c:pt>
                <c:pt idx="501">
                  <c:v>1.0807360034415421</c:v>
                </c:pt>
                <c:pt idx="502">
                  <c:v>1.3176545336220702</c:v>
                </c:pt>
                <c:pt idx="503">
                  <c:v>1.2665827448858331</c:v>
                </c:pt>
                <c:pt idx="504">
                  <c:v>1.156039737029557</c:v>
                </c:pt>
                <c:pt idx="505">
                  <c:v>1.4716742138162033</c:v>
                </c:pt>
                <c:pt idx="506">
                  <c:v>1.1498229199625418</c:v>
                </c:pt>
                <c:pt idx="507">
                  <c:v>1.2617207494312743</c:v>
                </c:pt>
                <c:pt idx="508">
                  <c:v>1.1931163537053675</c:v>
                </c:pt>
                <c:pt idx="509">
                  <c:v>1.2260304647379727</c:v>
                </c:pt>
                <c:pt idx="510">
                  <c:v>1.3946187739453657</c:v>
                </c:pt>
                <c:pt idx="511">
                  <c:v>1.0446883270191256</c:v>
                </c:pt>
                <c:pt idx="512">
                  <c:v>1.1538101639889153</c:v>
                </c:pt>
                <c:pt idx="513">
                  <c:v>1.1542948631930976</c:v>
                </c:pt>
                <c:pt idx="514">
                  <c:v>1.3607997655410506</c:v>
                </c:pt>
                <c:pt idx="515">
                  <c:v>1.1755234851975964</c:v>
                </c:pt>
                <c:pt idx="516">
                  <c:v>1.1777316249791701</c:v>
                </c:pt>
                <c:pt idx="517">
                  <c:v>1.5397898798363416</c:v>
                </c:pt>
                <c:pt idx="518">
                  <c:v>1.1631539322805184</c:v>
                </c:pt>
                <c:pt idx="519">
                  <c:v>1.3470696389095771</c:v>
                </c:pt>
                <c:pt idx="520">
                  <c:v>1.1118077229403072</c:v>
                </c:pt>
                <c:pt idx="521">
                  <c:v>1.3037079258551849</c:v>
                </c:pt>
                <c:pt idx="522">
                  <c:v>1.2771963254614815</c:v>
                </c:pt>
                <c:pt idx="523">
                  <c:v>1.1080582879475278</c:v>
                </c:pt>
                <c:pt idx="524">
                  <c:v>1.5322208562337389</c:v>
                </c:pt>
                <c:pt idx="525">
                  <c:v>1.2596289556636437</c:v>
                </c:pt>
                <c:pt idx="526">
                  <c:v>1.2340500806687322</c:v>
                </c:pt>
                <c:pt idx="527">
                  <c:v>1.4460754306603154</c:v>
                </c:pt>
                <c:pt idx="528">
                  <c:v>1.2128171923566464</c:v>
                </c:pt>
                <c:pt idx="529">
                  <c:v>1.5179991167006539</c:v>
                </c:pt>
                <c:pt idx="530">
                  <c:v>1.1983244845083409</c:v>
                </c:pt>
                <c:pt idx="531">
                  <c:v>1.2330533678454754</c:v>
                </c:pt>
                <c:pt idx="532">
                  <c:v>1.5155672459336265</c:v>
                </c:pt>
                <c:pt idx="533">
                  <c:v>1.6596377362360941</c:v>
                </c:pt>
                <c:pt idx="534">
                  <c:v>1.6707875222096775</c:v>
                </c:pt>
                <c:pt idx="535">
                  <c:v>1.4754828243763556</c:v>
                </c:pt>
                <c:pt idx="536">
                  <c:v>1.7586795652685725</c:v>
                </c:pt>
                <c:pt idx="537">
                  <c:v>1.4484306014837216</c:v>
                </c:pt>
                <c:pt idx="538">
                  <c:v>1.4702815587194282</c:v>
                </c:pt>
                <c:pt idx="539">
                  <c:v>1.5649958653342018</c:v>
                </c:pt>
                <c:pt idx="540">
                  <c:v>1.4146124940669784</c:v>
                </c:pt>
                <c:pt idx="541">
                  <c:v>1.7449912008313428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Normalised0.65!$H$1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Normalised0.65!$A$2:$A$73</c:f>
              <c:numCache>
                <c:formatCode>General</c:formatCode>
                <c:ptCount val="7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</c:numCache>
            </c:numRef>
          </c:xVal>
          <c:yVal>
            <c:numRef>
              <c:f>Normalised0.65!$H$2:$H$73</c:f>
              <c:numCache>
                <c:formatCode>General</c:formatCode>
                <c:ptCount val="72"/>
                <c:pt idx="0">
                  <c:v>0</c:v>
                </c:pt>
                <c:pt idx="1">
                  <c:v>-7.9593775368816781E-3</c:v>
                </c:pt>
                <c:pt idx="2">
                  <c:v>-1.1846322551129626E-2</c:v>
                </c:pt>
                <c:pt idx="3">
                  <c:v>-1.1322160366358535E-2</c:v>
                </c:pt>
                <c:pt idx="4">
                  <c:v>8.3423949562558665E-4</c:v>
                </c:pt>
                <c:pt idx="5">
                  <c:v>4.1808095189367752E-3</c:v>
                </c:pt>
                <c:pt idx="6">
                  <c:v>3.5739530683561338E-4</c:v>
                </c:pt>
                <c:pt idx="7">
                  <c:v>9.7925162184378679E-3</c:v>
                </c:pt>
                <c:pt idx="8">
                  <c:v>1.006695678155888E-2</c:v>
                </c:pt>
                <c:pt idx="9">
                  <c:v>4.7163876760319091E-3</c:v>
                </c:pt>
                <c:pt idx="10">
                  <c:v>1.4320646876214564E-2</c:v>
                </c:pt>
                <c:pt idx="11">
                  <c:v>1.8499913404309024E-2</c:v>
                </c:pt>
                <c:pt idx="12">
                  <c:v>2.8825117715329255E-2</c:v>
                </c:pt>
                <c:pt idx="13">
                  <c:v>1.3192321695686331E-2</c:v>
                </c:pt>
                <c:pt idx="14">
                  <c:v>2.4962545798163017E-2</c:v>
                </c:pt>
                <c:pt idx="15">
                  <c:v>2.5235126464341971E-2</c:v>
                </c:pt>
                <c:pt idx="16">
                  <c:v>2.7921837698869363E-2</c:v>
                </c:pt>
                <c:pt idx="17">
                  <c:v>4.4932050827305357E-2</c:v>
                </c:pt>
                <c:pt idx="18">
                  <c:v>1.8834383350797155E-2</c:v>
                </c:pt>
                <c:pt idx="19">
                  <c:v>3.0123433652405988E-2</c:v>
                </c:pt>
                <c:pt idx="20">
                  <c:v>2.8057578215381483E-2</c:v>
                </c:pt>
                <c:pt idx="21">
                  <c:v>2.6073522728869047E-2</c:v>
                </c:pt>
                <c:pt idx="22">
                  <c:v>3.7890205294413851E-2</c:v>
                </c:pt>
                <c:pt idx="23">
                  <c:v>4.8487233916484698E-2</c:v>
                </c:pt>
                <c:pt idx="24">
                  <c:v>3.8210911460494879E-2</c:v>
                </c:pt>
                <c:pt idx="25">
                  <c:v>3.0433333725089395E-2</c:v>
                </c:pt>
                <c:pt idx="26">
                  <c:v>4.7584495416485531E-2</c:v>
                </c:pt>
                <c:pt idx="27">
                  <c:v>3.474615423089731E-2</c:v>
                </c:pt>
                <c:pt idx="28">
                  <c:v>4.2907121846315247E-2</c:v>
                </c:pt>
                <c:pt idx="29">
                  <c:v>5.5170314873213645E-2</c:v>
                </c:pt>
                <c:pt idx="30">
                  <c:v>6.8609936640208133E-2</c:v>
                </c:pt>
                <c:pt idx="31">
                  <c:v>6.7402475611134119E-2</c:v>
                </c:pt>
                <c:pt idx="32">
                  <c:v>6.090516925697969E-2</c:v>
                </c:pt>
                <c:pt idx="33">
                  <c:v>6.1139049869277248E-2</c:v>
                </c:pt>
                <c:pt idx="34">
                  <c:v>7.2327213577490848E-2</c:v>
                </c:pt>
                <c:pt idx="35">
                  <c:v>5.8575667373521226E-2</c:v>
                </c:pt>
                <c:pt idx="36">
                  <c:v>7.2734988238261022E-2</c:v>
                </c:pt>
                <c:pt idx="37">
                  <c:v>6.0886309015285037E-2</c:v>
                </c:pt>
                <c:pt idx="38">
                  <c:v>7.1759380750351875E-2</c:v>
                </c:pt>
                <c:pt idx="39">
                  <c:v>7.396788202144805E-2</c:v>
                </c:pt>
                <c:pt idx="40">
                  <c:v>8.2430820693934148E-2</c:v>
                </c:pt>
                <c:pt idx="41">
                  <c:v>8.0084650599501123E-2</c:v>
                </c:pt>
                <c:pt idx="42">
                  <c:v>7.2580958905825027E-2</c:v>
                </c:pt>
                <c:pt idx="43">
                  <c:v>7.2701133464639259E-2</c:v>
                </c:pt>
                <c:pt idx="44">
                  <c:v>7.984222609361824E-2</c:v>
                </c:pt>
                <c:pt idx="45">
                  <c:v>8.3517805879106982E-2</c:v>
                </c:pt>
                <c:pt idx="46">
                  <c:v>8.7996520419413846E-2</c:v>
                </c:pt>
                <c:pt idx="47">
                  <c:v>7.620753434350333E-2</c:v>
                </c:pt>
                <c:pt idx="48">
                  <c:v>9.7215800893334731E-2</c:v>
                </c:pt>
                <c:pt idx="49">
                  <c:v>9.330027808938561E-2</c:v>
                </c:pt>
                <c:pt idx="50">
                  <c:v>9.8874330019384837E-2</c:v>
                </c:pt>
                <c:pt idx="51">
                  <c:v>0.11055821972758538</c:v>
                </c:pt>
                <c:pt idx="52">
                  <c:v>0.11012293568500943</c:v>
                </c:pt>
                <c:pt idx="53">
                  <c:v>0.12236803833386041</c:v>
                </c:pt>
                <c:pt idx="54">
                  <c:v>0.10151074423515581</c:v>
                </c:pt>
                <c:pt idx="55">
                  <c:v>0.11279528313980164</c:v>
                </c:pt>
                <c:pt idx="56">
                  <c:v>0.1201434202135693</c:v>
                </c:pt>
                <c:pt idx="57">
                  <c:v>0.12103669639668403</c:v>
                </c:pt>
                <c:pt idx="58">
                  <c:v>0.12213139097220695</c:v>
                </c:pt>
                <c:pt idx="59">
                  <c:v>0.11288048645337251</c:v>
                </c:pt>
                <c:pt idx="60">
                  <c:v>0.12822168868794645</c:v>
                </c:pt>
                <c:pt idx="61">
                  <c:v>0.13425644390525374</c:v>
                </c:pt>
                <c:pt idx="62">
                  <c:v>0.11577217139284035</c:v>
                </c:pt>
                <c:pt idx="63">
                  <c:v>0.11225914561317313</c:v>
                </c:pt>
                <c:pt idx="64">
                  <c:v>0.12947365310089157</c:v>
                </c:pt>
                <c:pt idx="65">
                  <c:v>0.12601229385735163</c:v>
                </c:pt>
                <c:pt idx="66">
                  <c:v>0.13479443051307263</c:v>
                </c:pt>
                <c:pt idx="67">
                  <c:v>0.12873752967824864</c:v>
                </c:pt>
                <c:pt idx="68">
                  <c:v>0.15022233812613478</c:v>
                </c:pt>
                <c:pt idx="69">
                  <c:v>0.13869586022310343</c:v>
                </c:pt>
                <c:pt idx="70">
                  <c:v>0.15158016727127951</c:v>
                </c:pt>
                <c:pt idx="71">
                  <c:v>0.16467676432849715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K7" sqref="K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-1.047216336500828E-2</v>
      </c>
      <c r="C3" s="15">
        <f t="shared" ref="C3:C66" si="0">B3/$J$27</f>
        <v>-1.6111020561551198E-2</v>
      </c>
      <c r="D3" s="15">
        <f t="shared" ref="D3:D66" si="1">$J$28</f>
        <v>10</v>
      </c>
      <c r="E3" s="2">
        <f>D3-(F3*C3)</f>
        <v>10.080555102807756</v>
      </c>
      <c r="F3" s="2">
        <v>5</v>
      </c>
      <c r="G3" s="2">
        <f>F3-(F3*C3)</f>
        <v>5.0805551028077556</v>
      </c>
      <c r="H3" s="2">
        <f>LN((F3*E3)/(D3*G3))</f>
        <v>-7.9593775368816781E-3</v>
      </c>
      <c r="I3" s="9" t="s">
        <v>7</v>
      </c>
      <c r="J3" s="18">
        <f>1.1*10^-5</f>
        <v>1.1000000000000001E-5</v>
      </c>
      <c r="K3" s="18">
        <f>1.11*10^-5</f>
        <v>1.1100000000000002E-5</v>
      </c>
      <c r="L3" s="18">
        <f>1.18*10^-5</f>
        <v>1.1800000000000001E-5</v>
      </c>
      <c r="M3" s="18">
        <f>1.28*10^-5</f>
        <v>1.2800000000000001E-5</v>
      </c>
    </row>
    <row r="4" spans="1:21" x14ac:dyDescent="0.3">
      <c r="A4" s="2">
        <v>320</v>
      </c>
      <c r="B4">
        <v>-1.5678637252380227E-2</v>
      </c>
      <c r="C4" s="15">
        <f t="shared" si="0"/>
        <v>-2.4120980388277272E-2</v>
      </c>
      <c r="D4" s="15">
        <f t="shared" si="1"/>
        <v>10</v>
      </c>
      <c r="E4" s="2">
        <f t="shared" ref="E4:E67" si="2">D4-(F4*C4)</f>
        <v>10.120604901941386</v>
      </c>
      <c r="F4" s="2">
        <v>5</v>
      </c>
      <c r="G4" s="2">
        <f t="shared" ref="G4:G67" si="3">F4-(F4*C4)</f>
        <v>5.1206049019413866</v>
      </c>
      <c r="H4" s="2">
        <f t="shared" ref="H4:H67" si="4">LN((F4*E4)/(D4*G4))</f>
        <v>-1.1846322551129626E-2</v>
      </c>
      <c r="I4" s="10" t="s">
        <v>9</v>
      </c>
      <c r="J4" s="11">
        <f>J3/((D2*10^-9)-(F2*10^-9))</f>
        <v>2200.0000000000005</v>
      </c>
      <c r="K4" s="11">
        <f>K3/((D2*10^-9)-(F2*10^-9))</f>
        <v>2220.0000000000005</v>
      </c>
      <c r="L4" s="11">
        <f>L3/((D2*10^-9)-(F2*10^-9))</f>
        <v>2360</v>
      </c>
      <c r="M4" s="11">
        <f>M3/((D2*10^-9)-(F2*10^-9))</f>
        <v>2560</v>
      </c>
    </row>
    <row r="5" spans="1:21" x14ac:dyDescent="0.3">
      <c r="A5" s="2">
        <v>520</v>
      </c>
      <c r="B5">
        <v>-1.4972937526303938E-2</v>
      </c>
      <c r="C5" s="15">
        <f t="shared" si="0"/>
        <v>-2.3035288502006059E-2</v>
      </c>
      <c r="D5" s="15">
        <f t="shared" si="1"/>
        <v>10</v>
      </c>
      <c r="E5" s="2">
        <f t="shared" si="2"/>
        <v>10.11517644251003</v>
      </c>
      <c r="F5" s="2">
        <v>5</v>
      </c>
      <c r="G5" s="2">
        <f t="shared" si="3"/>
        <v>5.1151764425100303</v>
      </c>
      <c r="H5" s="2">
        <f t="shared" si="4"/>
        <v>-1.1322160366358535E-2</v>
      </c>
    </row>
    <row r="6" spans="1:21" x14ac:dyDescent="0.3">
      <c r="A6" s="2">
        <v>720</v>
      </c>
      <c r="B6">
        <v>1.0831558643912029E-3</v>
      </c>
      <c r="C6" s="15">
        <f t="shared" si="0"/>
        <v>1.6663936375249273E-3</v>
      </c>
      <c r="D6" s="15">
        <f t="shared" si="1"/>
        <v>10</v>
      </c>
      <c r="E6" s="2">
        <f t="shared" si="2"/>
        <v>9.9916680318123756</v>
      </c>
      <c r="F6" s="2">
        <v>5</v>
      </c>
      <c r="G6" s="2">
        <f t="shared" si="3"/>
        <v>4.9916680318123756</v>
      </c>
      <c r="H6" s="2">
        <f t="shared" si="4"/>
        <v>8.3423949562558665E-4</v>
      </c>
      <c r="I6" s="12" t="s">
        <v>5</v>
      </c>
      <c r="J6" s="13">
        <f>AVERAGE(J4:M4)</f>
        <v>2335</v>
      </c>
      <c r="K6" s="6" t="s">
        <v>6</v>
      </c>
    </row>
    <row r="7" spans="1:21" x14ac:dyDescent="0.3">
      <c r="A7" s="2">
        <v>920</v>
      </c>
      <c r="B7">
        <v>5.4011725965785896E-3</v>
      </c>
      <c r="C7" s="15">
        <f t="shared" si="0"/>
        <v>8.3094963024285991E-3</v>
      </c>
      <c r="D7" s="15">
        <f t="shared" si="1"/>
        <v>10</v>
      </c>
      <c r="E7" s="2">
        <f t="shared" si="2"/>
        <v>9.9584525184878565</v>
      </c>
      <c r="F7" s="2">
        <v>5</v>
      </c>
      <c r="G7" s="2">
        <f t="shared" si="3"/>
        <v>4.9584525184878574</v>
      </c>
      <c r="H7" s="2">
        <f t="shared" si="4"/>
        <v>4.1808095189367752E-3</v>
      </c>
    </row>
    <row r="8" spans="1:21" x14ac:dyDescent="0.3">
      <c r="A8" s="2">
        <v>1120</v>
      </c>
      <c r="B8">
        <v>4.6436495116230147E-4</v>
      </c>
      <c r="C8" s="15">
        <f t="shared" si="0"/>
        <v>7.1440761717277146E-4</v>
      </c>
      <c r="D8" s="15">
        <f t="shared" si="1"/>
        <v>10</v>
      </c>
      <c r="E8" s="2">
        <f t="shared" si="2"/>
        <v>9.9964279619141365</v>
      </c>
      <c r="F8" s="2">
        <v>5</v>
      </c>
      <c r="G8" s="2">
        <f t="shared" si="3"/>
        <v>4.9964279619141365</v>
      </c>
      <c r="H8" s="2">
        <f t="shared" si="4"/>
        <v>3.5739530683561338E-4</v>
      </c>
    </row>
    <row r="9" spans="1:21" x14ac:dyDescent="0.3">
      <c r="A9" s="2">
        <v>1320</v>
      </c>
      <c r="B9">
        <v>1.2545887123807341E-2</v>
      </c>
      <c r="C9" s="15">
        <f t="shared" si="0"/>
        <v>1.9301364805857448E-2</v>
      </c>
      <c r="D9" s="15">
        <f t="shared" si="1"/>
        <v>10</v>
      </c>
      <c r="E9" s="2">
        <f t="shared" si="2"/>
        <v>9.9034931759707128</v>
      </c>
      <c r="F9" s="2">
        <v>5</v>
      </c>
      <c r="G9" s="2">
        <f t="shared" si="3"/>
        <v>4.9034931759707128</v>
      </c>
      <c r="H9" s="2">
        <f t="shared" si="4"/>
        <v>9.7925162184378679E-3</v>
      </c>
    </row>
    <row r="10" spans="1:21" x14ac:dyDescent="0.3">
      <c r="A10" s="2">
        <v>1520</v>
      </c>
      <c r="B10">
        <v>1.2892256257378621E-2</v>
      </c>
      <c r="C10" s="15">
        <f t="shared" si="0"/>
        <v>1.9834240395967109E-2</v>
      </c>
      <c r="D10" s="15">
        <f t="shared" si="1"/>
        <v>10</v>
      </c>
      <c r="E10" s="2">
        <f t="shared" si="2"/>
        <v>9.9008287980201644</v>
      </c>
      <c r="F10" s="2">
        <v>5</v>
      </c>
      <c r="G10" s="2">
        <f t="shared" si="3"/>
        <v>4.9008287980201644</v>
      </c>
      <c r="H10" s="2">
        <f t="shared" si="4"/>
        <v>1.006695678155888E-2</v>
      </c>
    </row>
    <row r="11" spans="1:21" x14ac:dyDescent="0.3">
      <c r="A11" s="2">
        <v>1720</v>
      </c>
      <c r="B11">
        <v>6.0882210768706726E-3</v>
      </c>
      <c r="C11" s="15">
        <f t="shared" si="0"/>
        <v>9.3664939644164183E-3</v>
      </c>
      <c r="D11" s="15">
        <f t="shared" si="1"/>
        <v>10</v>
      </c>
      <c r="E11" s="2">
        <f t="shared" si="2"/>
        <v>9.9531675301779181</v>
      </c>
      <c r="F11" s="2">
        <v>5</v>
      </c>
      <c r="G11" s="2">
        <f t="shared" si="3"/>
        <v>4.9531675301779181</v>
      </c>
      <c r="H11" s="2">
        <f t="shared" si="4"/>
        <v>4.7163876760319091E-3</v>
      </c>
    </row>
    <row r="12" spans="1:21" x14ac:dyDescent="0.3">
      <c r="A12" s="2">
        <v>1920</v>
      </c>
      <c r="B12">
        <v>1.8225037973158015E-2</v>
      </c>
      <c r="C12" s="15">
        <f t="shared" si="0"/>
        <v>2.8038519958704638E-2</v>
      </c>
      <c r="D12" s="15">
        <f t="shared" si="1"/>
        <v>10</v>
      </c>
      <c r="E12" s="2">
        <f t="shared" si="2"/>
        <v>9.8598074002064759</v>
      </c>
      <c r="F12" s="2">
        <v>5</v>
      </c>
      <c r="G12" s="2">
        <f t="shared" si="3"/>
        <v>4.8598074002064768</v>
      </c>
      <c r="H12" s="2">
        <f t="shared" si="4"/>
        <v>1.4320646876214564E-2</v>
      </c>
    </row>
    <row r="13" spans="1:21" x14ac:dyDescent="0.3">
      <c r="A13" s="2">
        <v>2120</v>
      </c>
      <c r="B13">
        <v>2.339987651780202E-2</v>
      </c>
      <c r="C13" s="15">
        <f t="shared" si="0"/>
        <v>3.5999810027387724E-2</v>
      </c>
      <c r="D13" s="15">
        <f t="shared" si="1"/>
        <v>10</v>
      </c>
      <c r="E13" s="2">
        <f t="shared" si="2"/>
        <v>9.8200009498630614</v>
      </c>
      <c r="F13" s="2">
        <v>5</v>
      </c>
      <c r="G13" s="2">
        <f t="shared" si="3"/>
        <v>4.8200009498630614</v>
      </c>
      <c r="H13" s="2">
        <f t="shared" si="4"/>
        <v>1.8499913404309024E-2</v>
      </c>
    </row>
    <row r="14" spans="1:21" x14ac:dyDescent="0.3">
      <c r="A14" s="2">
        <v>2320</v>
      </c>
      <c r="B14">
        <v>3.591719027922495E-2</v>
      </c>
      <c r="C14" s="15">
        <f t="shared" si="0"/>
        <v>5.5257215814192226E-2</v>
      </c>
      <c r="D14" s="15">
        <f t="shared" si="1"/>
        <v>10</v>
      </c>
      <c r="E14" s="2">
        <f t="shared" si="2"/>
        <v>9.7237139209290397</v>
      </c>
      <c r="F14" s="2">
        <v>5</v>
      </c>
      <c r="G14" s="2">
        <f t="shared" si="3"/>
        <v>4.7237139209290389</v>
      </c>
      <c r="H14" s="2">
        <f t="shared" si="4"/>
        <v>2.8825117715329255E-2</v>
      </c>
    </row>
    <row r="15" spans="1:21" x14ac:dyDescent="0.3">
      <c r="A15" s="2">
        <v>2520</v>
      </c>
      <c r="B15">
        <v>1.6816991562409078E-2</v>
      </c>
      <c r="C15" s="15">
        <f t="shared" si="0"/>
        <v>2.5872294711398579E-2</v>
      </c>
      <c r="D15" s="15">
        <f t="shared" si="1"/>
        <v>10</v>
      </c>
      <c r="E15" s="2">
        <f t="shared" si="2"/>
        <v>9.8706385264430079</v>
      </c>
      <c r="F15" s="2">
        <v>5</v>
      </c>
      <c r="G15" s="2">
        <f t="shared" si="3"/>
        <v>4.870638526443007</v>
      </c>
      <c r="H15" s="2">
        <f t="shared" si="4"/>
        <v>1.3192321695686331E-2</v>
      </c>
    </row>
    <row r="16" spans="1:21" x14ac:dyDescent="0.3">
      <c r="A16" s="2">
        <v>2720</v>
      </c>
      <c r="B16">
        <v>3.1278498901640479E-2</v>
      </c>
      <c r="C16" s="15">
        <f t="shared" si="0"/>
        <v>4.8120767540985349E-2</v>
      </c>
      <c r="D16" s="15">
        <f t="shared" si="1"/>
        <v>10</v>
      </c>
      <c r="E16" s="2">
        <f t="shared" si="2"/>
        <v>9.759396162295074</v>
      </c>
      <c r="F16" s="2">
        <v>5</v>
      </c>
      <c r="G16" s="2">
        <f t="shared" si="3"/>
        <v>4.7593961622950731</v>
      </c>
      <c r="H16" s="2">
        <f t="shared" si="4"/>
        <v>2.4962545798163017E-2</v>
      </c>
    </row>
    <row r="17" spans="1:11" x14ac:dyDescent="0.3">
      <c r="A17" s="2">
        <v>2920</v>
      </c>
      <c r="B17">
        <v>3.1607556071201935E-2</v>
      </c>
      <c r="C17" s="15">
        <f t="shared" si="0"/>
        <v>4.8627009340310667E-2</v>
      </c>
      <c r="D17" s="15">
        <f t="shared" si="1"/>
        <v>10</v>
      </c>
      <c r="E17" s="2">
        <f t="shared" si="2"/>
        <v>9.7568649532984466</v>
      </c>
      <c r="F17" s="2">
        <v>5</v>
      </c>
      <c r="G17" s="2">
        <f t="shared" si="3"/>
        <v>4.7568649532984466</v>
      </c>
      <c r="H17" s="2">
        <f t="shared" si="4"/>
        <v>2.5235126464341971E-2</v>
      </c>
    </row>
    <row r="18" spans="1:11" x14ac:dyDescent="0.3">
      <c r="A18" s="2">
        <v>3120</v>
      </c>
      <c r="B18">
        <v>3.4837053860715526E-2</v>
      </c>
      <c r="C18" s="15">
        <f t="shared" si="0"/>
        <v>5.3595467478023885E-2</v>
      </c>
      <c r="D18" s="15">
        <f t="shared" si="1"/>
        <v>10</v>
      </c>
      <c r="E18" s="2">
        <f t="shared" si="2"/>
        <v>9.7320226626098805</v>
      </c>
      <c r="F18" s="2">
        <v>5</v>
      </c>
      <c r="G18" s="2">
        <f t="shared" si="3"/>
        <v>4.7320226626098805</v>
      </c>
      <c r="H18" s="2">
        <f t="shared" si="4"/>
        <v>2.7921837698869363E-2</v>
      </c>
    </row>
    <row r="19" spans="1:11" x14ac:dyDescent="0.3">
      <c r="A19" s="2">
        <v>3320</v>
      </c>
      <c r="B19">
        <v>5.4714789568284336E-2</v>
      </c>
      <c r="C19" s="15">
        <f t="shared" si="0"/>
        <v>8.4176599335822055E-2</v>
      </c>
      <c r="D19" s="15">
        <f t="shared" si="1"/>
        <v>10</v>
      </c>
      <c r="E19" s="2">
        <f t="shared" si="2"/>
        <v>9.5791170033208903</v>
      </c>
      <c r="F19" s="2">
        <v>5</v>
      </c>
      <c r="G19" s="2">
        <f t="shared" si="3"/>
        <v>4.5791170033208894</v>
      </c>
      <c r="H19" s="2">
        <f t="shared" si="4"/>
        <v>4.4932050827305357E-2</v>
      </c>
    </row>
    <row r="20" spans="1:11" x14ac:dyDescent="0.3">
      <c r="A20" s="2">
        <v>3520</v>
      </c>
      <c r="B20">
        <v>2.3811288079112671E-2</v>
      </c>
      <c r="C20" s="15">
        <f t="shared" si="0"/>
        <v>3.6632750890942568E-2</v>
      </c>
      <c r="D20" s="15">
        <f t="shared" si="1"/>
        <v>10</v>
      </c>
      <c r="E20" s="2">
        <f t="shared" si="2"/>
        <v>9.8168362455452876</v>
      </c>
      <c r="F20" s="2">
        <v>5</v>
      </c>
      <c r="G20" s="2">
        <f t="shared" si="3"/>
        <v>4.8168362455452876</v>
      </c>
      <c r="H20" s="2">
        <f t="shared" si="4"/>
        <v>1.8834383350797155E-2</v>
      </c>
    </row>
    <row r="21" spans="1:11" x14ac:dyDescent="0.3">
      <c r="A21" s="2">
        <v>3720</v>
      </c>
      <c r="B21">
        <v>3.7464779082414808E-2</v>
      </c>
      <c r="C21" s="15">
        <f t="shared" si="0"/>
        <v>5.7638121665253547E-2</v>
      </c>
      <c r="D21" s="15">
        <f t="shared" si="1"/>
        <v>10</v>
      </c>
      <c r="E21" s="2">
        <f t="shared" si="2"/>
        <v>9.7118093916737323</v>
      </c>
      <c r="F21" s="2">
        <v>5</v>
      </c>
      <c r="G21" s="2">
        <f t="shared" si="3"/>
        <v>4.7118093916737323</v>
      </c>
      <c r="H21" s="2">
        <f t="shared" si="4"/>
        <v>3.0123433652405988E-2</v>
      </c>
    </row>
    <row r="22" spans="1:11" x14ac:dyDescent="0.3">
      <c r="A22" s="2">
        <v>3920</v>
      </c>
      <c r="B22">
        <v>3.4999551670986284E-2</v>
      </c>
      <c r="C22" s="15">
        <f t="shared" si="0"/>
        <v>5.3845464109209665E-2</v>
      </c>
      <c r="D22" s="15">
        <f t="shared" si="1"/>
        <v>10</v>
      </c>
      <c r="E22" s="2">
        <f t="shared" si="2"/>
        <v>9.7307726794539509</v>
      </c>
      <c r="F22" s="2">
        <v>5</v>
      </c>
      <c r="G22" s="2">
        <f t="shared" si="3"/>
        <v>4.7307726794539517</v>
      </c>
      <c r="H22" s="2">
        <f t="shared" si="4"/>
        <v>2.8057578215381483E-2</v>
      </c>
    </row>
    <row r="23" spans="1:11" x14ac:dyDescent="0.3">
      <c r="A23" s="2">
        <v>4120</v>
      </c>
      <c r="B23">
        <v>3.2618031212026742E-2</v>
      </c>
      <c r="C23" s="15">
        <f t="shared" si="0"/>
        <v>5.0181586480041139E-2</v>
      </c>
      <c r="D23" s="15">
        <f t="shared" si="1"/>
        <v>10</v>
      </c>
      <c r="E23" s="2">
        <f t="shared" si="2"/>
        <v>9.7490920675997934</v>
      </c>
      <c r="F23" s="2">
        <v>5</v>
      </c>
      <c r="G23" s="2">
        <f t="shared" si="3"/>
        <v>4.7490920675997943</v>
      </c>
      <c r="H23" s="2">
        <f t="shared" si="4"/>
        <v>2.6073522728869047E-2</v>
      </c>
    </row>
    <row r="24" spans="1:11" x14ac:dyDescent="0.3">
      <c r="A24" s="2">
        <v>4320</v>
      </c>
      <c r="B24">
        <v>4.6602995860896952E-2</v>
      </c>
      <c r="C24" s="15">
        <f t="shared" si="0"/>
        <v>7.1696916709072231E-2</v>
      </c>
      <c r="D24" s="15">
        <f t="shared" si="1"/>
        <v>10</v>
      </c>
      <c r="E24" s="2">
        <f t="shared" si="2"/>
        <v>9.6415154164546379</v>
      </c>
      <c r="F24" s="2">
        <v>5</v>
      </c>
      <c r="G24" s="2">
        <f t="shared" si="3"/>
        <v>4.6415154164546388</v>
      </c>
      <c r="H24" s="2">
        <f t="shared" si="4"/>
        <v>3.7890205294413851E-2</v>
      </c>
    </row>
    <row r="25" spans="1:11" x14ac:dyDescent="0.3">
      <c r="A25" s="2">
        <v>4520</v>
      </c>
      <c r="B25">
        <v>5.8749027791354456E-2</v>
      </c>
      <c r="C25" s="15">
        <f t="shared" si="0"/>
        <v>9.0383119679006849E-2</v>
      </c>
      <c r="D25" s="15">
        <f t="shared" si="1"/>
        <v>10</v>
      </c>
      <c r="E25" s="2">
        <f t="shared" si="2"/>
        <v>9.5480844016049655</v>
      </c>
      <c r="F25" s="2">
        <v>5</v>
      </c>
      <c r="G25" s="2">
        <f t="shared" si="3"/>
        <v>4.5480844016049655</v>
      </c>
      <c r="H25" s="2">
        <f t="shared" si="4"/>
        <v>4.8487233916484698E-2</v>
      </c>
    </row>
    <row r="26" spans="1:11" x14ac:dyDescent="0.3">
      <c r="A26" s="2">
        <v>4720</v>
      </c>
      <c r="B26">
        <v>4.6975976992048724E-2</v>
      </c>
      <c r="C26" s="15">
        <f t="shared" si="0"/>
        <v>7.2270733833921116E-2</v>
      </c>
      <c r="D26" s="15">
        <f t="shared" si="1"/>
        <v>10</v>
      </c>
      <c r="E26" s="2">
        <f t="shared" si="2"/>
        <v>9.6386463308303938</v>
      </c>
      <c r="F26" s="2">
        <v>5</v>
      </c>
      <c r="G26" s="2">
        <f t="shared" si="3"/>
        <v>4.6386463308303947</v>
      </c>
      <c r="H26" s="2">
        <f t="shared" si="4"/>
        <v>3.8210911460494879E-2</v>
      </c>
    </row>
    <row r="27" spans="1:11" x14ac:dyDescent="0.3">
      <c r="A27" s="2">
        <v>4920</v>
      </c>
      <c r="B27">
        <v>3.7833322624172716E-2</v>
      </c>
      <c r="C27" s="15">
        <f t="shared" si="0"/>
        <v>5.8205111729496481E-2</v>
      </c>
      <c r="D27" s="15">
        <f t="shared" si="1"/>
        <v>10</v>
      </c>
      <c r="E27" s="2">
        <f t="shared" si="2"/>
        <v>9.7089744413525167</v>
      </c>
      <c r="F27" s="2">
        <v>5</v>
      </c>
      <c r="G27" s="2">
        <f t="shared" si="3"/>
        <v>4.7089744413525176</v>
      </c>
      <c r="H27" s="2">
        <f t="shared" si="4"/>
        <v>3.0433333725089395E-2</v>
      </c>
      <c r="I27" s="14" t="s">
        <v>11</v>
      </c>
      <c r="J27" s="16">
        <v>0.65</v>
      </c>
    </row>
    <row r="28" spans="1:11" x14ac:dyDescent="0.3">
      <c r="A28" s="2">
        <v>5120</v>
      </c>
      <c r="B28">
        <v>5.7728480706840613E-2</v>
      </c>
      <c r="C28" s="15">
        <f t="shared" si="0"/>
        <v>8.8813047241293241E-2</v>
      </c>
      <c r="D28" s="15">
        <f t="shared" si="1"/>
        <v>10</v>
      </c>
      <c r="E28" s="2">
        <f t="shared" si="2"/>
        <v>9.5559347637935339</v>
      </c>
      <c r="F28" s="2">
        <v>5</v>
      </c>
      <c r="G28" s="2">
        <f t="shared" si="3"/>
        <v>4.5559347637935339</v>
      </c>
      <c r="H28" s="2">
        <f t="shared" si="4"/>
        <v>4.7584495416485531E-2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4.2928292074276786E-2</v>
      </c>
      <c r="C29" s="15">
        <f t="shared" si="0"/>
        <v>6.604352626811813E-2</v>
      </c>
      <c r="D29" s="15">
        <f t="shared" si="1"/>
        <v>10</v>
      </c>
      <c r="E29" s="2">
        <f t="shared" si="2"/>
        <v>9.6697823686594084</v>
      </c>
      <c r="F29" s="2">
        <v>5</v>
      </c>
      <c r="G29" s="2">
        <f t="shared" si="3"/>
        <v>4.6697823686594093</v>
      </c>
      <c r="H29" s="2">
        <f t="shared" si="4"/>
        <v>3.474615423089731E-2</v>
      </c>
    </row>
    <row r="30" spans="1:11" x14ac:dyDescent="0.3">
      <c r="A30" s="2">
        <v>5520</v>
      </c>
      <c r="B30">
        <v>5.2398797333217131E-2</v>
      </c>
      <c r="C30" s="15">
        <f t="shared" si="0"/>
        <v>8.0613534358795577E-2</v>
      </c>
      <c r="D30" s="15">
        <f t="shared" si="1"/>
        <v>10</v>
      </c>
      <c r="E30" s="2">
        <f t="shared" si="2"/>
        <v>9.5969323282060213</v>
      </c>
      <c r="F30" s="2">
        <v>5</v>
      </c>
      <c r="G30" s="2">
        <f t="shared" si="3"/>
        <v>4.5969323282060222</v>
      </c>
      <c r="H30" s="2">
        <f t="shared" si="4"/>
        <v>4.2907121846315247E-2</v>
      </c>
    </row>
    <row r="31" spans="1:11" x14ac:dyDescent="0.3">
      <c r="A31" s="2">
        <v>5720</v>
      </c>
      <c r="B31">
        <v>6.6224197848788316E-2</v>
      </c>
      <c r="C31" s="15">
        <f t="shared" si="0"/>
        <v>0.10188338130582818</v>
      </c>
      <c r="D31" s="15">
        <f t="shared" si="1"/>
        <v>10</v>
      </c>
      <c r="E31" s="2">
        <f t="shared" si="2"/>
        <v>9.4905830934708586</v>
      </c>
      <c r="F31" s="2">
        <v>5</v>
      </c>
      <c r="G31" s="2">
        <f t="shared" si="3"/>
        <v>4.4905830934708595</v>
      </c>
      <c r="H31" s="2">
        <f t="shared" si="4"/>
        <v>5.5170314873213645E-2</v>
      </c>
    </row>
    <row r="32" spans="1:11" x14ac:dyDescent="0.3">
      <c r="A32" s="2">
        <v>5920</v>
      </c>
      <c r="B32">
        <v>8.0841420759643318E-2</v>
      </c>
      <c r="C32" s="15">
        <f t="shared" si="0"/>
        <v>0.12437141655329741</v>
      </c>
      <c r="D32" s="15">
        <f t="shared" si="1"/>
        <v>10</v>
      </c>
      <c r="E32" s="2">
        <f t="shared" si="2"/>
        <v>9.3781429172335127</v>
      </c>
      <c r="F32" s="2">
        <v>5</v>
      </c>
      <c r="G32" s="2">
        <f t="shared" si="3"/>
        <v>4.3781429172335127</v>
      </c>
      <c r="H32" s="2">
        <f t="shared" si="4"/>
        <v>6.8609936640208133E-2</v>
      </c>
    </row>
    <row r="33" spans="1:8" x14ac:dyDescent="0.3">
      <c r="A33" s="2">
        <v>6120</v>
      </c>
      <c r="B33">
        <v>7.9550275308004265E-2</v>
      </c>
      <c r="C33" s="15">
        <f t="shared" si="0"/>
        <v>0.12238503893539117</v>
      </c>
      <c r="D33" s="15">
        <f t="shared" si="1"/>
        <v>10</v>
      </c>
      <c r="E33" s="2">
        <f t="shared" si="2"/>
        <v>9.3880748053230434</v>
      </c>
      <c r="F33" s="2">
        <v>5</v>
      </c>
      <c r="G33" s="2">
        <f t="shared" si="3"/>
        <v>4.3880748053230443</v>
      </c>
      <c r="H33" s="2">
        <f t="shared" si="4"/>
        <v>6.7402475611134119E-2</v>
      </c>
    </row>
    <row r="34" spans="1:8" x14ac:dyDescent="0.3">
      <c r="A34" s="2">
        <v>6320</v>
      </c>
      <c r="B34">
        <v>7.2528280665325628E-2</v>
      </c>
      <c r="C34" s="15">
        <f t="shared" si="0"/>
        <v>0.11158197025434712</v>
      </c>
      <c r="D34" s="15">
        <f t="shared" si="1"/>
        <v>10</v>
      </c>
      <c r="E34" s="2">
        <f t="shared" si="2"/>
        <v>9.4420901487282638</v>
      </c>
      <c r="F34" s="2">
        <v>5</v>
      </c>
      <c r="G34" s="2">
        <f t="shared" si="3"/>
        <v>4.4420901487282647</v>
      </c>
      <c r="H34" s="2">
        <f t="shared" si="4"/>
        <v>6.090516925697969E-2</v>
      </c>
    </row>
    <row r="35" spans="1:8" x14ac:dyDescent="0.3">
      <c r="A35" s="2">
        <v>6520</v>
      </c>
      <c r="B35">
        <v>7.278324655087226E-2</v>
      </c>
      <c r="C35" s="15">
        <f t="shared" si="0"/>
        <v>0.1119742254628804</v>
      </c>
      <c r="D35" s="15">
        <f t="shared" si="1"/>
        <v>10</v>
      </c>
      <c r="E35" s="2">
        <f t="shared" si="2"/>
        <v>9.4401288726855981</v>
      </c>
      <c r="F35" s="2">
        <v>5</v>
      </c>
      <c r="G35" s="2">
        <f t="shared" si="3"/>
        <v>4.4401288726855981</v>
      </c>
      <c r="H35" s="2">
        <f t="shared" si="4"/>
        <v>6.1139049869277248E-2</v>
      </c>
    </row>
    <row r="36" spans="1:8" x14ac:dyDescent="0.3">
      <c r="A36" s="2">
        <v>6720</v>
      </c>
      <c r="B36">
        <v>8.4789532200266651E-2</v>
      </c>
      <c r="C36" s="15">
        <f t="shared" si="0"/>
        <v>0.13044543415425638</v>
      </c>
      <c r="D36" s="15">
        <f t="shared" si="1"/>
        <v>10</v>
      </c>
      <c r="E36" s="2">
        <f t="shared" si="2"/>
        <v>9.3477728292287185</v>
      </c>
      <c r="F36" s="2">
        <v>5</v>
      </c>
      <c r="G36" s="2">
        <f t="shared" si="3"/>
        <v>4.3477728292287185</v>
      </c>
      <c r="H36" s="2">
        <f t="shared" si="4"/>
        <v>7.2327213577490848E-2</v>
      </c>
    </row>
    <row r="37" spans="1:8" x14ac:dyDescent="0.3">
      <c r="A37" s="2">
        <v>6920</v>
      </c>
      <c r="B37">
        <v>6.997969842619424E-2</v>
      </c>
      <c r="C37" s="15">
        <f t="shared" si="0"/>
        <v>0.10766107450183729</v>
      </c>
      <c r="D37" s="15">
        <f t="shared" si="1"/>
        <v>10</v>
      </c>
      <c r="E37" s="2">
        <f t="shared" si="2"/>
        <v>9.4616946274908145</v>
      </c>
      <c r="F37" s="2">
        <v>5</v>
      </c>
      <c r="G37" s="2">
        <f t="shared" si="3"/>
        <v>4.4616946274908136</v>
      </c>
      <c r="H37" s="2">
        <f t="shared" si="4"/>
        <v>5.8575667373521226E-2</v>
      </c>
    </row>
    <row r="38" spans="1:8" x14ac:dyDescent="0.3">
      <c r="A38" s="2">
        <v>7120</v>
      </c>
      <c r="B38">
        <v>8.522018383309575E-2</v>
      </c>
      <c r="C38" s="15">
        <f t="shared" si="0"/>
        <v>0.13110797512783962</v>
      </c>
      <c r="D38" s="15">
        <f t="shared" si="1"/>
        <v>10</v>
      </c>
      <c r="E38" s="2">
        <f t="shared" si="2"/>
        <v>9.3444601243608023</v>
      </c>
      <c r="F38" s="2">
        <v>5</v>
      </c>
      <c r="G38" s="2">
        <f t="shared" si="3"/>
        <v>4.3444601243608023</v>
      </c>
      <c r="H38" s="2">
        <f t="shared" si="4"/>
        <v>7.2734988238261022E-2</v>
      </c>
    </row>
    <row r="39" spans="1:8" x14ac:dyDescent="0.3">
      <c r="A39" s="2">
        <v>7320</v>
      </c>
      <c r="B39">
        <v>7.250771288216834E-2</v>
      </c>
      <c r="C39" s="15">
        <f t="shared" si="0"/>
        <v>0.11155032751102821</v>
      </c>
      <c r="D39" s="15">
        <f t="shared" si="1"/>
        <v>10</v>
      </c>
      <c r="E39" s="2">
        <f t="shared" si="2"/>
        <v>9.4422483624448592</v>
      </c>
      <c r="F39" s="2">
        <v>5</v>
      </c>
      <c r="G39" s="2">
        <f t="shared" si="3"/>
        <v>4.4422483624448592</v>
      </c>
      <c r="H39" s="2">
        <f t="shared" si="4"/>
        <v>6.0886309015285037E-2</v>
      </c>
    </row>
    <row r="40" spans="1:8" x14ac:dyDescent="0.3">
      <c r="A40" s="2">
        <v>7520</v>
      </c>
      <c r="B40">
        <v>8.4189040929219791E-2</v>
      </c>
      <c r="C40" s="15">
        <f t="shared" si="0"/>
        <v>0.12952160142956889</v>
      </c>
      <c r="D40" s="15">
        <f t="shared" si="1"/>
        <v>10</v>
      </c>
      <c r="E40" s="2">
        <f t="shared" si="2"/>
        <v>9.3523919928521551</v>
      </c>
      <c r="F40" s="2">
        <v>5</v>
      </c>
      <c r="G40" s="2">
        <f t="shared" si="3"/>
        <v>4.3523919928521551</v>
      </c>
      <c r="H40" s="2">
        <f t="shared" si="4"/>
        <v>7.1759380750351875E-2</v>
      </c>
    </row>
    <row r="41" spans="1:8" x14ac:dyDescent="0.3">
      <c r="A41" s="2">
        <v>7720</v>
      </c>
      <c r="B41">
        <v>8.651932590068713E-2</v>
      </c>
      <c r="C41" s="15">
        <f t="shared" si="0"/>
        <v>0.13310665523182635</v>
      </c>
      <c r="D41" s="15">
        <f t="shared" si="1"/>
        <v>10</v>
      </c>
      <c r="E41" s="2">
        <f t="shared" si="2"/>
        <v>9.334466723840869</v>
      </c>
      <c r="F41" s="2">
        <v>5</v>
      </c>
      <c r="G41" s="2">
        <f t="shared" si="3"/>
        <v>4.3344667238408681</v>
      </c>
      <c r="H41" s="2">
        <f t="shared" si="4"/>
        <v>7.396788202144805E-2</v>
      </c>
    </row>
    <row r="42" spans="1:8" x14ac:dyDescent="0.3">
      <c r="A42" s="2">
        <v>7920</v>
      </c>
      <c r="B42">
        <v>9.5320125056461397E-2</v>
      </c>
      <c r="C42" s="15">
        <f t="shared" si="0"/>
        <v>0.14664634624070982</v>
      </c>
      <c r="D42" s="15">
        <f t="shared" si="1"/>
        <v>10</v>
      </c>
      <c r="E42" s="2">
        <f t="shared" si="2"/>
        <v>9.2667682687964508</v>
      </c>
      <c r="F42" s="2">
        <v>5</v>
      </c>
      <c r="G42" s="2">
        <f t="shared" si="3"/>
        <v>4.2667682687964508</v>
      </c>
      <c r="H42" s="2">
        <f t="shared" si="4"/>
        <v>8.2430820693934148E-2</v>
      </c>
    </row>
    <row r="43" spans="1:8" x14ac:dyDescent="0.3">
      <c r="A43" s="2">
        <v>8120</v>
      </c>
      <c r="B43">
        <v>9.2900538475649899E-2</v>
      </c>
      <c r="C43" s="15">
        <f t="shared" si="0"/>
        <v>0.14292390534715368</v>
      </c>
      <c r="D43" s="15">
        <f t="shared" si="1"/>
        <v>10</v>
      </c>
      <c r="E43" s="2">
        <f t="shared" si="2"/>
        <v>9.2853804732642313</v>
      </c>
      <c r="F43" s="2">
        <v>5</v>
      </c>
      <c r="G43" s="2">
        <f t="shared" si="3"/>
        <v>4.2853804732642313</v>
      </c>
      <c r="H43" s="2">
        <f t="shared" si="4"/>
        <v>8.0084650599501123E-2</v>
      </c>
    </row>
    <row r="44" spans="1:8" x14ac:dyDescent="0.3">
      <c r="A44" s="2">
        <v>8320</v>
      </c>
      <c r="B44">
        <v>8.5057569661430465E-2</v>
      </c>
      <c r="C44" s="15">
        <f t="shared" si="0"/>
        <v>0.13085779947912379</v>
      </c>
      <c r="D44" s="15">
        <f t="shared" si="1"/>
        <v>10</v>
      </c>
      <c r="E44" s="2">
        <f t="shared" si="2"/>
        <v>9.3457110026043804</v>
      </c>
      <c r="F44" s="2">
        <v>5</v>
      </c>
      <c r="G44" s="2">
        <f t="shared" si="3"/>
        <v>4.3457110026043813</v>
      </c>
      <c r="H44" s="2">
        <f t="shared" si="4"/>
        <v>7.2580958905825027E-2</v>
      </c>
    </row>
    <row r="45" spans="1:8" x14ac:dyDescent="0.3">
      <c r="A45" s="2">
        <v>8520</v>
      </c>
      <c r="B45">
        <v>8.5184448040428865E-2</v>
      </c>
      <c r="C45" s="15">
        <f t="shared" si="0"/>
        <v>0.13105299698527517</v>
      </c>
      <c r="D45" s="15">
        <f t="shared" si="1"/>
        <v>10</v>
      </c>
      <c r="E45" s="2">
        <f t="shared" si="2"/>
        <v>9.3447350150736241</v>
      </c>
      <c r="F45" s="2">
        <v>5</v>
      </c>
      <c r="G45" s="2">
        <f t="shared" si="3"/>
        <v>4.3447350150736241</v>
      </c>
      <c r="H45" s="2">
        <f t="shared" si="4"/>
        <v>7.2701133464639259E-2</v>
      </c>
    </row>
    <row r="46" spans="1:8" x14ac:dyDescent="0.3">
      <c r="A46" s="2">
        <v>8720</v>
      </c>
      <c r="B46">
        <v>9.2649649339253543E-2</v>
      </c>
      <c r="C46" s="15">
        <f t="shared" si="0"/>
        <v>0.14253792206039007</v>
      </c>
      <c r="D46" s="15">
        <f t="shared" si="1"/>
        <v>10</v>
      </c>
      <c r="E46" s="2">
        <f t="shared" si="2"/>
        <v>9.2873103896980496</v>
      </c>
      <c r="F46" s="2">
        <v>5</v>
      </c>
      <c r="G46" s="2">
        <f t="shared" si="3"/>
        <v>4.2873103896980496</v>
      </c>
      <c r="H46" s="2">
        <f t="shared" si="4"/>
        <v>7.984222609361824E-2</v>
      </c>
    </row>
    <row r="47" spans="1:8" x14ac:dyDescent="0.3">
      <c r="A47" s="2">
        <v>8920</v>
      </c>
      <c r="B47">
        <v>9.6435923829130216E-2</v>
      </c>
      <c r="C47" s="15">
        <f t="shared" si="0"/>
        <v>0.14836295973712341</v>
      </c>
      <c r="D47" s="15">
        <f t="shared" si="1"/>
        <v>10</v>
      </c>
      <c r="E47" s="2">
        <f t="shared" si="2"/>
        <v>9.2581852013143831</v>
      </c>
      <c r="F47" s="2">
        <v>5</v>
      </c>
      <c r="G47" s="2">
        <f t="shared" si="3"/>
        <v>4.2581852013143831</v>
      </c>
      <c r="H47" s="2">
        <f t="shared" si="4"/>
        <v>8.3517805879106982E-2</v>
      </c>
    </row>
    <row r="48" spans="1:8" x14ac:dyDescent="0.3">
      <c r="A48" s="2">
        <v>9120</v>
      </c>
      <c r="B48">
        <v>0.10099897460696998</v>
      </c>
      <c r="C48" s="15">
        <f t="shared" si="0"/>
        <v>0.15538303785687688</v>
      </c>
      <c r="D48" s="15">
        <f t="shared" si="1"/>
        <v>10</v>
      </c>
      <c r="E48" s="2">
        <f t="shared" si="2"/>
        <v>9.2230848107156156</v>
      </c>
      <c r="F48" s="2">
        <v>5</v>
      </c>
      <c r="G48" s="2">
        <f t="shared" si="3"/>
        <v>4.2230848107156156</v>
      </c>
      <c r="H48" s="2">
        <f t="shared" si="4"/>
        <v>8.7996520419413846E-2</v>
      </c>
    </row>
    <row r="49" spans="1:8" x14ac:dyDescent="0.3">
      <c r="A49" s="2">
        <v>9320</v>
      </c>
      <c r="B49">
        <v>8.8868155188039574E-2</v>
      </c>
      <c r="C49" s="15">
        <f t="shared" si="0"/>
        <v>0.13672023875083011</v>
      </c>
      <c r="D49" s="15">
        <f t="shared" si="1"/>
        <v>10</v>
      </c>
      <c r="E49" s="2">
        <f t="shared" si="2"/>
        <v>9.31639880624585</v>
      </c>
      <c r="F49" s="2">
        <v>5</v>
      </c>
      <c r="G49" s="2">
        <f t="shared" si="3"/>
        <v>4.3163988062458492</v>
      </c>
      <c r="H49" s="2">
        <f t="shared" si="4"/>
        <v>7.620753434350333E-2</v>
      </c>
    </row>
    <row r="50" spans="1:8" x14ac:dyDescent="0.3">
      <c r="A50" s="2">
        <v>9520</v>
      </c>
      <c r="B50">
        <v>0.11022092432706959</v>
      </c>
      <c r="C50" s="15">
        <f t="shared" si="0"/>
        <v>0.1695706528108763</v>
      </c>
      <c r="D50" s="15">
        <f t="shared" si="1"/>
        <v>10</v>
      </c>
      <c r="E50" s="2">
        <f t="shared" si="2"/>
        <v>9.1521467359456192</v>
      </c>
      <c r="F50" s="2">
        <v>5</v>
      </c>
      <c r="G50" s="2">
        <f t="shared" si="3"/>
        <v>4.1521467359456183</v>
      </c>
      <c r="H50" s="2">
        <f t="shared" si="4"/>
        <v>9.7215800893334731E-2</v>
      </c>
    </row>
    <row r="51" spans="1:8" x14ac:dyDescent="0.3">
      <c r="A51" s="2">
        <v>9720</v>
      </c>
      <c r="B51">
        <v>0.10633202670341285</v>
      </c>
      <c r="C51" s="15">
        <f t="shared" si="0"/>
        <v>0.16358773338986593</v>
      </c>
      <c r="D51" s="15">
        <f t="shared" si="1"/>
        <v>10</v>
      </c>
      <c r="E51" s="2">
        <f t="shared" si="2"/>
        <v>9.1820613330506706</v>
      </c>
      <c r="F51" s="2">
        <v>5</v>
      </c>
      <c r="G51" s="2">
        <f t="shared" si="3"/>
        <v>4.1820613330506706</v>
      </c>
      <c r="H51" s="2">
        <f t="shared" si="4"/>
        <v>9.330027808938561E-2</v>
      </c>
    </row>
    <row r="52" spans="1:8" x14ac:dyDescent="0.3">
      <c r="A52" s="2">
        <v>9920</v>
      </c>
      <c r="B52">
        <v>0.11185598841367791</v>
      </c>
      <c r="C52" s="15">
        <f t="shared" si="0"/>
        <v>0.17208613602104295</v>
      </c>
      <c r="D52" s="15">
        <f t="shared" si="1"/>
        <v>10</v>
      </c>
      <c r="E52" s="2">
        <f t="shared" si="2"/>
        <v>9.139569319894786</v>
      </c>
      <c r="F52" s="2">
        <v>5</v>
      </c>
      <c r="G52" s="2">
        <f t="shared" si="3"/>
        <v>4.1395693198947852</v>
      </c>
      <c r="H52" s="2">
        <f t="shared" si="4"/>
        <v>9.8874330019384837E-2</v>
      </c>
    </row>
    <row r="53" spans="1:8" x14ac:dyDescent="0.3">
      <c r="A53" s="2">
        <v>10120</v>
      </c>
      <c r="B53">
        <v>0.12317348558165921</v>
      </c>
      <c r="C53" s="15">
        <f t="shared" si="0"/>
        <v>0.18949767012562954</v>
      </c>
      <c r="D53" s="15">
        <f t="shared" si="1"/>
        <v>10</v>
      </c>
      <c r="E53" s="2">
        <f t="shared" si="2"/>
        <v>9.0525116493718514</v>
      </c>
      <c r="F53" s="2">
        <v>5</v>
      </c>
      <c r="G53" s="2">
        <f t="shared" si="3"/>
        <v>4.0525116493718523</v>
      </c>
      <c r="H53" s="2">
        <f t="shared" si="4"/>
        <v>0.11055821972758538</v>
      </c>
    </row>
    <row r="54" spans="1:8" x14ac:dyDescent="0.3">
      <c r="A54" s="2">
        <v>10320</v>
      </c>
      <c r="B54">
        <v>0.12275806571529786</v>
      </c>
      <c r="C54" s="15">
        <f t="shared" si="0"/>
        <v>0.18885856263891979</v>
      </c>
      <c r="D54" s="15">
        <f t="shared" si="1"/>
        <v>10</v>
      </c>
      <c r="E54" s="2">
        <f t="shared" si="2"/>
        <v>9.0557071868054013</v>
      </c>
      <c r="F54" s="2">
        <v>5</v>
      </c>
      <c r="G54" s="2">
        <f t="shared" si="3"/>
        <v>4.0557071868054013</v>
      </c>
      <c r="H54" s="2">
        <f t="shared" si="4"/>
        <v>0.11012293568500943</v>
      </c>
    </row>
    <row r="55" spans="1:8" x14ac:dyDescent="0.3">
      <c r="A55" s="2">
        <v>10520</v>
      </c>
      <c r="B55">
        <v>0.13426612676903338</v>
      </c>
      <c r="C55" s="15">
        <f t="shared" si="0"/>
        <v>0.20656327195235905</v>
      </c>
      <c r="D55" s="15">
        <f t="shared" si="1"/>
        <v>10</v>
      </c>
      <c r="E55" s="2">
        <f t="shared" si="2"/>
        <v>8.9671836402382041</v>
      </c>
      <c r="F55" s="2">
        <v>5</v>
      </c>
      <c r="G55" s="2">
        <f t="shared" si="3"/>
        <v>3.967183640238205</v>
      </c>
      <c r="H55" s="2">
        <f t="shared" si="4"/>
        <v>0.12236803833386041</v>
      </c>
    </row>
    <row r="56" spans="1:8" x14ac:dyDescent="0.3">
      <c r="A56" s="2">
        <v>10720</v>
      </c>
      <c r="B56">
        <v>0.114440329624017</v>
      </c>
      <c r="C56" s="15">
        <f t="shared" si="0"/>
        <v>0.17606204557541075</v>
      </c>
      <c r="D56" s="15">
        <f t="shared" si="1"/>
        <v>10</v>
      </c>
      <c r="E56" s="2">
        <f t="shared" si="2"/>
        <v>9.1196897721229462</v>
      </c>
      <c r="F56" s="2">
        <v>5</v>
      </c>
      <c r="G56" s="2">
        <f t="shared" si="3"/>
        <v>4.1196897721229462</v>
      </c>
      <c r="H56" s="2">
        <f t="shared" si="4"/>
        <v>0.10151074423515581</v>
      </c>
    </row>
    <row r="57" spans="1:8" x14ac:dyDescent="0.3">
      <c r="A57" s="2">
        <v>10920</v>
      </c>
      <c r="B57">
        <v>0.12530100473303996</v>
      </c>
      <c r="C57" s="15">
        <f t="shared" si="0"/>
        <v>0.19277077651236915</v>
      </c>
      <c r="D57" s="15">
        <f t="shared" si="1"/>
        <v>10</v>
      </c>
      <c r="E57" s="2">
        <f t="shared" si="2"/>
        <v>9.0361461174381539</v>
      </c>
      <c r="F57" s="2">
        <v>5</v>
      </c>
      <c r="G57" s="2">
        <f t="shared" si="3"/>
        <v>4.0361461174381539</v>
      </c>
      <c r="H57" s="2">
        <f t="shared" si="4"/>
        <v>0.11279528313980164</v>
      </c>
    </row>
    <row r="58" spans="1:8" x14ac:dyDescent="0.3">
      <c r="A58" s="2">
        <v>11120</v>
      </c>
      <c r="B58">
        <v>0.13220256036659289</v>
      </c>
      <c r="C58" s="15">
        <f t="shared" si="0"/>
        <v>0.20338855441014289</v>
      </c>
      <c r="D58" s="15">
        <f t="shared" si="1"/>
        <v>10</v>
      </c>
      <c r="E58" s="2">
        <f t="shared" si="2"/>
        <v>8.9830572279492849</v>
      </c>
      <c r="F58" s="2">
        <v>5</v>
      </c>
      <c r="G58" s="2">
        <f t="shared" si="3"/>
        <v>3.9830572279492857</v>
      </c>
      <c r="H58" s="2">
        <f t="shared" si="4"/>
        <v>0.1201434202135693</v>
      </c>
    </row>
    <row r="59" spans="1:8" x14ac:dyDescent="0.3">
      <c r="A59" s="2">
        <v>11320</v>
      </c>
      <c r="B59">
        <v>0.13303259662483505</v>
      </c>
      <c r="C59" s="15">
        <f t="shared" si="0"/>
        <v>0.20466553326897699</v>
      </c>
      <c r="D59" s="15">
        <f t="shared" si="1"/>
        <v>10</v>
      </c>
      <c r="E59" s="2">
        <f t="shared" si="2"/>
        <v>8.9766723336551149</v>
      </c>
      <c r="F59" s="2">
        <v>5</v>
      </c>
      <c r="G59" s="2">
        <f t="shared" si="3"/>
        <v>3.9766723336551149</v>
      </c>
      <c r="H59" s="2">
        <f t="shared" si="4"/>
        <v>0.12103669639668403</v>
      </c>
    </row>
    <row r="60" spans="1:8" x14ac:dyDescent="0.3">
      <c r="A60" s="2">
        <v>11520</v>
      </c>
      <c r="B60">
        <v>0.13404717607108937</v>
      </c>
      <c r="C60" s="15">
        <f t="shared" si="0"/>
        <v>0.20622642472475289</v>
      </c>
      <c r="D60" s="15">
        <f t="shared" si="1"/>
        <v>10</v>
      </c>
      <c r="E60" s="2">
        <f t="shared" si="2"/>
        <v>8.9688678763762351</v>
      </c>
      <c r="F60" s="2">
        <v>5</v>
      </c>
      <c r="G60" s="2">
        <f t="shared" si="3"/>
        <v>3.9688678763762355</v>
      </c>
      <c r="H60" s="2">
        <f t="shared" si="4"/>
        <v>0.12213139097220695</v>
      </c>
    </row>
    <row r="61" spans="1:8" x14ac:dyDescent="0.3">
      <c r="A61" s="2">
        <v>11720</v>
      </c>
      <c r="B61">
        <v>0.12538178989289991</v>
      </c>
      <c r="C61" s="15">
        <f t="shared" si="0"/>
        <v>0.19289506137369217</v>
      </c>
      <c r="D61" s="15">
        <f t="shared" si="1"/>
        <v>10</v>
      </c>
      <c r="E61" s="2">
        <f t="shared" si="2"/>
        <v>9.0355246931315385</v>
      </c>
      <c r="F61" s="2">
        <v>5</v>
      </c>
      <c r="G61" s="2">
        <f t="shared" si="3"/>
        <v>4.0355246931315394</v>
      </c>
      <c r="H61" s="2">
        <f t="shared" si="4"/>
        <v>0.11288048645337251</v>
      </c>
    </row>
    <row r="62" spans="1:8" x14ac:dyDescent="0.3">
      <c r="A62" s="2">
        <v>11920</v>
      </c>
      <c r="B62">
        <v>0.13963967886313369</v>
      </c>
      <c r="C62" s="15">
        <f t="shared" si="0"/>
        <v>0.21483027517405182</v>
      </c>
      <c r="D62" s="15">
        <f t="shared" si="1"/>
        <v>10</v>
      </c>
      <c r="E62" s="2">
        <f t="shared" si="2"/>
        <v>8.9258486241297419</v>
      </c>
      <c r="F62" s="2">
        <v>5</v>
      </c>
      <c r="G62" s="2">
        <f t="shared" si="3"/>
        <v>3.925848624129741</v>
      </c>
      <c r="H62" s="2">
        <f t="shared" si="4"/>
        <v>0.12822168868794645</v>
      </c>
    </row>
    <row r="63" spans="1:8" x14ac:dyDescent="0.3">
      <c r="A63" s="2">
        <v>12120</v>
      </c>
      <c r="B63">
        <v>0.14509549227740456</v>
      </c>
      <c r="C63" s="15">
        <f t="shared" si="0"/>
        <v>0.22322383427293008</v>
      </c>
      <c r="D63" s="15">
        <f t="shared" si="1"/>
        <v>10</v>
      </c>
      <c r="E63" s="2">
        <f t="shared" si="2"/>
        <v>8.8838808286353501</v>
      </c>
      <c r="F63" s="2">
        <v>5</v>
      </c>
      <c r="G63" s="2">
        <f t="shared" si="3"/>
        <v>3.8838808286353497</v>
      </c>
      <c r="H63" s="2">
        <f t="shared" si="4"/>
        <v>0.13425644390525374</v>
      </c>
    </row>
    <row r="64" spans="1:8" x14ac:dyDescent="0.3">
      <c r="A64" s="2">
        <v>12320</v>
      </c>
      <c r="B64">
        <v>0.12811289856893174</v>
      </c>
      <c r="C64" s="15">
        <f t="shared" si="0"/>
        <v>0.19709676702912574</v>
      </c>
      <c r="D64" s="15">
        <f t="shared" si="1"/>
        <v>10</v>
      </c>
      <c r="E64" s="2">
        <f t="shared" si="2"/>
        <v>9.0145161648543706</v>
      </c>
      <c r="F64" s="2">
        <v>5</v>
      </c>
      <c r="G64" s="2">
        <f t="shared" si="3"/>
        <v>4.0145161648543715</v>
      </c>
      <c r="H64" s="2">
        <f t="shared" si="4"/>
        <v>0.11577217139284035</v>
      </c>
    </row>
    <row r="65" spans="1:8" x14ac:dyDescent="0.3">
      <c r="A65" s="2">
        <v>12520</v>
      </c>
      <c r="B65">
        <v>0.12479225504806475</v>
      </c>
      <c r="C65" s="15">
        <f t="shared" si="0"/>
        <v>0.19198808468933037</v>
      </c>
      <c r="D65" s="15">
        <f t="shared" si="1"/>
        <v>10</v>
      </c>
      <c r="E65" s="2">
        <f t="shared" si="2"/>
        <v>9.0400595765533485</v>
      </c>
      <c r="F65" s="2">
        <v>5</v>
      </c>
      <c r="G65" s="2">
        <f t="shared" si="3"/>
        <v>4.0400595765533485</v>
      </c>
      <c r="H65" s="2">
        <f t="shared" si="4"/>
        <v>0.11225914561317313</v>
      </c>
    </row>
    <row r="66" spans="1:8" x14ac:dyDescent="0.3">
      <c r="A66" s="2">
        <v>12720</v>
      </c>
      <c r="B66">
        <v>0.14077848586849026</v>
      </c>
      <c r="C66" s="15">
        <f t="shared" si="0"/>
        <v>0.21658228595152348</v>
      </c>
      <c r="D66" s="15">
        <f t="shared" si="1"/>
        <v>10</v>
      </c>
      <c r="E66" s="2">
        <f t="shared" si="2"/>
        <v>8.9170885702423828</v>
      </c>
      <c r="F66" s="2">
        <v>5</v>
      </c>
      <c r="G66" s="2">
        <f t="shared" si="3"/>
        <v>3.9170885702423828</v>
      </c>
      <c r="H66" s="2">
        <f t="shared" si="4"/>
        <v>0.12947365310089157</v>
      </c>
    </row>
    <row r="67" spans="1:8" x14ac:dyDescent="0.3">
      <c r="A67" s="2">
        <v>12920</v>
      </c>
      <c r="B67">
        <v>0.13762101280107986</v>
      </c>
      <c r="C67" s="15">
        <f t="shared" ref="C67:C130" si="5">B67/$J$27</f>
        <v>0.21172463507858438</v>
      </c>
      <c r="D67" s="15">
        <f t="shared" ref="D67:D130" si="6">$J$28</f>
        <v>10</v>
      </c>
      <c r="E67" s="2">
        <f t="shared" si="2"/>
        <v>8.9413768246070777</v>
      </c>
      <c r="F67" s="2">
        <v>5</v>
      </c>
      <c r="G67" s="2">
        <f t="shared" si="3"/>
        <v>3.9413768246070782</v>
      </c>
      <c r="H67" s="2">
        <f t="shared" si="4"/>
        <v>0.12601229385735163</v>
      </c>
    </row>
    <row r="68" spans="1:8" x14ac:dyDescent="0.3">
      <c r="A68" s="2">
        <v>13120</v>
      </c>
      <c r="B68">
        <v>0.14557779000173132</v>
      </c>
      <c r="C68" s="15">
        <f t="shared" si="5"/>
        <v>0.22396583077189433</v>
      </c>
      <c r="D68" s="15">
        <f t="shared" si="6"/>
        <v>10</v>
      </c>
      <c r="E68" s="2">
        <f t="shared" ref="E68:E131" si="7">D68-(F68*C68)</f>
        <v>8.880170846140528</v>
      </c>
      <c r="F68" s="2">
        <v>5</v>
      </c>
      <c r="G68" s="2">
        <f t="shared" ref="G68:G131" si="8">F68-(F68*C68)</f>
        <v>3.8801708461405284</v>
      </c>
      <c r="H68" s="2">
        <f t="shared" ref="H68:H131" si="9">LN((F68*E68)/(D68*G68))</f>
        <v>0.13479443051307263</v>
      </c>
    </row>
    <row r="69" spans="1:8" x14ac:dyDescent="0.3">
      <c r="A69" s="2">
        <v>13320</v>
      </c>
      <c r="B69">
        <v>0.14010933979739051</v>
      </c>
      <c r="C69" s="15">
        <f t="shared" si="5"/>
        <v>0.21555283045752385</v>
      </c>
      <c r="D69" s="15">
        <f t="shared" si="6"/>
        <v>10</v>
      </c>
      <c r="E69" s="2">
        <f t="shared" si="7"/>
        <v>8.9222358477123809</v>
      </c>
      <c r="F69" s="2">
        <v>5</v>
      </c>
      <c r="G69" s="2">
        <f t="shared" si="8"/>
        <v>3.9222358477123809</v>
      </c>
      <c r="H69" s="2">
        <f t="shared" si="9"/>
        <v>0.12873752967824864</v>
      </c>
    </row>
    <row r="70" spans="1:8" x14ac:dyDescent="0.3">
      <c r="A70" s="2">
        <v>13520</v>
      </c>
      <c r="B70">
        <v>0.15913209998974112</v>
      </c>
      <c r="C70" s="15">
        <f t="shared" si="5"/>
        <v>0.24481861536883248</v>
      </c>
      <c r="D70" s="15">
        <f t="shared" si="6"/>
        <v>10</v>
      </c>
      <c r="E70" s="2">
        <f t="shared" si="7"/>
        <v>8.7759069231558371</v>
      </c>
      <c r="F70" s="2">
        <v>5</v>
      </c>
      <c r="G70" s="2">
        <f t="shared" si="8"/>
        <v>3.7759069231558375</v>
      </c>
      <c r="H70" s="2">
        <f t="shared" si="9"/>
        <v>0.15022233812613478</v>
      </c>
    </row>
    <row r="71" spans="1:8" x14ac:dyDescent="0.3">
      <c r="A71" s="2">
        <v>13720</v>
      </c>
      <c r="B71">
        <v>0.14905564961192586</v>
      </c>
      <c r="C71" s="15">
        <f t="shared" si="5"/>
        <v>0.22931638401834747</v>
      </c>
      <c r="D71" s="15">
        <f t="shared" si="6"/>
        <v>10</v>
      </c>
      <c r="E71" s="2">
        <f t="shared" si="7"/>
        <v>8.8534180799082627</v>
      </c>
      <c r="F71" s="2">
        <v>5</v>
      </c>
      <c r="G71" s="2">
        <f t="shared" si="8"/>
        <v>3.8534180799082627</v>
      </c>
      <c r="H71" s="2">
        <f t="shared" si="9"/>
        <v>0.13869586022310343</v>
      </c>
    </row>
    <row r="72" spans="1:8" x14ac:dyDescent="0.3">
      <c r="A72" s="2">
        <v>13920</v>
      </c>
      <c r="B72">
        <v>0.16029996366079</v>
      </c>
      <c r="C72" s="15">
        <f t="shared" si="5"/>
        <v>0.24661532870890768</v>
      </c>
      <c r="D72" s="15">
        <f t="shared" si="6"/>
        <v>10</v>
      </c>
      <c r="E72" s="2">
        <f t="shared" si="7"/>
        <v>8.7669233564554609</v>
      </c>
      <c r="F72" s="2">
        <v>5</v>
      </c>
      <c r="G72" s="2">
        <f t="shared" si="8"/>
        <v>3.7669233564554618</v>
      </c>
      <c r="H72" s="2">
        <f t="shared" si="9"/>
        <v>0.15158016727127951</v>
      </c>
    </row>
    <row r="73" spans="1:8" x14ac:dyDescent="0.3">
      <c r="A73" s="2">
        <v>14120</v>
      </c>
      <c r="B73">
        <v>0.17136336336336336</v>
      </c>
      <c r="C73" s="15">
        <f t="shared" si="5"/>
        <v>0.26363594363594361</v>
      </c>
      <c r="D73" s="15">
        <f t="shared" si="6"/>
        <v>10</v>
      </c>
      <c r="E73" s="2">
        <f t="shared" si="7"/>
        <v>8.6818202818202828</v>
      </c>
      <c r="F73" s="2">
        <v>5</v>
      </c>
      <c r="G73" s="2">
        <f t="shared" si="8"/>
        <v>3.6818202818202819</v>
      </c>
      <c r="H73" s="2">
        <f t="shared" si="9"/>
        <v>0.16467676432849715</v>
      </c>
    </row>
    <row r="74" spans="1:8" x14ac:dyDescent="0.3">
      <c r="A74" s="2">
        <v>14320</v>
      </c>
      <c r="B74">
        <v>0.15573191233468384</v>
      </c>
      <c r="C74" s="15">
        <f t="shared" si="5"/>
        <v>0.23958755743797513</v>
      </c>
      <c r="D74" s="15">
        <f t="shared" si="6"/>
        <v>10</v>
      </c>
      <c r="E74" s="2">
        <f t="shared" si="7"/>
        <v>8.8020622128101245</v>
      </c>
      <c r="F74" s="2">
        <v>5</v>
      </c>
      <c r="G74" s="2">
        <f t="shared" si="8"/>
        <v>3.8020622128101245</v>
      </c>
      <c r="H74" s="2">
        <f t="shared" si="9"/>
        <v>0.14629524872281935</v>
      </c>
    </row>
    <row r="75" spans="1:8" x14ac:dyDescent="0.3">
      <c r="A75" s="2">
        <v>14520</v>
      </c>
      <c r="B75">
        <v>0.15525145181601574</v>
      </c>
      <c r="C75" s="15">
        <f t="shared" si="5"/>
        <v>0.23884838740925499</v>
      </c>
      <c r="D75" s="15">
        <f t="shared" si="6"/>
        <v>10</v>
      </c>
      <c r="E75" s="2">
        <f t="shared" si="7"/>
        <v>8.8057580629537249</v>
      </c>
      <c r="F75" s="2">
        <v>5</v>
      </c>
      <c r="G75" s="2">
        <f t="shared" si="8"/>
        <v>3.8057580629537249</v>
      </c>
      <c r="H75" s="2">
        <f t="shared" si="9"/>
        <v>0.14574345270328229</v>
      </c>
    </row>
    <row r="76" spans="1:8" x14ac:dyDescent="0.3">
      <c r="A76" s="2">
        <v>14720</v>
      </c>
      <c r="B76">
        <v>0.17247527082183225</v>
      </c>
      <c r="C76" s="15">
        <f t="shared" si="5"/>
        <v>0.26534657049512655</v>
      </c>
      <c r="D76" s="15">
        <f t="shared" si="6"/>
        <v>10</v>
      </c>
      <c r="E76" s="2">
        <f t="shared" si="7"/>
        <v>8.673267147524367</v>
      </c>
      <c r="F76" s="2">
        <v>5</v>
      </c>
      <c r="G76" s="2">
        <f t="shared" si="8"/>
        <v>3.673267147524367</v>
      </c>
      <c r="H76" s="2">
        <f t="shared" si="9"/>
        <v>0.16601687589403399</v>
      </c>
    </row>
    <row r="77" spans="1:8" x14ac:dyDescent="0.3">
      <c r="A77" s="2">
        <v>14920</v>
      </c>
      <c r="B77">
        <v>0.14778344850294339</v>
      </c>
      <c r="C77" s="15">
        <f t="shared" si="5"/>
        <v>0.22735915154298983</v>
      </c>
      <c r="D77" s="15">
        <f t="shared" si="6"/>
        <v>10</v>
      </c>
      <c r="E77" s="2">
        <f t="shared" si="7"/>
        <v>8.8632042422850503</v>
      </c>
      <c r="F77" s="2">
        <v>5</v>
      </c>
      <c r="G77" s="2">
        <f t="shared" si="8"/>
        <v>3.8632042422850508</v>
      </c>
      <c r="H77" s="2">
        <f t="shared" si="9"/>
        <v>0.1372642176007994</v>
      </c>
    </row>
    <row r="78" spans="1:8" x14ac:dyDescent="0.3">
      <c r="A78" s="2">
        <v>15120</v>
      </c>
      <c r="B78">
        <v>0.16293330161624969</v>
      </c>
      <c r="C78" s="15">
        <f t="shared" si="5"/>
        <v>0.25066661787115335</v>
      </c>
      <c r="D78" s="15">
        <f t="shared" si="6"/>
        <v>10</v>
      </c>
      <c r="E78" s="2">
        <f t="shared" si="7"/>
        <v>8.7466669106442332</v>
      </c>
      <c r="F78" s="2">
        <v>5</v>
      </c>
      <c r="G78" s="2">
        <f t="shared" si="8"/>
        <v>3.7466669106442332</v>
      </c>
      <c r="H78" s="2">
        <f t="shared" si="9"/>
        <v>0.15465890182560887</v>
      </c>
    </row>
    <row r="79" spans="1:8" x14ac:dyDescent="0.3">
      <c r="A79" s="2">
        <v>15320</v>
      </c>
      <c r="B79">
        <v>0.16697076628643062</v>
      </c>
      <c r="C79" s="15">
        <f t="shared" si="5"/>
        <v>0.25687810197912403</v>
      </c>
      <c r="D79" s="15">
        <f t="shared" si="6"/>
        <v>10</v>
      </c>
      <c r="E79" s="2">
        <f t="shared" si="7"/>
        <v>8.7156094901043808</v>
      </c>
      <c r="F79" s="2">
        <v>5</v>
      </c>
      <c r="G79" s="2">
        <f t="shared" si="8"/>
        <v>3.7156094901043799</v>
      </c>
      <c r="H79" s="2">
        <f t="shared" si="9"/>
        <v>0.15942570506929504</v>
      </c>
    </row>
    <row r="80" spans="1:8" x14ac:dyDescent="0.3">
      <c r="A80" s="2">
        <v>15520</v>
      </c>
      <c r="B80">
        <v>0.16229818560748124</v>
      </c>
      <c r="C80" s="15">
        <f t="shared" si="5"/>
        <v>0.24968951631920192</v>
      </c>
      <c r="D80" s="15">
        <f t="shared" si="6"/>
        <v>10</v>
      </c>
      <c r="E80" s="2">
        <f t="shared" si="7"/>
        <v>8.7515524184039908</v>
      </c>
      <c r="F80" s="2">
        <v>5</v>
      </c>
      <c r="G80" s="2">
        <f t="shared" si="8"/>
        <v>3.7515524184039903</v>
      </c>
      <c r="H80" s="2">
        <f t="shared" si="9"/>
        <v>0.15391419076078194</v>
      </c>
    </row>
    <row r="81" spans="1:8" x14ac:dyDescent="0.3">
      <c r="A81" s="2">
        <v>15720</v>
      </c>
      <c r="B81">
        <v>0.18293084559391867</v>
      </c>
      <c r="C81" s="15">
        <f t="shared" si="5"/>
        <v>0.28143207014449023</v>
      </c>
      <c r="D81" s="15">
        <f t="shared" si="6"/>
        <v>10</v>
      </c>
      <c r="E81" s="2">
        <f t="shared" si="7"/>
        <v>8.5928396492775487</v>
      </c>
      <c r="F81" s="2">
        <v>5</v>
      </c>
      <c r="G81" s="2">
        <f t="shared" si="8"/>
        <v>3.5928396492775487</v>
      </c>
      <c r="H81" s="2">
        <f t="shared" si="9"/>
        <v>0.17883919848508265</v>
      </c>
    </row>
    <row r="82" spans="1:8" x14ac:dyDescent="0.3">
      <c r="A82" s="2">
        <v>15920</v>
      </c>
      <c r="B82">
        <v>0.18161521354650045</v>
      </c>
      <c r="C82" s="15">
        <f t="shared" si="5"/>
        <v>0.27940802084076993</v>
      </c>
      <c r="D82" s="15">
        <f t="shared" si="6"/>
        <v>10</v>
      </c>
      <c r="E82" s="2">
        <f t="shared" si="7"/>
        <v>8.6029598957961504</v>
      </c>
      <c r="F82" s="2">
        <v>5</v>
      </c>
      <c r="G82" s="2">
        <f t="shared" si="8"/>
        <v>3.6029598957961504</v>
      </c>
      <c r="H82" s="2">
        <f t="shared" si="9"/>
        <v>0.17720343649200648</v>
      </c>
    </row>
    <row r="83" spans="1:8" x14ac:dyDescent="0.3">
      <c r="A83" s="2">
        <v>16120</v>
      </c>
      <c r="B83">
        <v>0.14298332137733141</v>
      </c>
      <c r="C83" s="15">
        <f t="shared" si="5"/>
        <v>0.21997434058050985</v>
      </c>
      <c r="D83" s="15">
        <f t="shared" si="6"/>
        <v>10</v>
      </c>
      <c r="E83" s="2">
        <f t="shared" si="7"/>
        <v>8.9001282970974511</v>
      </c>
      <c r="F83" s="2">
        <v>5</v>
      </c>
      <c r="G83" s="2">
        <f t="shared" si="8"/>
        <v>3.9001282970974507</v>
      </c>
      <c r="H83" s="2">
        <f t="shared" si="9"/>
        <v>0.13190906219228543</v>
      </c>
    </row>
    <row r="84" spans="1:8" x14ac:dyDescent="0.3">
      <c r="A84" s="2">
        <v>16320</v>
      </c>
      <c r="B84">
        <v>0.18305425531430963</v>
      </c>
      <c r="C84" s="15">
        <f t="shared" si="5"/>
        <v>0.28162193125278406</v>
      </c>
      <c r="D84" s="15">
        <f t="shared" si="6"/>
        <v>10</v>
      </c>
      <c r="E84" s="2">
        <f t="shared" si="7"/>
        <v>8.591890343736079</v>
      </c>
      <c r="F84" s="2">
        <v>5</v>
      </c>
      <c r="G84" s="2">
        <f t="shared" si="8"/>
        <v>3.5918903437360798</v>
      </c>
      <c r="H84" s="2">
        <f t="shared" si="9"/>
        <v>0.17899297246372264</v>
      </c>
    </row>
    <row r="85" spans="1:8" x14ac:dyDescent="0.3">
      <c r="A85" s="2">
        <v>16520</v>
      </c>
      <c r="B85">
        <v>0.18153145801260703</v>
      </c>
      <c r="C85" s="15">
        <f t="shared" si="5"/>
        <v>0.27927916617324156</v>
      </c>
      <c r="D85" s="15">
        <f t="shared" si="6"/>
        <v>10</v>
      </c>
      <c r="E85" s="2">
        <f t="shared" si="7"/>
        <v>8.6036041691337921</v>
      </c>
      <c r="F85" s="2">
        <v>5</v>
      </c>
      <c r="G85" s="2">
        <f t="shared" si="8"/>
        <v>3.6036041691337921</v>
      </c>
      <c r="H85" s="2">
        <f t="shared" si="9"/>
        <v>0.17709952160996681</v>
      </c>
    </row>
    <row r="86" spans="1:8" x14ac:dyDescent="0.3">
      <c r="A86" s="2">
        <v>16720</v>
      </c>
      <c r="B86">
        <v>0.18348484213452038</v>
      </c>
      <c r="C86" s="15">
        <f t="shared" si="5"/>
        <v>0.28228437251464672</v>
      </c>
      <c r="D86" s="15">
        <f t="shared" si="6"/>
        <v>10</v>
      </c>
      <c r="E86" s="2">
        <f t="shared" si="7"/>
        <v>8.5885781374267669</v>
      </c>
      <c r="F86" s="2">
        <v>5</v>
      </c>
      <c r="G86" s="2">
        <f t="shared" si="8"/>
        <v>3.5885781374267665</v>
      </c>
      <c r="H86" s="2">
        <f t="shared" si="9"/>
        <v>0.17952995435792093</v>
      </c>
    </row>
    <row r="87" spans="1:8" x14ac:dyDescent="0.3">
      <c r="A87" s="2">
        <v>16920</v>
      </c>
      <c r="B87">
        <v>0.19878444474609519</v>
      </c>
      <c r="C87" s="15">
        <f t="shared" si="5"/>
        <v>0.30582222268630027</v>
      </c>
      <c r="D87" s="15">
        <f t="shared" si="6"/>
        <v>10</v>
      </c>
      <c r="E87" s="2">
        <f t="shared" si="7"/>
        <v>8.470888886568499</v>
      </c>
      <c r="F87" s="2">
        <v>5</v>
      </c>
      <c r="G87" s="2">
        <f t="shared" si="8"/>
        <v>3.4708888865684986</v>
      </c>
      <c r="H87" s="2">
        <f t="shared" si="9"/>
        <v>0.19907754345240153</v>
      </c>
    </row>
    <row r="88" spans="1:8" x14ac:dyDescent="0.3">
      <c r="A88" s="2">
        <v>17120</v>
      </c>
      <c r="B88">
        <v>0.17977833291030457</v>
      </c>
      <c r="C88" s="15">
        <f t="shared" si="5"/>
        <v>0.27658205063123781</v>
      </c>
      <c r="D88" s="15">
        <f t="shared" si="6"/>
        <v>10</v>
      </c>
      <c r="E88" s="2">
        <f t="shared" si="7"/>
        <v>8.6170897468438117</v>
      </c>
      <c r="F88" s="2">
        <v>5</v>
      </c>
      <c r="G88" s="2">
        <f t="shared" si="8"/>
        <v>3.6170897468438108</v>
      </c>
      <c r="H88" s="2">
        <f t="shared" si="9"/>
        <v>0.17493046556419695</v>
      </c>
    </row>
    <row r="89" spans="1:8" x14ac:dyDescent="0.3">
      <c r="A89" s="2">
        <v>17320</v>
      </c>
      <c r="B89">
        <v>0.17274071053570519</v>
      </c>
      <c r="C89" s="15">
        <f t="shared" si="5"/>
        <v>0.26575493928570026</v>
      </c>
      <c r="D89" s="15">
        <f t="shared" si="6"/>
        <v>10</v>
      </c>
      <c r="E89" s="2">
        <f t="shared" si="7"/>
        <v>8.6712253035714983</v>
      </c>
      <c r="F89" s="2">
        <v>5</v>
      </c>
      <c r="G89" s="2">
        <f t="shared" si="8"/>
        <v>3.6712253035714988</v>
      </c>
      <c r="H89" s="2">
        <f t="shared" si="9"/>
        <v>0.16633745054446455</v>
      </c>
    </row>
    <row r="90" spans="1:8" x14ac:dyDescent="0.3">
      <c r="A90" s="2">
        <v>17520</v>
      </c>
      <c r="B90">
        <v>0.18986212434201946</v>
      </c>
      <c r="C90" s="15">
        <f t="shared" si="5"/>
        <v>0.29209557591079915</v>
      </c>
      <c r="D90" s="15">
        <f t="shared" si="6"/>
        <v>10</v>
      </c>
      <c r="E90" s="2">
        <f t="shared" si="7"/>
        <v>8.539522120446005</v>
      </c>
      <c r="F90" s="2">
        <v>5</v>
      </c>
      <c r="G90" s="2">
        <f t="shared" si="8"/>
        <v>3.5395221204460041</v>
      </c>
      <c r="H90" s="2">
        <f t="shared" si="9"/>
        <v>0.18756614407277955</v>
      </c>
    </row>
    <row r="91" spans="1:8" x14ac:dyDescent="0.3">
      <c r="A91" s="2">
        <v>17720</v>
      </c>
      <c r="B91">
        <v>0.1777755562413342</v>
      </c>
      <c r="C91" s="15">
        <f t="shared" si="5"/>
        <v>0.27350085575589878</v>
      </c>
      <c r="D91" s="15">
        <f t="shared" si="6"/>
        <v>10</v>
      </c>
      <c r="E91" s="2">
        <f t="shared" si="7"/>
        <v>8.632495721220506</v>
      </c>
      <c r="F91" s="2">
        <v>5</v>
      </c>
      <c r="G91" s="2">
        <f t="shared" si="8"/>
        <v>3.632495721220506</v>
      </c>
      <c r="H91" s="2">
        <f t="shared" si="9"/>
        <v>0.17246653551686356</v>
      </c>
    </row>
    <row r="92" spans="1:8" x14ac:dyDescent="0.3">
      <c r="A92" s="2">
        <v>17920</v>
      </c>
      <c r="B92">
        <v>0.19006168422387479</v>
      </c>
      <c r="C92" s="15">
        <f t="shared" si="5"/>
        <v>0.29240259111365352</v>
      </c>
      <c r="D92" s="15">
        <f t="shared" si="6"/>
        <v>10</v>
      </c>
      <c r="E92" s="2">
        <f t="shared" si="7"/>
        <v>8.5379870444317323</v>
      </c>
      <c r="F92" s="2">
        <v>5</v>
      </c>
      <c r="G92" s="2">
        <f t="shared" si="8"/>
        <v>3.5379870444317323</v>
      </c>
      <c r="H92" s="2">
        <f t="shared" si="9"/>
        <v>0.18782015647683711</v>
      </c>
    </row>
    <row r="93" spans="1:8" x14ac:dyDescent="0.3">
      <c r="A93" s="2">
        <v>18120</v>
      </c>
      <c r="B93">
        <v>0.20554679255132033</v>
      </c>
      <c r="C93" s="15">
        <f t="shared" si="5"/>
        <v>0.31622583469433896</v>
      </c>
      <c r="D93" s="15">
        <f t="shared" si="6"/>
        <v>10</v>
      </c>
      <c r="E93" s="2">
        <f t="shared" si="7"/>
        <v>8.4188708265283054</v>
      </c>
      <c r="F93" s="2">
        <v>5</v>
      </c>
      <c r="G93" s="2">
        <f t="shared" si="8"/>
        <v>3.4188708265283054</v>
      </c>
      <c r="H93" s="2">
        <f t="shared" si="9"/>
        <v>0.20801820371285101</v>
      </c>
    </row>
    <row r="94" spans="1:8" x14ac:dyDescent="0.3">
      <c r="A94" s="2">
        <v>18320</v>
      </c>
      <c r="B94">
        <v>0.19083584055666095</v>
      </c>
      <c r="C94" s="15">
        <f t="shared" si="5"/>
        <v>0.29359360085640146</v>
      </c>
      <c r="D94" s="15">
        <f t="shared" si="6"/>
        <v>10</v>
      </c>
      <c r="E94" s="2">
        <f t="shared" si="7"/>
        <v>8.5320319957179933</v>
      </c>
      <c r="F94" s="2">
        <v>5</v>
      </c>
      <c r="G94" s="2">
        <f t="shared" si="8"/>
        <v>3.5320319957179924</v>
      </c>
      <c r="H94" s="2">
        <f t="shared" si="9"/>
        <v>0.18880702861529386</v>
      </c>
    </row>
    <row r="95" spans="1:8" x14ac:dyDescent="0.3">
      <c r="A95" s="2">
        <v>18520</v>
      </c>
      <c r="B95">
        <v>0.18851094525982853</v>
      </c>
      <c r="C95" s="15">
        <f t="shared" si="5"/>
        <v>0.29001683886127466</v>
      </c>
      <c r="D95" s="15">
        <f t="shared" si="6"/>
        <v>10</v>
      </c>
      <c r="E95" s="2">
        <f t="shared" si="7"/>
        <v>8.549915805693626</v>
      </c>
      <c r="F95" s="2">
        <v>5</v>
      </c>
      <c r="G95" s="2">
        <f t="shared" si="8"/>
        <v>3.5499158056936269</v>
      </c>
      <c r="H95" s="2">
        <f t="shared" si="9"/>
        <v>0.18585036855288539</v>
      </c>
    </row>
    <row r="96" spans="1:8" x14ac:dyDescent="0.3">
      <c r="A96" s="2">
        <v>18720</v>
      </c>
      <c r="B96">
        <v>0.19605819993804724</v>
      </c>
      <c r="C96" s="15">
        <f t="shared" si="5"/>
        <v>0.30162799990468803</v>
      </c>
      <c r="D96" s="15">
        <f t="shared" si="6"/>
        <v>10</v>
      </c>
      <c r="E96" s="2">
        <f t="shared" si="7"/>
        <v>8.4918600004765601</v>
      </c>
      <c r="F96" s="2">
        <v>5</v>
      </c>
      <c r="G96" s="2">
        <f t="shared" si="8"/>
        <v>3.4918600004765601</v>
      </c>
      <c r="H96" s="2">
        <f t="shared" si="9"/>
        <v>0.19552633142460557</v>
      </c>
    </row>
    <row r="97" spans="1:8" x14ac:dyDescent="0.3">
      <c r="A97" s="2">
        <v>18920</v>
      </c>
      <c r="B97">
        <v>0.20198031366946551</v>
      </c>
      <c r="C97" s="15">
        <f t="shared" si="5"/>
        <v>0.31073894410686997</v>
      </c>
      <c r="D97" s="15">
        <f t="shared" si="6"/>
        <v>10</v>
      </c>
      <c r="E97" s="2">
        <f t="shared" si="7"/>
        <v>8.4463052794656495</v>
      </c>
      <c r="F97" s="2">
        <v>5</v>
      </c>
      <c r="G97" s="2">
        <f t="shared" si="8"/>
        <v>3.4463052794656504</v>
      </c>
      <c r="H97" s="2">
        <f t="shared" si="9"/>
        <v>0.20327919645996606</v>
      </c>
    </row>
    <row r="98" spans="1:8" x14ac:dyDescent="0.3">
      <c r="A98" s="2">
        <v>19120</v>
      </c>
      <c r="B98">
        <v>0.2094225005114157</v>
      </c>
      <c r="C98" s="15">
        <f t="shared" si="5"/>
        <v>0.32218846232525489</v>
      </c>
      <c r="D98" s="15">
        <f t="shared" si="6"/>
        <v>10</v>
      </c>
      <c r="E98" s="2">
        <f t="shared" si="7"/>
        <v>8.3890576883737253</v>
      </c>
      <c r="F98" s="2">
        <v>5</v>
      </c>
      <c r="G98" s="2">
        <f t="shared" si="8"/>
        <v>3.3890576883737253</v>
      </c>
      <c r="H98" s="2">
        <f t="shared" si="9"/>
        <v>0.21322910522853269</v>
      </c>
    </row>
    <row r="99" spans="1:8" x14ac:dyDescent="0.3">
      <c r="A99" s="2">
        <v>19320</v>
      </c>
      <c r="B99">
        <v>0.19705199063445003</v>
      </c>
      <c r="C99" s="15">
        <f t="shared" si="5"/>
        <v>0.30315690866838463</v>
      </c>
      <c r="D99" s="15">
        <f t="shared" si="6"/>
        <v>10</v>
      </c>
      <c r="E99" s="2">
        <f t="shared" si="7"/>
        <v>8.4842154566580774</v>
      </c>
      <c r="F99" s="2">
        <v>5</v>
      </c>
      <c r="G99" s="2">
        <f t="shared" si="8"/>
        <v>3.484215456658077</v>
      </c>
      <c r="H99" s="2">
        <f t="shared" si="9"/>
        <v>0.19681735263727862</v>
      </c>
    </row>
    <row r="100" spans="1:8" x14ac:dyDescent="0.3">
      <c r="A100" s="2">
        <v>19520</v>
      </c>
      <c r="B100">
        <v>0.19531128848346635</v>
      </c>
      <c r="C100" s="15">
        <f t="shared" si="5"/>
        <v>0.30047890535917898</v>
      </c>
      <c r="D100" s="15">
        <f t="shared" si="6"/>
        <v>10</v>
      </c>
      <c r="E100" s="2">
        <f t="shared" si="7"/>
        <v>8.4976054732041053</v>
      </c>
      <c r="F100" s="2">
        <v>5</v>
      </c>
      <c r="G100" s="2">
        <f t="shared" si="8"/>
        <v>3.4976054732041053</v>
      </c>
      <c r="H100" s="2">
        <f t="shared" si="9"/>
        <v>0.19455865036957395</v>
      </c>
    </row>
    <row r="101" spans="1:8" x14ac:dyDescent="0.3">
      <c r="A101" s="2">
        <v>19720</v>
      </c>
      <c r="B101">
        <v>0.19736523333043832</v>
      </c>
      <c r="C101" s="15">
        <f t="shared" si="5"/>
        <v>0.30363882050836666</v>
      </c>
      <c r="D101" s="15">
        <f t="shared" si="6"/>
        <v>10</v>
      </c>
      <c r="E101" s="2">
        <f t="shared" si="7"/>
        <v>8.481805897458166</v>
      </c>
      <c r="F101" s="2">
        <v>5</v>
      </c>
      <c r="G101" s="2">
        <f t="shared" si="8"/>
        <v>3.4818058974581669</v>
      </c>
      <c r="H101" s="2">
        <f t="shared" si="9"/>
        <v>0.19722511094027231</v>
      </c>
    </row>
    <row r="102" spans="1:8" x14ac:dyDescent="0.3">
      <c r="A102" s="2">
        <v>19920</v>
      </c>
      <c r="B102">
        <v>0.20927639746724677</v>
      </c>
      <c r="C102" s="15">
        <f t="shared" si="5"/>
        <v>0.32196368841114886</v>
      </c>
      <c r="D102" s="15">
        <f t="shared" si="6"/>
        <v>10</v>
      </c>
      <c r="E102" s="2">
        <f t="shared" si="7"/>
        <v>8.3901815579442562</v>
      </c>
      <c r="F102" s="2">
        <v>5</v>
      </c>
      <c r="G102" s="2">
        <f t="shared" si="8"/>
        <v>3.3901815579442558</v>
      </c>
      <c r="H102" s="2">
        <f t="shared" si="9"/>
        <v>0.21303150261373704</v>
      </c>
    </row>
    <row r="103" spans="1:8" x14ac:dyDescent="0.3">
      <c r="A103" s="2">
        <v>20120</v>
      </c>
      <c r="B103">
        <v>0.20324463718416069</v>
      </c>
      <c r="C103" s="15">
        <f t="shared" si="5"/>
        <v>0.31268405720640108</v>
      </c>
      <c r="D103" s="15">
        <f t="shared" si="6"/>
        <v>10</v>
      </c>
      <c r="E103" s="2">
        <f t="shared" si="7"/>
        <v>8.4365797139679941</v>
      </c>
      <c r="F103" s="2">
        <v>5</v>
      </c>
      <c r="G103" s="2">
        <f t="shared" si="8"/>
        <v>3.4365797139679946</v>
      </c>
      <c r="H103" s="2">
        <f t="shared" si="9"/>
        <v>0.20495309117644858</v>
      </c>
    </row>
    <row r="104" spans="1:8" x14ac:dyDescent="0.3">
      <c r="A104" s="2">
        <v>20320</v>
      </c>
      <c r="B104">
        <v>0.22320716047591407</v>
      </c>
      <c r="C104" s="15">
        <f t="shared" si="5"/>
        <v>0.34339563150140623</v>
      </c>
      <c r="D104" s="15">
        <f t="shared" si="6"/>
        <v>10</v>
      </c>
      <c r="E104" s="2">
        <f t="shared" si="7"/>
        <v>8.2830218424929694</v>
      </c>
      <c r="F104" s="2">
        <v>5</v>
      </c>
      <c r="G104" s="2">
        <f t="shared" si="8"/>
        <v>3.2830218424929689</v>
      </c>
      <c r="H104" s="2">
        <f t="shared" si="9"/>
        <v>0.23229638637079733</v>
      </c>
    </row>
    <row r="105" spans="1:8" x14ac:dyDescent="0.3">
      <c r="A105" s="2">
        <v>20520</v>
      </c>
      <c r="B105">
        <v>0.19650074523652866</v>
      </c>
      <c r="C105" s="15">
        <f t="shared" si="5"/>
        <v>0.30230883882542869</v>
      </c>
      <c r="D105" s="15">
        <f t="shared" si="6"/>
        <v>10</v>
      </c>
      <c r="E105" s="2">
        <f t="shared" si="7"/>
        <v>8.4884558058728565</v>
      </c>
      <c r="F105" s="2">
        <v>5</v>
      </c>
      <c r="G105" s="2">
        <f t="shared" si="8"/>
        <v>3.4884558058728565</v>
      </c>
      <c r="H105" s="2">
        <f t="shared" si="9"/>
        <v>0.19610074354378218</v>
      </c>
    </row>
    <row r="106" spans="1:8" x14ac:dyDescent="0.3">
      <c r="A106" s="2">
        <v>20720</v>
      </c>
      <c r="B106">
        <v>0.22155119516122335</v>
      </c>
      <c r="C106" s="15">
        <f t="shared" si="5"/>
        <v>0.34084799255572823</v>
      </c>
      <c r="D106" s="15">
        <f t="shared" si="6"/>
        <v>10</v>
      </c>
      <c r="E106" s="2">
        <f t="shared" si="7"/>
        <v>8.2957600372213598</v>
      </c>
      <c r="F106" s="2">
        <v>5</v>
      </c>
      <c r="G106" s="2">
        <f t="shared" si="8"/>
        <v>3.2957600372213589</v>
      </c>
      <c r="H106" s="2">
        <f t="shared" si="9"/>
        <v>0.22996055967520085</v>
      </c>
    </row>
    <row r="107" spans="1:8" x14ac:dyDescent="0.3">
      <c r="A107" s="2">
        <v>20920</v>
      </c>
      <c r="B107">
        <v>0.20906997230456373</v>
      </c>
      <c r="C107" s="15">
        <f t="shared" si="5"/>
        <v>0.32164611123779036</v>
      </c>
      <c r="D107" s="15">
        <f t="shared" si="6"/>
        <v>10</v>
      </c>
      <c r="E107" s="2">
        <f t="shared" si="7"/>
        <v>8.3917694438110484</v>
      </c>
      <c r="F107" s="2">
        <v>5</v>
      </c>
      <c r="G107" s="2">
        <f t="shared" si="8"/>
        <v>3.3917694438110484</v>
      </c>
      <c r="H107" s="2">
        <f t="shared" si="9"/>
        <v>0.21275247178124446</v>
      </c>
    </row>
    <row r="108" spans="1:8" x14ac:dyDescent="0.3">
      <c r="A108" s="2">
        <v>21120</v>
      </c>
      <c r="B108">
        <v>0.22887565520458847</v>
      </c>
      <c r="C108" s="15">
        <f t="shared" si="5"/>
        <v>0.35211639262244376</v>
      </c>
      <c r="D108" s="15">
        <f t="shared" si="6"/>
        <v>10</v>
      </c>
      <c r="E108" s="2">
        <f t="shared" si="7"/>
        <v>8.2394180368877805</v>
      </c>
      <c r="F108" s="2">
        <v>5</v>
      </c>
      <c r="G108" s="2">
        <f t="shared" si="8"/>
        <v>3.2394180368877814</v>
      </c>
      <c r="H108" s="2">
        <f t="shared" si="9"/>
        <v>0.24038883884953405</v>
      </c>
    </row>
    <row r="109" spans="1:8" x14ac:dyDescent="0.3">
      <c r="A109" s="2">
        <v>21320</v>
      </c>
      <c r="B109">
        <v>0.23014729905712036</v>
      </c>
      <c r="C109" s="15">
        <f t="shared" si="5"/>
        <v>0.35407276778018515</v>
      </c>
      <c r="D109" s="15">
        <f t="shared" si="6"/>
        <v>10</v>
      </c>
      <c r="E109" s="2">
        <f t="shared" si="7"/>
        <v>8.2296361610990747</v>
      </c>
      <c r="F109" s="2">
        <v>5</v>
      </c>
      <c r="G109" s="2">
        <f t="shared" si="8"/>
        <v>3.2296361610990743</v>
      </c>
      <c r="H109" s="2">
        <f t="shared" si="9"/>
        <v>0.24222513702662493</v>
      </c>
    </row>
    <row r="110" spans="1:8" x14ac:dyDescent="0.3">
      <c r="A110" s="2">
        <v>21520</v>
      </c>
      <c r="B110">
        <v>0.20664641788935456</v>
      </c>
      <c r="C110" s="15">
        <f t="shared" si="5"/>
        <v>0.31791756598362236</v>
      </c>
      <c r="D110" s="15">
        <f t="shared" si="6"/>
        <v>10</v>
      </c>
      <c r="E110" s="2">
        <f t="shared" si="7"/>
        <v>8.4104121700818872</v>
      </c>
      <c r="F110" s="2">
        <v>5</v>
      </c>
      <c r="G110" s="2">
        <f t="shared" si="8"/>
        <v>3.4104121700818881</v>
      </c>
      <c r="H110" s="2">
        <f t="shared" si="9"/>
        <v>0.20949014676333416</v>
      </c>
    </row>
    <row r="111" spans="1:8" x14ac:dyDescent="0.3">
      <c r="A111" s="2">
        <v>21720</v>
      </c>
      <c r="B111">
        <v>0.20482615640825205</v>
      </c>
      <c r="C111" s="15">
        <f t="shared" si="5"/>
        <v>0.31511716370500314</v>
      </c>
      <c r="D111" s="15">
        <f t="shared" si="6"/>
        <v>10</v>
      </c>
      <c r="E111" s="2">
        <f t="shared" si="7"/>
        <v>8.4244141814749849</v>
      </c>
      <c r="F111" s="2">
        <v>5</v>
      </c>
      <c r="G111" s="2">
        <f t="shared" si="8"/>
        <v>3.424414181474984</v>
      </c>
      <c r="H111" s="2">
        <f t="shared" si="9"/>
        <v>0.2070563447250999</v>
      </c>
    </row>
    <row r="112" spans="1:8" x14ac:dyDescent="0.3">
      <c r="A112" s="2">
        <v>21920</v>
      </c>
      <c r="B112">
        <v>0.24167979677803145</v>
      </c>
      <c r="C112" s="15">
        <f t="shared" si="5"/>
        <v>0.37181507196620223</v>
      </c>
      <c r="D112" s="15">
        <f t="shared" si="6"/>
        <v>10</v>
      </c>
      <c r="E112" s="2">
        <f t="shared" si="7"/>
        <v>8.1409246401689899</v>
      </c>
      <c r="F112" s="2">
        <v>5</v>
      </c>
      <c r="G112" s="2">
        <f t="shared" si="8"/>
        <v>3.140924640168989</v>
      </c>
      <c r="H112" s="2">
        <f t="shared" si="9"/>
        <v>0.2592393571983862</v>
      </c>
    </row>
    <row r="113" spans="1:8" x14ac:dyDescent="0.3">
      <c r="A113" s="2">
        <v>22120</v>
      </c>
      <c r="B113">
        <v>0.21590542962811698</v>
      </c>
      <c r="C113" s="15">
        <f t="shared" si="5"/>
        <v>0.33216219942787228</v>
      </c>
      <c r="D113" s="15">
        <f t="shared" si="6"/>
        <v>10</v>
      </c>
      <c r="E113" s="2">
        <f t="shared" si="7"/>
        <v>8.339189002860639</v>
      </c>
      <c r="F113" s="2">
        <v>5</v>
      </c>
      <c r="G113" s="2">
        <f t="shared" si="8"/>
        <v>3.3391890028606386</v>
      </c>
      <c r="H113" s="2">
        <f t="shared" si="9"/>
        <v>0.22209082522932494</v>
      </c>
    </row>
    <row r="114" spans="1:8" x14ac:dyDescent="0.3">
      <c r="A114" s="2">
        <v>22320</v>
      </c>
      <c r="B114">
        <v>0.23258261989202378</v>
      </c>
      <c r="C114" s="15">
        <f t="shared" si="5"/>
        <v>0.35781941521849808</v>
      </c>
      <c r="D114" s="15">
        <f t="shared" si="6"/>
        <v>10</v>
      </c>
      <c r="E114" s="2">
        <f t="shared" si="7"/>
        <v>8.2109029239075095</v>
      </c>
      <c r="F114" s="2">
        <v>5</v>
      </c>
      <c r="G114" s="2">
        <f t="shared" si="8"/>
        <v>3.2109029239075095</v>
      </c>
      <c r="H114" s="2">
        <f t="shared" si="9"/>
        <v>0.24576353311346907</v>
      </c>
    </row>
    <row r="115" spans="1:8" x14ac:dyDescent="0.3">
      <c r="A115" s="2">
        <v>22520</v>
      </c>
      <c r="B115">
        <v>0.2209584733573578</v>
      </c>
      <c r="C115" s="15">
        <f t="shared" si="5"/>
        <v>0.33993611285747355</v>
      </c>
      <c r="D115" s="15">
        <f t="shared" si="6"/>
        <v>10</v>
      </c>
      <c r="E115" s="2">
        <f t="shared" si="7"/>
        <v>8.3003194357126322</v>
      </c>
      <c r="F115" s="2">
        <v>5</v>
      </c>
      <c r="G115" s="2">
        <f t="shared" si="8"/>
        <v>3.3003194357126322</v>
      </c>
      <c r="H115" s="2">
        <f t="shared" si="9"/>
        <v>0.22912755724392844</v>
      </c>
    </row>
    <row r="116" spans="1:8" x14ac:dyDescent="0.3">
      <c r="A116" s="2">
        <v>22720</v>
      </c>
      <c r="B116">
        <v>0.23705833924380887</v>
      </c>
      <c r="C116" s="15">
        <f t="shared" si="5"/>
        <v>0.3647051372981675</v>
      </c>
      <c r="D116" s="15">
        <f t="shared" si="6"/>
        <v>10</v>
      </c>
      <c r="E116" s="2">
        <f t="shared" si="7"/>
        <v>8.1764743135091624</v>
      </c>
      <c r="F116" s="2">
        <v>5</v>
      </c>
      <c r="G116" s="2">
        <f t="shared" si="8"/>
        <v>3.1764743135091624</v>
      </c>
      <c r="H116" s="2">
        <f t="shared" si="9"/>
        <v>0.25234198884468717</v>
      </c>
    </row>
    <row r="117" spans="1:8" x14ac:dyDescent="0.3">
      <c r="A117" s="2">
        <v>22920</v>
      </c>
      <c r="B117">
        <v>0.24037963303321122</v>
      </c>
      <c r="C117" s="15">
        <f t="shared" si="5"/>
        <v>0.36981482005109417</v>
      </c>
      <c r="D117" s="15">
        <f t="shared" si="6"/>
        <v>10</v>
      </c>
      <c r="E117" s="2">
        <f t="shared" si="7"/>
        <v>8.1509258997445286</v>
      </c>
      <c r="F117" s="2">
        <v>5</v>
      </c>
      <c r="G117" s="2">
        <f t="shared" si="8"/>
        <v>3.1509258997445291</v>
      </c>
      <c r="H117" s="2">
        <f t="shared" si="9"/>
        <v>0.2572880014970908</v>
      </c>
    </row>
    <row r="118" spans="1:8" x14ac:dyDescent="0.3">
      <c r="A118" s="2">
        <v>23120</v>
      </c>
      <c r="B118">
        <v>0.21750171680347324</v>
      </c>
      <c r="C118" s="15">
        <f t="shared" si="5"/>
        <v>0.3346180258514973</v>
      </c>
      <c r="D118" s="15">
        <f t="shared" si="6"/>
        <v>10</v>
      </c>
      <c r="E118" s="2">
        <f t="shared" si="7"/>
        <v>8.3269098707425133</v>
      </c>
      <c r="F118" s="2">
        <v>5</v>
      </c>
      <c r="G118" s="2">
        <f t="shared" si="8"/>
        <v>3.3269098707425133</v>
      </c>
      <c r="H118" s="2">
        <f t="shared" si="9"/>
        <v>0.22430133647754785</v>
      </c>
    </row>
    <row r="119" spans="1:8" x14ac:dyDescent="0.3">
      <c r="A119" s="2">
        <v>23320</v>
      </c>
      <c r="B119">
        <v>0.23650279160470519</v>
      </c>
      <c r="C119" s="15">
        <f t="shared" si="5"/>
        <v>0.36385044862262333</v>
      </c>
      <c r="D119" s="15">
        <f t="shared" si="6"/>
        <v>10</v>
      </c>
      <c r="E119" s="2">
        <f t="shared" si="7"/>
        <v>8.180747756886884</v>
      </c>
      <c r="F119" s="2">
        <v>5</v>
      </c>
      <c r="G119" s="2">
        <f t="shared" si="8"/>
        <v>3.1807477568868832</v>
      </c>
      <c r="H119" s="2">
        <f t="shared" si="9"/>
        <v>0.2515200658739053</v>
      </c>
    </row>
    <row r="120" spans="1:8" x14ac:dyDescent="0.3">
      <c r="A120" s="2">
        <v>23520</v>
      </c>
      <c r="B120">
        <v>0.23835417635120579</v>
      </c>
      <c r="C120" s="15">
        <f t="shared" si="5"/>
        <v>0.36669873284800891</v>
      </c>
      <c r="D120" s="15">
        <f t="shared" si="6"/>
        <v>10</v>
      </c>
      <c r="E120" s="2">
        <f t="shared" si="7"/>
        <v>8.166506335759955</v>
      </c>
      <c r="F120" s="2">
        <v>5</v>
      </c>
      <c r="G120" s="2">
        <f t="shared" si="8"/>
        <v>3.1665063357599554</v>
      </c>
      <c r="H120" s="2">
        <f t="shared" si="9"/>
        <v>0.25426513793002836</v>
      </c>
    </row>
    <row r="121" spans="1:8" x14ac:dyDescent="0.3">
      <c r="A121" s="2">
        <v>23720</v>
      </c>
      <c r="B121">
        <v>0.23710683786552955</v>
      </c>
      <c r="C121" s="15">
        <f t="shared" si="5"/>
        <v>0.36477975056235312</v>
      </c>
      <c r="D121" s="15">
        <f t="shared" si="6"/>
        <v>10</v>
      </c>
      <c r="E121" s="2">
        <f t="shared" si="7"/>
        <v>8.1761012471882353</v>
      </c>
      <c r="F121" s="2">
        <v>5</v>
      </c>
      <c r="G121" s="2">
        <f t="shared" si="8"/>
        <v>3.1761012471882344</v>
      </c>
      <c r="H121" s="2">
        <f t="shared" si="9"/>
        <v>0.25241381457271106</v>
      </c>
    </row>
    <row r="122" spans="1:8" x14ac:dyDescent="0.3">
      <c r="A122" s="2">
        <v>23920</v>
      </c>
      <c r="B122">
        <v>0.23726442045970911</v>
      </c>
      <c r="C122" s="15">
        <f t="shared" si="5"/>
        <v>0.36502218532262937</v>
      </c>
      <c r="D122" s="15">
        <f t="shared" si="6"/>
        <v>10</v>
      </c>
      <c r="E122" s="2">
        <f t="shared" si="7"/>
        <v>8.1748890733868524</v>
      </c>
      <c r="F122" s="2">
        <v>5</v>
      </c>
      <c r="G122" s="2">
        <f t="shared" si="8"/>
        <v>3.1748890733868533</v>
      </c>
      <c r="H122" s="2">
        <f t="shared" si="9"/>
        <v>0.25264727290827155</v>
      </c>
    </row>
    <row r="123" spans="1:8" x14ac:dyDescent="0.3">
      <c r="A123" s="2">
        <v>24120</v>
      </c>
      <c r="B123">
        <v>0.26060025557278038</v>
      </c>
      <c r="C123" s="15">
        <f t="shared" si="5"/>
        <v>0.40092347011196983</v>
      </c>
      <c r="D123" s="15">
        <f t="shared" si="6"/>
        <v>10</v>
      </c>
      <c r="E123" s="2">
        <f t="shared" si="7"/>
        <v>7.9953826494401508</v>
      </c>
      <c r="F123" s="2">
        <v>5</v>
      </c>
      <c r="G123" s="2">
        <f t="shared" si="8"/>
        <v>2.9953826494401508</v>
      </c>
      <c r="H123" s="2">
        <f t="shared" si="9"/>
        <v>0.28864503951611886</v>
      </c>
    </row>
    <row r="124" spans="1:8" x14ac:dyDescent="0.3">
      <c r="A124" s="2">
        <v>24320</v>
      </c>
      <c r="B124">
        <v>0.24055575334082591</v>
      </c>
      <c r="C124" s="15">
        <f t="shared" si="5"/>
        <v>0.37008577437050139</v>
      </c>
      <c r="D124" s="15">
        <f t="shared" si="6"/>
        <v>10</v>
      </c>
      <c r="E124" s="2">
        <f t="shared" si="7"/>
        <v>8.1495711281474925</v>
      </c>
      <c r="F124" s="2">
        <v>5</v>
      </c>
      <c r="G124" s="2">
        <f t="shared" si="8"/>
        <v>3.149571128147493</v>
      </c>
      <c r="H124" s="2">
        <f t="shared" si="9"/>
        <v>0.2575518292211621</v>
      </c>
    </row>
    <row r="125" spans="1:8" x14ac:dyDescent="0.3">
      <c r="A125" s="2">
        <v>24520</v>
      </c>
      <c r="B125">
        <v>0.25422012758942014</v>
      </c>
      <c r="C125" s="15">
        <f t="shared" si="5"/>
        <v>0.39110788859910789</v>
      </c>
      <c r="D125" s="15">
        <f t="shared" si="6"/>
        <v>10</v>
      </c>
      <c r="E125" s="2">
        <f t="shared" si="7"/>
        <v>8.0444605570044612</v>
      </c>
      <c r="F125" s="2">
        <v>5</v>
      </c>
      <c r="G125" s="2">
        <f t="shared" si="8"/>
        <v>3.0444605570044603</v>
      </c>
      <c r="H125" s="2">
        <f t="shared" si="9"/>
        <v>0.27851281594552291</v>
      </c>
    </row>
    <row r="126" spans="1:8" x14ac:dyDescent="0.3">
      <c r="A126" s="2">
        <v>24720</v>
      </c>
      <c r="B126">
        <v>0.25202678571428572</v>
      </c>
      <c r="C126" s="15">
        <f t="shared" si="5"/>
        <v>0.38773351648351645</v>
      </c>
      <c r="D126" s="15">
        <f t="shared" si="6"/>
        <v>10</v>
      </c>
      <c r="E126" s="2">
        <f t="shared" si="7"/>
        <v>8.0613324175824168</v>
      </c>
      <c r="F126" s="2">
        <v>5</v>
      </c>
      <c r="G126" s="2">
        <f t="shared" si="8"/>
        <v>3.0613324175824177</v>
      </c>
      <c r="H126" s="2">
        <f t="shared" si="9"/>
        <v>0.27508142287675574</v>
      </c>
    </row>
    <row r="127" spans="1:8" x14ac:dyDescent="0.3">
      <c r="A127" s="2">
        <v>24920</v>
      </c>
      <c r="B127">
        <v>0.24839594632398729</v>
      </c>
      <c r="C127" s="15">
        <f t="shared" si="5"/>
        <v>0.38214760972921119</v>
      </c>
      <c r="D127" s="15">
        <f t="shared" si="6"/>
        <v>10</v>
      </c>
      <c r="E127" s="2">
        <f t="shared" si="7"/>
        <v>8.0892619513539437</v>
      </c>
      <c r="F127" s="2">
        <v>5</v>
      </c>
      <c r="G127" s="2">
        <f t="shared" si="8"/>
        <v>3.0892619513539441</v>
      </c>
      <c r="H127" s="2">
        <f t="shared" si="9"/>
        <v>0.26945810491688793</v>
      </c>
    </row>
    <row r="128" spans="1:8" x14ac:dyDescent="0.3">
      <c r="A128" s="2">
        <v>25120</v>
      </c>
      <c r="B128">
        <v>0.24076937036688209</v>
      </c>
      <c r="C128" s="15">
        <f t="shared" si="5"/>
        <v>0.37041441594904934</v>
      </c>
      <c r="D128" s="15">
        <f t="shared" si="6"/>
        <v>10</v>
      </c>
      <c r="E128" s="2">
        <f t="shared" si="7"/>
        <v>8.1479279202547534</v>
      </c>
      <c r="F128" s="2">
        <v>5</v>
      </c>
      <c r="G128" s="2">
        <f t="shared" si="8"/>
        <v>3.1479279202547534</v>
      </c>
      <c r="H128" s="2">
        <f t="shared" si="9"/>
        <v>0.25787203815765769</v>
      </c>
    </row>
    <row r="129" spans="1:8" x14ac:dyDescent="0.3">
      <c r="A129" s="2">
        <v>25320</v>
      </c>
      <c r="B129">
        <v>0.23872635270983594</v>
      </c>
      <c r="C129" s="15">
        <f t="shared" si="5"/>
        <v>0.36727131186128603</v>
      </c>
      <c r="D129" s="15">
        <f t="shared" si="6"/>
        <v>10</v>
      </c>
      <c r="E129" s="2">
        <f t="shared" si="7"/>
        <v>8.1636434406935692</v>
      </c>
      <c r="F129" s="2">
        <v>5</v>
      </c>
      <c r="G129" s="2">
        <f t="shared" si="8"/>
        <v>3.1636434406935701</v>
      </c>
      <c r="H129" s="2">
        <f t="shared" si="9"/>
        <v>0.25481903786916826</v>
      </c>
    </row>
    <row r="130" spans="1:8" x14ac:dyDescent="0.3">
      <c r="A130" s="2">
        <v>25520</v>
      </c>
      <c r="B130">
        <v>0.26438265230860009</v>
      </c>
      <c r="C130" s="15">
        <f t="shared" si="5"/>
        <v>0.4067425420132309</v>
      </c>
      <c r="D130" s="15">
        <f t="shared" si="6"/>
        <v>10</v>
      </c>
      <c r="E130" s="2">
        <f t="shared" si="7"/>
        <v>7.9662872899338453</v>
      </c>
      <c r="F130" s="2">
        <v>5</v>
      </c>
      <c r="G130" s="2">
        <f t="shared" si="8"/>
        <v>2.9662872899338453</v>
      </c>
      <c r="H130" s="2">
        <f t="shared" si="9"/>
        <v>0.29476026797003574</v>
      </c>
    </row>
    <row r="131" spans="1:8" x14ac:dyDescent="0.3">
      <c r="A131" s="2">
        <v>25720</v>
      </c>
      <c r="B131">
        <v>0.2347810059212497</v>
      </c>
      <c r="C131" s="15">
        <f t="shared" ref="C131:C194" si="10">B131/$J$27</f>
        <v>0.36120154757115336</v>
      </c>
      <c r="D131" s="15">
        <f t="shared" ref="D131:D194" si="11">$J$28</f>
        <v>10</v>
      </c>
      <c r="E131" s="2">
        <f t="shared" si="7"/>
        <v>8.1939922621442332</v>
      </c>
      <c r="F131" s="2">
        <v>5</v>
      </c>
      <c r="G131" s="2">
        <f t="shared" si="8"/>
        <v>3.1939922621442332</v>
      </c>
      <c r="H131" s="2">
        <f t="shared" si="9"/>
        <v>0.24898242706482432</v>
      </c>
    </row>
    <row r="132" spans="1:8" x14ac:dyDescent="0.3">
      <c r="A132" s="2">
        <v>25920</v>
      </c>
      <c r="B132">
        <v>0.25326278339474684</v>
      </c>
      <c r="C132" s="15">
        <f t="shared" si="10"/>
        <v>0.38963505137653359</v>
      </c>
      <c r="D132" s="15">
        <f t="shared" si="11"/>
        <v>10</v>
      </c>
      <c r="E132" s="2">
        <f t="shared" ref="E132:E195" si="12">D132-(F132*C132)</f>
        <v>8.0518247431173329</v>
      </c>
      <c r="F132" s="2">
        <v>5</v>
      </c>
      <c r="G132" s="2">
        <f t="shared" ref="G132:G195" si="13">F132-(F132*C132)</f>
        <v>3.051824743117332</v>
      </c>
      <c r="H132" s="2">
        <f t="shared" ref="H132:H195" si="14">LN((F132*E132)/(D132*G132))</f>
        <v>0.27701187319177356</v>
      </c>
    </row>
    <row r="133" spans="1:8" x14ac:dyDescent="0.3">
      <c r="A133" s="2">
        <v>26120</v>
      </c>
      <c r="B133">
        <v>0.24550673112849719</v>
      </c>
      <c r="C133" s="15">
        <f t="shared" si="10"/>
        <v>0.37770266327461105</v>
      </c>
      <c r="D133" s="15">
        <f t="shared" si="11"/>
        <v>10</v>
      </c>
      <c r="E133" s="2">
        <f t="shared" si="12"/>
        <v>8.1114866836269446</v>
      </c>
      <c r="F133" s="2">
        <v>5</v>
      </c>
      <c r="G133" s="2">
        <f t="shared" si="13"/>
        <v>3.1114866836269446</v>
      </c>
      <c r="H133" s="2">
        <f t="shared" si="14"/>
        <v>0.26503334035093479</v>
      </c>
    </row>
    <row r="134" spans="1:8" x14ac:dyDescent="0.3">
      <c r="A134" s="2">
        <v>26320</v>
      </c>
      <c r="B134">
        <v>0.24994938656516985</v>
      </c>
      <c r="C134" s="15">
        <f t="shared" si="10"/>
        <v>0.38453751779256901</v>
      </c>
      <c r="D134" s="15">
        <f t="shared" si="11"/>
        <v>10</v>
      </c>
      <c r="E134" s="2">
        <f t="shared" si="12"/>
        <v>8.0773124110371555</v>
      </c>
      <c r="F134" s="2">
        <v>5</v>
      </c>
      <c r="G134" s="2">
        <f t="shared" si="13"/>
        <v>3.077312411037155</v>
      </c>
      <c r="H134" s="2">
        <f t="shared" si="14"/>
        <v>0.2718553920107919</v>
      </c>
    </row>
    <row r="135" spans="1:8" x14ac:dyDescent="0.3">
      <c r="A135" s="2">
        <v>26520</v>
      </c>
      <c r="B135">
        <v>0.26882896313770299</v>
      </c>
      <c r="C135" s="15">
        <f t="shared" si="10"/>
        <v>0.41358302021185073</v>
      </c>
      <c r="D135" s="15">
        <f t="shared" si="11"/>
        <v>10</v>
      </c>
      <c r="E135" s="2">
        <f t="shared" si="12"/>
        <v>7.9320848989407464</v>
      </c>
      <c r="F135" s="2">
        <v>5</v>
      </c>
      <c r="G135" s="2">
        <f t="shared" si="13"/>
        <v>2.9320848989407464</v>
      </c>
      <c r="H135" s="2">
        <f t="shared" si="14"/>
        <v>0.30205499379865047</v>
      </c>
    </row>
    <row r="136" spans="1:8" x14ac:dyDescent="0.3">
      <c r="A136" s="2">
        <v>26720</v>
      </c>
      <c r="B136">
        <v>0.26551060597535586</v>
      </c>
      <c r="C136" s="15">
        <f t="shared" si="10"/>
        <v>0.40847785534670134</v>
      </c>
      <c r="D136" s="15">
        <f t="shared" si="11"/>
        <v>10</v>
      </c>
      <c r="E136" s="2">
        <f t="shared" si="12"/>
        <v>7.9576107232664928</v>
      </c>
      <c r="F136" s="2">
        <v>5</v>
      </c>
      <c r="G136" s="2">
        <f t="shared" si="13"/>
        <v>2.9576107232664932</v>
      </c>
      <c r="H136" s="2">
        <f t="shared" si="14"/>
        <v>0.29659985954693485</v>
      </c>
    </row>
    <row r="137" spans="1:8" x14ac:dyDescent="0.3">
      <c r="A137" s="2">
        <v>26920</v>
      </c>
      <c r="B137">
        <v>0.24683148621767548</v>
      </c>
      <c r="C137" s="15">
        <f t="shared" si="10"/>
        <v>0.37974074802719304</v>
      </c>
      <c r="D137" s="15">
        <f t="shared" si="11"/>
        <v>10</v>
      </c>
      <c r="E137" s="2">
        <f t="shared" si="12"/>
        <v>8.1012962598640357</v>
      </c>
      <c r="F137" s="2">
        <v>5</v>
      </c>
      <c r="G137" s="2">
        <f t="shared" si="13"/>
        <v>3.1012962598640348</v>
      </c>
      <c r="H137" s="2">
        <f t="shared" si="14"/>
        <v>0.26705672796197744</v>
      </c>
    </row>
    <row r="138" spans="1:8" x14ac:dyDescent="0.3">
      <c r="A138" s="2">
        <v>27120</v>
      </c>
      <c r="B138">
        <v>0.27692915786739547</v>
      </c>
      <c r="C138" s="15">
        <f t="shared" si="10"/>
        <v>0.42604485825753147</v>
      </c>
      <c r="D138" s="15">
        <f t="shared" si="11"/>
        <v>10</v>
      </c>
      <c r="E138" s="2">
        <f t="shared" si="12"/>
        <v>7.8697757087123428</v>
      </c>
      <c r="F138" s="2">
        <v>5</v>
      </c>
      <c r="G138" s="2">
        <f t="shared" si="13"/>
        <v>2.8697757087123428</v>
      </c>
      <c r="H138" s="2">
        <f t="shared" si="14"/>
        <v>0.31564850549176238</v>
      </c>
    </row>
    <row r="139" spans="1:8" x14ac:dyDescent="0.3">
      <c r="A139" s="2">
        <v>27320</v>
      </c>
      <c r="B139">
        <v>0.282006476531242</v>
      </c>
      <c r="C139" s="15">
        <f t="shared" si="10"/>
        <v>0.4338561177403723</v>
      </c>
      <c r="D139" s="15">
        <f t="shared" si="11"/>
        <v>10</v>
      </c>
      <c r="E139" s="2">
        <f t="shared" si="12"/>
        <v>7.8307194112981389</v>
      </c>
      <c r="F139" s="2">
        <v>5</v>
      </c>
      <c r="G139" s="2">
        <f t="shared" si="13"/>
        <v>2.8307194112981384</v>
      </c>
      <c r="H139" s="2">
        <f t="shared" si="14"/>
        <v>0.32437631577093001</v>
      </c>
    </row>
    <row r="140" spans="1:8" x14ac:dyDescent="0.3">
      <c r="A140" s="2">
        <v>27520</v>
      </c>
      <c r="B140">
        <v>0.27107211532925718</v>
      </c>
      <c r="C140" s="15">
        <f t="shared" si="10"/>
        <v>0.41703402358347258</v>
      </c>
      <c r="D140" s="15">
        <f t="shared" si="11"/>
        <v>10</v>
      </c>
      <c r="E140" s="2">
        <f t="shared" si="12"/>
        <v>7.9148298820826373</v>
      </c>
      <c r="F140" s="2">
        <v>5</v>
      </c>
      <c r="G140" s="2">
        <f t="shared" si="13"/>
        <v>2.9148298820826373</v>
      </c>
      <c r="H140" s="2">
        <f t="shared" si="14"/>
        <v>0.30577956083005298</v>
      </c>
    </row>
    <row r="141" spans="1:8" x14ac:dyDescent="0.3">
      <c r="A141" s="2">
        <v>27720</v>
      </c>
      <c r="B141">
        <v>0.25266090984344397</v>
      </c>
      <c r="C141" s="15">
        <f t="shared" si="10"/>
        <v>0.38870909206683685</v>
      </c>
      <c r="D141" s="15">
        <f t="shared" si="11"/>
        <v>10</v>
      </c>
      <c r="E141" s="2">
        <f t="shared" si="12"/>
        <v>8.0564545396658165</v>
      </c>
      <c r="F141" s="2">
        <v>5</v>
      </c>
      <c r="G141" s="2">
        <f t="shared" si="13"/>
        <v>3.0564545396658156</v>
      </c>
      <c r="H141" s="2">
        <f t="shared" si="14"/>
        <v>0.27607079871965456</v>
      </c>
    </row>
    <row r="142" spans="1:8" x14ac:dyDescent="0.3">
      <c r="A142" s="2">
        <v>27920</v>
      </c>
      <c r="B142">
        <v>0.2662374402061003</v>
      </c>
      <c r="C142" s="15">
        <f t="shared" si="10"/>
        <v>0.40959606185553893</v>
      </c>
      <c r="D142" s="15">
        <f t="shared" si="11"/>
        <v>10</v>
      </c>
      <c r="E142" s="2">
        <f t="shared" si="12"/>
        <v>7.952019690722306</v>
      </c>
      <c r="F142" s="2">
        <v>5</v>
      </c>
      <c r="G142" s="2">
        <f t="shared" si="13"/>
        <v>2.9520196907223055</v>
      </c>
      <c r="H142" s="2">
        <f t="shared" si="14"/>
        <v>0.29778918797387122</v>
      </c>
    </row>
    <row r="143" spans="1:8" x14ac:dyDescent="0.3">
      <c r="A143" s="2">
        <v>28120</v>
      </c>
      <c r="B143">
        <v>0.25902023649463923</v>
      </c>
      <c r="C143" s="15">
        <f t="shared" si="10"/>
        <v>0.39849267153021417</v>
      </c>
      <c r="D143" s="15">
        <f t="shared" si="11"/>
        <v>10</v>
      </c>
      <c r="E143" s="2">
        <f t="shared" si="12"/>
        <v>8.0075366423489296</v>
      </c>
      <c r="F143" s="2">
        <v>5</v>
      </c>
      <c r="G143" s="2">
        <f t="shared" si="13"/>
        <v>3.0075366423489291</v>
      </c>
      <c r="H143" s="2">
        <f t="shared" si="14"/>
        <v>0.28611464548473026</v>
      </c>
    </row>
    <row r="144" spans="1:8" x14ac:dyDescent="0.3">
      <c r="A144" s="2">
        <v>28320</v>
      </c>
      <c r="B144">
        <v>0.28784644354661121</v>
      </c>
      <c r="C144" s="15">
        <f t="shared" si="10"/>
        <v>0.44284068237940183</v>
      </c>
      <c r="D144" s="15">
        <f t="shared" si="11"/>
        <v>10</v>
      </c>
      <c r="E144" s="2">
        <f t="shared" si="12"/>
        <v>7.7857965881029907</v>
      </c>
      <c r="F144" s="2">
        <v>5</v>
      </c>
      <c r="G144" s="2">
        <f t="shared" si="13"/>
        <v>2.7857965881029907</v>
      </c>
      <c r="H144" s="2">
        <f t="shared" si="14"/>
        <v>0.33462008242188912</v>
      </c>
    </row>
    <row r="145" spans="1:8" x14ac:dyDescent="0.3">
      <c r="A145" s="2">
        <v>28520</v>
      </c>
      <c r="B145">
        <v>0.28116439531770276</v>
      </c>
      <c r="C145" s="15">
        <f t="shared" si="10"/>
        <v>0.43256060818108116</v>
      </c>
      <c r="D145" s="15">
        <f t="shared" si="11"/>
        <v>10</v>
      </c>
      <c r="E145" s="2">
        <f t="shared" si="12"/>
        <v>7.8371969590945945</v>
      </c>
      <c r="F145" s="2">
        <v>5</v>
      </c>
      <c r="G145" s="2">
        <f t="shared" si="13"/>
        <v>2.837196959094594</v>
      </c>
      <c r="H145" s="2">
        <f t="shared" si="14"/>
        <v>0.3229174805981142</v>
      </c>
    </row>
    <row r="146" spans="1:8" x14ac:dyDescent="0.3">
      <c r="A146" s="2">
        <v>28720</v>
      </c>
      <c r="B146">
        <v>0.28928188814680589</v>
      </c>
      <c r="C146" s="15">
        <f t="shared" si="10"/>
        <v>0.44504905868739364</v>
      </c>
      <c r="D146" s="15">
        <f t="shared" si="11"/>
        <v>10</v>
      </c>
      <c r="E146" s="2">
        <f t="shared" si="12"/>
        <v>7.7747547065630318</v>
      </c>
      <c r="F146" s="2">
        <v>5</v>
      </c>
      <c r="G146" s="2">
        <f t="shared" si="13"/>
        <v>2.7747547065630318</v>
      </c>
      <c r="H146" s="2">
        <f t="shared" si="14"/>
        <v>0.33717237875248862</v>
      </c>
    </row>
    <row r="147" spans="1:8" x14ac:dyDescent="0.3">
      <c r="A147" s="2">
        <v>28920</v>
      </c>
      <c r="B147">
        <v>0.26122138739599238</v>
      </c>
      <c r="C147" s="15">
        <f t="shared" si="10"/>
        <v>0.40187905753229597</v>
      </c>
      <c r="D147" s="15">
        <f t="shared" si="11"/>
        <v>10</v>
      </c>
      <c r="E147" s="2">
        <f t="shared" si="12"/>
        <v>7.99060471233852</v>
      </c>
      <c r="F147" s="2">
        <v>5</v>
      </c>
      <c r="G147" s="2">
        <f t="shared" si="13"/>
        <v>2.99060471233852</v>
      </c>
      <c r="H147" s="2">
        <f t="shared" si="14"/>
        <v>0.2896436481181317</v>
      </c>
    </row>
    <row r="148" spans="1:8" x14ac:dyDescent="0.3">
      <c r="A148" s="2">
        <v>29120</v>
      </c>
      <c r="B148">
        <v>0.28339737237769841</v>
      </c>
      <c r="C148" s="15">
        <f t="shared" si="10"/>
        <v>0.43599595750415138</v>
      </c>
      <c r="D148" s="15">
        <f t="shared" si="11"/>
        <v>10</v>
      </c>
      <c r="E148" s="2">
        <f t="shared" si="12"/>
        <v>7.8200202124792426</v>
      </c>
      <c r="F148" s="2">
        <v>5</v>
      </c>
      <c r="G148" s="2">
        <f t="shared" si="13"/>
        <v>2.8200202124792431</v>
      </c>
      <c r="H148" s="2">
        <f t="shared" si="14"/>
        <v>0.32679590623978338</v>
      </c>
    </row>
    <row r="149" spans="1:8" x14ac:dyDescent="0.3">
      <c r="A149" s="2">
        <v>29320</v>
      </c>
      <c r="B149">
        <v>0.27346987779340087</v>
      </c>
      <c r="C149" s="15">
        <f t="shared" si="10"/>
        <v>0.42072288891292442</v>
      </c>
      <c r="D149" s="15">
        <f t="shared" si="11"/>
        <v>10</v>
      </c>
      <c r="E149" s="2">
        <f t="shared" si="12"/>
        <v>7.8963855554353781</v>
      </c>
      <c r="F149" s="2">
        <v>5</v>
      </c>
      <c r="G149" s="2">
        <f t="shared" si="13"/>
        <v>2.8963855554353781</v>
      </c>
      <c r="H149" s="2">
        <f t="shared" si="14"/>
        <v>0.30979435014338041</v>
      </c>
    </row>
    <row r="150" spans="1:8" x14ac:dyDescent="0.3">
      <c r="A150" s="2">
        <v>29520</v>
      </c>
      <c r="B150">
        <v>0.29873874827214469</v>
      </c>
      <c r="C150" s="15">
        <f t="shared" si="10"/>
        <v>0.45959807426483795</v>
      </c>
      <c r="D150" s="15">
        <f t="shared" si="11"/>
        <v>10</v>
      </c>
      <c r="E150" s="2">
        <f t="shared" si="12"/>
        <v>7.7020096286758104</v>
      </c>
      <c r="F150" s="2">
        <v>5</v>
      </c>
      <c r="G150" s="2">
        <f t="shared" si="13"/>
        <v>2.7020096286758104</v>
      </c>
      <c r="H150" s="2">
        <f t="shared" si="14"/>
        <v>0.35433830191642635</v>
      </c>
    </row>
    <row r="151" spans="1:8" x14ac:dyDescent="0.3">
      <c r="A151" s="2">
        <v>29720</v>
      </c>
      <c r="B151">
        <v>0.2872071253251533</v>
      </c>
      <c r="C151" s="15">
        <f t="shared" si="10"/>
        <v>0.44185711588485121</v>
      </c>
      <c r="D151" s="15">
        <f t="shared" si="11"/>
        <v>10</v>
      </c>
      <c r="E151" s="2">
        <f t="shared" si="12"/>
        <v>7.7907144205757444</v>
      </c>
      <c r="F151" s="2">
        <v>5</v>
      </c>
      <c r="G151" s="2">
        <f t="shared" si="13"/>
        <v>2.7907144205757439</v>
      </c>
      <c r="H151" s="2">
        <f t="shared" si="14"/>
        <v>0.33348775729919816</v>
      </c>
    </row>
    <row r="152" spans="1:8" x14ac:dyDescent="0.3">
      <c r="A152" s="2">
        <v>29920</v>
      </c>
      <c r="B152">
        <v>0.26703400743954808</v>
      </c>
      <c r="C152" s="15">
        <f t="shared" si="10"/>
        <v>0.41082154990699704</v>
      </c>
      <c r="D152" s="15">
        <f t="shared" si="11"/>
        <v>10</v>
      </c>
      <c r="E152" s="2">
        <f t="shared" si="12"/>
        <v>7.9458922504650147</v>
      </c>
      <c r="F152" s="2">
        <v>5</v>
      </c>
      <c r="G152" s="2">
        <f t="shared" si="13"/>
        <v>2.9458922504650147</v>
      </c>
      <c r="H152" s="2">
        <f t="shared" si="14"/>
        <v>0.29909617400470423</v>
      </c>
    </row>
    <row r="153" spans="1:8" x14ac:dyDescent="0.3">
      <c r="A153" s="2">
        <v>30120</v>
      </c>
      <c r="B153">
        <v>0.27611522272445638</v>
      </c>
      <c r="C153" s="15">
        <f t="shared" si="10"/>
        <v>0.42479265034531749</v>
      </c>
      <c r="D153" s="15">
        <f t="shared" si="11"/>
        <v>10</v>
      </c>
      <c r="E153" s="2">
        <f t="shared" si="12"/>
        <v>7.8760367482734122</v>
      </c>
      <c r="F153" s="2">
        <v>5</v>
      </c>
      <c r="G153" s="2">
        <f t="shared" si="13"/>
        <v>2.8760367482734126</v>
      </c>
      <c r="H153" s="2">
        <f t="shared" si="14"/>
        <v>0.31426442872003529</v>
      </c>
    </row>
    <row r="154" spans="1:8" x14ac:dyDescent="0.3">
      <c r="A154" s="2">
        <v>30320</v>
      </c>
      <c r="B154">
        <v>0.26522415552159845</v>
      </c>
      <c r="C154" s="15">
        <f t="shared" si="10"/>
        <v>0.40803716234092069</v>
      </c>
      <c r="D154" s="15">
        <f t="shared" si="11"/>
        <v>10</v>
      </c>
      <c r="E154" s="2">
        <f t="shared" si="12"/>
        <v>7.9598141882953968</v>
      </c>
      <c r="F154" s="2">
        <v>5</v>
      </c>
      <c r="G154" s="2">
        <f t="shared" si="13"/>
        <v>2.9598141882953968</v>
      </c>
      <c r="H154" s="2">
        <f t="shared" si="14"/>
        <v>0.29613198370386301</v>
      </c>
    </row>
    <row r="155" spans="1:8" x14ac:dyDescent="0.3">
      <c r="A155" s="2">
        <v>30520</v>
      </c>
      <c r="B155">
        <v>0.27059441477720386</v>
      </c>
      <c r="C155" s="15">
        <f t="shared" si="10"/>
        <v>0.41629909965723672</v>
      </c>
      <c r="D155" s="15">
        <f t="shared" si="11"/>
        <v>10</v>
      </c>
      <c r="E155" s="2">
        <f t="shared" si="12"/>
        <v>7.9185045017138158</v>
      </c>
      <c r="F155" s="2">
        <v>5</v>
      </c>
      <c r="G155" s="2">
        <f t="shared" si="13"/>
        <v>2.9185045017138163</v>
      </c>
      <c r="H155" s="2">
        <f t="shared" si="14"/>
        <v>0.30498385375971704</v>
      </c>
    </row>
    <row r="156" spans="1:8" x14ac:dyDescent="0.3">
      <c r="A156" s="2">
        <v>30720</v>
      </c>
      <c r="B156">
        <v>0.28209346893943227</v>
      </c>
      <c r="C156" s="15">
        <f t="shared" si="10"/>
        <v>0.43398995221451114</v>
      </c>
      <c r="D156" s="15">
        <f t="shared" si="11"/>
        <v>10</v>
      </c>
      <c r="E156" s="2">
        <f t="shared" si="12"/>
        <v>7.8300502389274449</v>
      </c>
      <c r="F156" s="2">
        <v>5</v>
      </c>
      <c r="G156" s="2">
        <f t="shared" si="13"/>
        <v>2.8300502389274445</v>
      </c>
      <c r="H156" s="2">
        <f t="shared" si="14"/>
        <v>0.32452728186382579</v>
      </c>
    </row>
    <row r="157" spans="1:8" x14ac:dyDescent="0.3">
      <c r="A157" s="2">
        <v>30920</v>
      </c>
      <c r="B157">
        <v>0.27384685890926735</v>
      </c>
      <c r="C157" s="15">
        <f t="shared" si="10"/>
        <v>0.42130285986041133</v>
      </c>
      <c r="D157" s="15">
        <f t="shared" si="11"/>
        <v>10</v>
      </c>
      <c r="E157" s="2">
        <f t="shared" si="12"/>
        <v>7.8934857006979433</v>
      </c>
      <c r="F157" s="2">
        <v>5</v>
      </c>
      <c r="G157" s="2">
        <f t="shared" si="13"/>
        <v>2.8934857006979433</v>
      </c>
      <c r="H157" s="2">
        <f t="shared" si="14"/>
        <v>0.31042874375019835</v>
      </c>
    </row>
    <row r="158" spans="1:8" x14ac:dyDescent="0.3">
      <c r="A158" s="2">
        <v>31120</v>
      </c>
      <c r="B158">
        <v>0.26870675016043127</v>
      </c>
      <c r="C158" s="15">
        <f t="shared" si="10"/>
        <v>0.41339500024681736</v>
      </c>
      <c r="D158" s="15">
        <f t="shared" si="11"/>
        <v>10</v>
      </c>
      <c r="E158" s="2">
        <f t="shared" si="12"/>
        <v>7.9330249987659132</v>
      </c>
      <c r="F158" s="2">
        <v>5</v>
      </c>
      <c r="G158" s="2">
        <f t="shared" si="13"/>
        <v>2.9330249987659132</v>
      </c>
      <c r="H158" s="2">
        <f t="shared" si="14"/>
        <v>0.3018529317582011</v>
      </c>
    </row>
    <row r="159" spans="1:8" x14ac:dyDescent="0.3">
      <c r="A159" s="2">
        <v>31320</v>
      </c>
      <c r="B159">
        <v>0.30612864077669905</v>
      </c>
      <c r="C159" s="15">
        <f t="shared" si="10"/>
        <v>0.47096713965646003</v>
      </c>
      <c r="D159" s="15">
        <f t="shared" si="11"/>
        <v>10</v>
      </c>
      <c r="E159" s="2">
        <f t="shared" si="12"/>
        <v>7.6451643017177</v>
      </c>
      <c r="F159" s="2">
        <v>5</v>
      </c>
      <c r="G159" s="2">
        <f t="shared" si="13"/>
        <v>2.6451643017177</v>
      </c>
      <c r="H159" s="2">
        <f t="shared" si="14"/>
        <v>0.3681929687528151</v>
      </c>
    </row>
    <row r="160" spans="1:8" x14ac:dyDescent="0.3">
      <c r="A160" s="2">
        <v>31520</v>
      </c>
      <c r="B160">
        <v>0.29225786122721337</v>
      </c>
      <c r="C160" s="15">
        <f t="shared" si="10"/>
        <v>0.44962747881109749</v>
      </c>
      <c r="D160" s="15">
        <f t="shared" si="11"/>
        <v>10</v>
      </c>
      <c r="E160" s="2">
        <f t="shared" si="12"/>
        <v>7.7518626059445124</v>
      </c>
      <c r="F160" s="2">
        <v>5</v>
      </c>
      <c r="G160" s="2">
        <f t="shared" si="13"/>
        <v>2.7518626059445124</v>
      </c>
      <c r="H160" s="2">
        <f t="shared" si="14"/>
        <v>0.34250797652080167</v>
      </c>
    </row>
    <row r="161" spans="1:8" x14ac:dyDescent="0.3">
      <c r="A161" s="2">
        <v>31720</v>
      </c>
      <c r="B161">
        <v>0.29232190278258863</v>
      </c>
      <c r="C161" s="15">
        <f t="shared" si="10"/>
        <v>0.44972600428090559</v>
      </c>
      <c r="D161" s="15">
        <f t="shared" si="11"/>
        <v>10</v>
      </c>
      <c r="E161" s="2">
        <f t="shared" si="12"/>
        <v>7.7513699785954717</v>
      </c>
      <c r="F161" s="2">
        <v>5</v>
      </c>
      <c r="G161" s="2">
        <f t="shared" si="13"/>
        <v>2.7513699785954722</v>
      </c>
      <c r="H161" s="2">
        <f t="shared" si="14"/>
        <v>0.34262345694904639</v>
      </c>
    </row>
    <row r="162" spans="1:8" x14ac:dyDescent="0.3">
      <c r="A162" s="2">
        <v>31920</v>
      </c>
      <c r="B162">
        <v>0.297700859928759</v>
      </c>
      <c r="C162" s="15">
        <f t="shared" si="10"/>
        <v>0.45800132296732154</v>
      </c>
      <c r="D162" s="15">
        <f t="shared" si="11"/>
        <v>10</v>
      </c>
      <c r="E162" s="2">
        <f t="shared" si="12"/>
        <v>7.7099933851633917</v>
      </c>
      <c r="F162" s="2">
        <v>5</v>
      </c>
      <c r="G162" s="2">
        <f t="shared" si="13"/>
        <v>2.7099933851633922</v>
      </c>
      <c r="H162" s="2">
        <f t="shared" si="14"/>
        <v>0.35242395506995006</v>
      </c>
    </row>
    <row r="163" spans="1:8" x14ac:dyDescent="0.3">
      <c r="A163" s="2">
        <v>32120</v>
      </c>
      <c r="B163">
        <v>0.28508765892625271</v>
      </c>
      <c r="C163" s="15">
        <f t="shared" si="10"/>
        <v>0.43859639834808106</v>
      </c>
      <c r="D163" s="15">
        <f t="shared" si="11"/>
        <v>10</v>
      </c>
      <c r="E163" s="2">
        <f t="shared" si="12"/>
        <v>7.807018008259595</v>
      </c>
      <c r="F163" s="2">
        <v>5</v>
      </c>
      <c r="G163" s="2">
        <f t="shared" si="13"/>
        <v>2.8070180082595946</v>
      </c>
      <c r="H163" s="2">
        <f t="shared" si="14"/>
        <v>0.32975318041493629</v>
      </c>
    </row>
    <row r="164" spans="1:8" x14ac:dyDescent="0.3">
      <c r="A164" s="2">
        <v>32320</v>
      </c>
      <c r="B164">
        <v>0.2952275403477177</v>
      </c>
      <c r="C164" s="15">
        <f t="shared" si="10"/>
        <v>0.45419621591956566</v>
      </c>
      <c r="D164" s="15">
        <f t="shared" si="11"/>
        <v>10</v>
      </c>
      <c r="E164" s="2">
        <f t="shared" si="12"/>
        <v>7.7290189204021722</v>
      </c>
      <c r="F164" s="2">
        <v>5</v>
      </c>
      <c r="G164" s="2">
        <f t="shared" si="13"/>
        <v>2.7290189204021718</v>
      </c>
      <c r="H164" s="2">
        <f t="shared" si="14"/>
        <v>0.34789258074522472</v>
      </c>
    </row>
    <row r="165" spans="1:8" x14ac:dyDescent="0.3">
      <c r="A165" s="2">
        <v>32520</v>
      </c>
      <c r="B165">
        <v>0.2916797764246451</v>
      </c>
      <c r="C165" s="15">
        <f t="shared" si="10"/>
        <v>0.44873811757637705</v>
      </c>
      <c r="D165" s="15">
        <f t="shared" si="11"/>
        <v>10</v>
      </c>
      <c r="E165" s="2">
        <f t="shared" si="12"/>
        <v>7.7563094121181146</v>
      </c>
      <c r="F165" s="2">
        <v>5</v>
      </c>
      <c r="G165" s="2">
        <f t="shared" si="13"/>
        <v>2.7563094121181146</v>
      </c>
      <c r="H165" s="2">
        <f t="shared" si="14"/>
        <v>0.34146683388620691</v>
      </c>
    </row>
    <row r="166" spans="1:8" x14ac:dyDescent="0.3">
      <c r="A166" s="2">
        <v>32720</v>
      </c>
      <c r="B166">
        <v>0.30746452332423185</v>
      </c>
      <c r="C166" s="15">
        <f t="shared" si="10"/>
        <v>0.4730223435757413</v>
      </c>
      <c r="D166" s="15">
        <f t="shared" si="11"/>
        <v>10</v>
      </c>
      <c r="E166" s="2">
        <f t="shared" si="12"/>
        <v>7.6348882821212936</v>
      </c>
      <c r="F166" s="2">
        <v>5</v>
      </c>
      <c r="G166" s="2">
        <f t="shared" si="13"/>
        <v>2.6348882821212936</v>
      </c>
      <c r="H166" s="2">
        <f t="shared" si="14"/>
        <v>0.37074034225087799</v>
      </c>
    </row>
    <row r="167" spans="1:8" x14ac:dyDescent="0.3">
      <c r="A167" s="2">
        <v>32920</v>
      </c>
      <c r="B167">
        <v>0.30721176203773909</v>
      </c>
      <c r="C167" s="15">
        <f t="shared" si="10"/>
        <v>0.47263348005806011</v>
      </c>
      <c r="D167" s="15">
        <f t="shared" si="11"/>
        <v>10</v>
      </c>
      <c r="E167" s="2">
        <f t="shared" si="12"/>
        <v>7.6368325997096989</v>
      </c>
      <c r="F167" s="2">
        <v>5</v>
      </c>
      <c r="G167" s="2">
        <f t="shared" si="13"/>
        <v>2.6368325997096993</v>
      </c>
      <c r="H167" s="2">
        <f t="shared" si="14"/>
        <v>0.37025733144874484</v>
      </c>
    </row>
    <row r="168" spans="1:8" x14ac:dyDescent="0.3">
      <c r="A168" s="2">
        <v>33120</v>
      </c>
      <c r="B168">
        <v>0.31954370689322353</v>
      </c>
      <c r="C168" s="15">
        <f t="shared" si="10"/>
        <v>0.4916057029126516</v>
      </c>
      <c r="D168" s="15">
        <f t="shared" si="11"/>
        <v>10</v>
      </c>
      <c r="E168" s="2">
        <f t="shared" si="12"/>
        <v>7.5419714854367417</v>
      </c>
      <c r="F168" s="2">
        <v>5</v>
      </c>
      <c r="G168" s="2">
        <f t="shared" si="13"/>
        <v>2.5419714854367421</v>
      </c>
      <c r="H168" s="2">
        <f t="shared" si="14"/>
        <v>0.3943964821686966</v>
      </c>
    </row>
    <row r="169" spans="1:8" x14ac:dyDescent="0.3">
      <c r="A169" s="2">
        <v>33320</v>
      </c>
      <c r="B169">
        <v>0.32027007732944002</v>
      </c>
      <c r="C169" s="15">
        <f t="shared" si="10"/>
        <v>0.49272319589144614</v>
      </c>
      <c r="D169" s="15">
        <f t="shared" si="11"/>
        <v>10</v>
      </c>
      <c r="E169" s="2">
        <f t="shared" si="12"/>
        <v>7.5363840205427692</v>
      </c>
      <c r="F169" s="2">
        <v>5</v>
      </c>
      <c r="G169" s="2">
        <f t="shared" si="13"/>
        <v>2.5363840205427692</v>
      </c>
      <c r="H169" s="2">
        <f t="shared" si="14"/>
        <v>0.39585586078596929</v>
      </c>
    </row>
    <row r="170" spans="1:8" x14ac:dyDescent="0.3">
      <c r="A170" s="2">
        <v>33520</v>
      </c>
      <c r="B170">
        <v>0.31698580694617773</v>
      </c>
      <c r="C170" s="15">
        <f t="shared" si="10"/>
        <v>0.4876704722248888</v>
      </c>
      <c r="D170" s="15">
        <f t="shared" si="11"/>
        <v>10</v>
      </c>
      <c r="E170" s="2">
        <f t="shared" si="12"/>
        <v>7.5616476388755558</v>
      </c>
      <c r="F170" s="2">
        <v>5</v>
      </c>
      <c r="G170" s="2">
        <f t="shared" si="13"/>
        <v>2.5616476388755558</v>
      </c>
      <c r="H170" s="2">
        <f t="shared" si="14"/>
        <v>0.38929126713604179</v>
      </c>
    </row>
    <row r="171" spans="1:8" x14ac:dyDescent="0.3">
      <c r="A171" s="2">
        <v>33720</v>
      </c>
      <c r="B171">
        <v>0.29684228870437762</v>
      </c>
      <c r="C171" s="15">
        <f t="shared" si="10"/>
        <v>0.45668044416058096</v>
      </c>
      <c r="D171" s="15">
        <f t="shared" si="11"/>
        <v>10</v>
      </c>
      <c r="E171" s="2">
        <f t="shared" si="12"/>
        <v>7.7165977791970954</v>
      </c>
      <c r="F171" s="2">
        <v>5</v>
      </c>
      <c r="G171" s="2">
        <f t="shared" si="13"/>
        <v>2.7165977791970954</v>
      </c>
      <c r="H171" s="2">
        <f t="shared" si="14"/>
        <v>0.35084610325005688</v>
      </c>
    </row>
    <row r="172" spans="1:8" x14ac:dyDescent="0.3">
      <c r="A172" s="2">
        <v>33920</v>
      </c>
      <c r="B172">
        <v>0.30165733014109392</v>
      </c>
      <c r="C172" s="15">
        <f t="shared" si="10"/>
        <v>0.46408820021706754</v>
      </c>
      <c r="D172" s="15">
        <f t="shared" si="11"/>
        <v>10</v>
      </c>
      <c r="E172" s="2">
        <f t="shared" si="12"/>
        <v>7.6795589989146622</v>
      </c>
      <c r="F172" s="2">
        <v>5</v>
      </c>
      <c r="G172" s="2">
        <f t="shared" si="13"/>
        <v>2.6795589989146622</v>
      </c>
      <c r="H172" s="2">
        <f t="shared" si="14"/>
        <v>0.35976271459589754</v>
      </c>
    </row>
    <row r="173" spans="1:8" x14ac:dyDescent="0.3">
      <c r="A173" s="2">
        <v>34120</v>
      </c>
      <c r="B173">
        <v>0.30059595823811441</v>
      </c>
      <c r="C173" s="15">
        <f t="shared" si="10"/>
        <v>0.46245532036632986</v>
      </c>
      <c r="D173" s="15">
        <f t="shared" si="11"/>
        <v>10</v>
      </c>
      <c r="E173" s="2">
        <f t="shared" si="12"/>
        <v>7.6877233981683508</v>
      </c>
      <c r="F173" s="2">
        <v>5</v>
      </c>
      <c r="G173" s="2">
        <f t="shared" si="13"/>
        <v>2.6877233981683508</v>
      </c>
      <c r="H173" s="2">
        <f t="shared" si="14"/>
        <v>0.35778299717584811</v>
      </c>
    </row>
    <row r="174" spans="1:8" x14ac:dyDescent="0.3">
      <c r="A174" s="2">
        <v>34320</v>
      </c>
      <c r="B174">
        <v>0.29686464022310471</v>
      </c>
      <c r="C174" s="15">
        <f t="shared" si="10"/>
        <v>0.4567148311124688</v>
      </c>
      <c r="D174" s="15">
        <f t="shared" si="11"/>
        <v>10</v>
      </c>
      <c r="E174" s="2">
        <f t="shared" si="12"/>
        <v>7.7164258444376559</v>
      </c>
      <c r="F174" s="2">
        <v>5</v>
      </c>
      <c r="G174" s="2">
        <f t="shared" si="13"/>
        <v>2.7164258444376559</v>
      </c>
      <c r="H174" s="2">
        <f t="shared" si="14"/>
        <v>0.35088711431688607</v>
      </c>
    </row>
    <row r="175" spans="1:8" x14ac:dyDescent="0.3">
      <c r="A175" s="2">
        <v>34520</v>
      </c>
      <c r="B175">
        <v>0.32457439689686851</v>
      </c>
      <c r="C175" s="15">
        <f t="shared" si="10"/>
        <v>0.49934522599518233</v>
      </c>
      <c r="D175" s="15">
        <f t="shared" si="11"/>
        <v>10</v>
      </c>
      <c r="E175" s="2">
        <f t="shared" si="12"/>
        <v>7.5032738700240884</v>
      </c>
      <c r="F175" s="2">
        <v>5</v>
      </c>
      <c r="G175" s="2">
        <f t="shared" si="13"/>
        <v>2.5032738700240884</v>
      </c>
      <c r="H175" s="2">
        <f t="shared" si="14"/>
        <v>0.40459283756648767</v>
      </c>
    </row>
    <row r="176" spans="1:8" x14ac:dyDescent="0.3">
      <c r="A176" s="2">
        <v>34720</v>
      </c>
      <c r="B176">
        <v>0.29004624486645336</v>
      </c>
      <c r="C176" s="15">
        <f t="shared" si="10"/>
        <v>0.44622499210223593</v>
      </c>
      <c r="D176" s="15">
        <f t="shared" si="11"/>
        <v>10</v>
      </c>
      <c r="E176" s="2">
        <f t="shared" si="12"/>
        <v>7.7688750394888206</v>
      </c>
      <c r="F176" s="2">
        <v>5</v>
      </c>
      <c r="G176" s="2">
        <f t="shared" si="13"/>
        <v>2.7688750394888202</v>
      </c>
      <c r="H176" s="2">
        <f t="shared" si="14"/>
        <v>0.33853707599426025</v>
      </c>
    </row>
    <row r="177" spans="1:8" x14ac:dyDescent="0.3">
      <c r="A177" s="2">
        <v>34920</v>
      </c>
      <c r="B177">
        <v>0.31852313342295963</v>
      </c>
      <c r="C177" s="15">
        <f t="shared" si="10"/>
        <v>0.49003558988147633</v>
      </c>
      <c r="D177" s="15">
        <f t="shared" si="11"/>
        <v>10</v>
      </c>
      <c r="E177" s="2">
        <f t="shared" si="12"/>
        <v>7.5498220505926188</v>
      </c>
      <c r="F177" s="2">
        <v>5</v>
      </c>
      <c r="G177" s="2">
        <f t="shared" si="13"/>
        <v>2.5498220505926183</v>
      </c>
      <c r="H177" s="2">
        <f t="shared" si="14"/>
        <v>0.39235324031130625</v>
      </c>
    </row>
    <row r="178" spans="1:8" x14ac:dyDescent="0.3">
      <c r="A178" s="2">
        <v>35120</v>
      </c>
      <c r="B178">
        <v>0.30771754006944996</v>
      </c>
      <c r="C178" s="15">
        <f t="shared" si="10"/>
        <v>0.47341160010684608</v>
      </c>
      <c r="D178" s="15">
        <f t="shared" si="11"/>
        <v>10</v>
      </c>
      <c r="E178" s="2">
        <f t="shared" si="12"/>
        <v>7.6329419994657695</v>
      </c>
      <c r="F178" s="2">
        <v>5</v>
      </c>
      <c r="G178" s="2">
        <f t="shared" si="13"/>
        <v>2.6329419994657695</v>
      </c>
      <c r="H178" s="2">
        <f t="shared" si="14"/>
        <v>0.37122432160861324</v>
      </c>
    </row>
    <row r="179" spans="1:8" x14ac:dyDescent="0.3">
      <c r="A179" s="2">
        <v>35320</v>
      </c>
      <c r="B179">
        <v>0.29928142193104884</v>
      </c>
      <c r="C179" s="15">
        <f t="shared" si="10"/>
        <v>0.4604329568169982</v>
      </c>
      <c r="D179" s="15">
        <f t="shared" si="11"/>
        <v>10</v>
      </c>
      <c r="E179" s="2">
        <f t="shared" si="12"/>
        <v>7.697835215915009</v>
      </c>
      <c r="F179" s="2">
        <v>5</v>
      </c>
      <c r="G179" s="2">
        <f t="shared" si="13"/>
        <v>2.697835215915009</v>
      </c>
      <c r="H179" s="2">
        <f t="shared" si="14"/>
        <v>0.35534228844598315</v>
      </c>
    </row>
    <row r="180" spans="1:8" x14ac:dyDescent="0.3">
      <c r="A180" s="2">
        <v>35520</v>
      </c>
      <c r="B180">
        <v>0.3273280645168623</v>
      </c>
      <c r="C180" s="15">
        <f t="shared" si="10"/>
        <v>0.50358163771824971</v>
      </c>
      <c r="D180" s="15">
        <f t="shared" si="11"/>
        <v>10</v>
      </c>
      <c r="E180" s="2">
        <f t="shared" si="12"/>
        <v>7.4820918114087513</v>
      </c>
      <c r="F180" s="2">
        <v>5</v>
      </c>
      <c r="G180" s="2">
        <f t="shared" si="13"/>
        <v>2.4820918114087513</v>
      </c>
      <c r="H180" s="2">
        <f t="shared" si="14"/>
        <v>0.41026354926598491</v>
      </c>
    </row>
    <row r="181" spans="1:8" x14ac:dyDescent="0.3">
      <c r="A181" s="2">
        <v>35720</v>
      </c>
      <c r="B181">
        <v>0.33276797751914899</v>
      </c>
      <c r="C181" s="15">
        <f t="shared" si="10"/>
        <v>0.51195073464484464</v>
      </c>
      <c r="D181" s="15">
        <f t="shared" si="11"/>
        <v>10</v>
      </c>
      <c r="E181" s="2">
        <f t="shared" si="12"/>
        <v>7.4402463267757764</v>
      </c>
      <c r="F181" s="2">
        <v>5</v>
      </c>
      <c r="G181" s="2">
        <f t="shared" si="13"/>
        <v>2.4402463267757768</v>
      </c>
      <c r="H181" s="2">
        <f t="shared" si="14"/>
        <v>0.42165778836831841</v>
      </c>
    </row>
    <row r="182" spans="1:8" x14ac:dyDescent="0.3">
      <c r="A182" s="2">
        <v>35920</v>
      </c>
      <c r="B182">
        <v>0.31752571718342509</v>
      </c>
      <c r="C182" s="15">
        <f t="shared" si="10"/>
        <v>0.48850110335911551</v>
      </c>
      <c r="D182" s="15">
        <f t="shared" si="11"/>
        <v>10</v>
      </c>
      <c r="E182" s="2">
        <f t="shared" si="12"/>
        <v>7.5574944832044224</v>
      </c>
      <c r="F182" s="2">
        <v>5</v>
      </c>
      <c r="G182" s="2">
        <f t="shared" si="13"/>
        <v>2.5574944832044224</v>
      </c>
      <c r="H182" s="2">
        <f t="shared" si="14"/>
        <v>0.39036447539850755</v>
      </c>
    </row>
    <row r="183" spans="1:8" x14ac:dyDescent="0.3">
      <c r="A183" s="2">
        <v>36120</v>
      </c>
      <c r="B183">
        <v>0.33343221663658335</v>
      </c>
      <c r="C183" s="15">
        <f t="shared" si="10"/>
        <v>0.51297264097935902</v>
      </c>
      <c r="D183" s="15">
        <f t="shared" si="11"/>
        <v>10</v>
      </c>
      <c r="E183" s="2">
        <f t="shared" si="12"/>
        <v>7.4351367951032046</v>
      </c>
      <c r="F183" s="2">
        <v>5</v>
      </c>
      <c r="G183" s="2">
        <f t="shared" si="13"/>
        <v>2.435136795103205</v>
      </c>
      <c r="H183" s="2">
        <f t="shared" si="14"/>
        <v>0.42306686434256968</v>
      </c>
    </row>
    <row r="184" spans="1:8" x14ac:dyDescent="0.3">
      <c r="A184" s="2">
        <v>36320</v>
      </c>
      <c r="B184">
        <v>0.32141803701791904</v>
      </c>
      <c r="C184" s="15">
        <f t="shared" si="10"/>
        <v>0.49448928771987544</v>
      </c>
      <c r="D184" s="15">
        <f t="shared" si="11"/>
        <v>10</v>
      </c>
      <c r="E184" s="2">
        <f t="shared" si="12"/>
        <v>7.527553561400623</v>
      </c>
      <c r="F184" s="2">
        <v>5</v>
      </c>
      <c r="G184" s="2">
        <f t="shared" si="13"/>
        <v>2.527553561400623</v>
      </c>
      <c r="H184" s="2">
        <f t="shared" si="14"/>
        <v>0.39817105307645823</v>
      </c>
    </row>
    <row r="185" spans="1:8" x14ac:dyDescent="0.3">
      <c r="A185" s="2">
        <v>36520</v>
      </c>
      <c r="B185">
        <v>0.31373173374506619</v>
      </c>
      <c r="C185" s="15">
        <f t="shared" si="10"/>
        <v>0.48266420576164026</v>
      </c>
      <c r="D185" s="15">
        <f t="shared" si="11"/>
        <v>10</v>
      </c>
      <c r="E185" s="2">
        <f t="shared" si="12"/>
        <v>7.5866789711917981</v>
      </c>
      <c r="F185" s="2">
        <v>5</v>
      </c>
      <c r="G185" s="2">
        <f t="shared" si="13"/>
        <v>2.5866789711917986</v>
      </c>
      <c r="H185" s="2">
        <f t="shared" si="14"/>
        <v>0.3828719594708469</v>
      </c>
    </row>
    <row r="186" spans="1:8" x14ac:dyDescent="0.3">
      <c r="A186" s="2">
        <v>36720</v>
      </c>
      <c r="B186">
        <v>0.30224946335751923</v>
      </c>
      <c r="C186" s="15">
        <f t="shared" si="10"/>
        <v>0.46499917439618343</v>
      </c>
      <c r="D186" s="15">
        <f t="shared" si="11"/>
        <v>10</v>
      </c>
      <c r="E186" s="2">
        <f t="shared" si="12"/>
        <v>7.6750041280190828</v>
      </c>
      <c r="F186" s="2">
        <v>5</v>
      </c>
      <c r="G186" s="2">
        <f t="shared" si="13"/>
        <v>2.6750041280190828</v>
      </c>
      <c r="H186" s="2">
        <f t="shared" si="14"/>
        <v>0.36087072723433716</v>
      </c>
    </row>
    <row r="187" spans="1:8" x14ac:dyDescent="0.3">
      <c r="A187" s="2">
        <v>36920</v>
      </c>
      <c r="B187">
        <v>0.32538548360670655</v>
      </c>
      <c r="C187" s="15">
        <f t="shared" si="10"/>
        <v>0.50059305170262547</v>
      </c>
      <c r="D187" s="15">
        <f t="shared" si="11"/>
        <v>10</v>
      </c>
      <c r="E187" s="2">
        <f t="shared" si="12"/>
        <v>7.497034741486873</v>
      </c>
      <c r="F187" s="2">
        <v>5</v>
      </c>
      <c r="G187" s="2">
        <f t="shared" si="13"/>
        <v>2.4970347414868725</v>
      </c>
      <c r="H187" s="2">
        <f t="shared" si="14"/>
        <v>0.40625646951056776</v>
      </c>
    </row>
    <row r="188" spans="1:8" x14ac:dyDescent="0.3">
      <c r="A188" s="2">
        <v>37120</v>
      </c>
      <c r="B188">
        <v>0.32420959467654437</v>
      </c>
      <c r="C188" s="15">
        <f t="shared" si="10"/>
        <v>0.49878399181006822</v>
      </c>
      <c r="D188" s="15">
        <f t="shared" si="11"/>
        <v>10</v>
      </c>
      <c r="E188" s="2">
        <f t="shared" si="12"/>
        <v>7.5060800409496586</v>
      </c>
      <c r="F188" s="2">
        <v>5</v>
      </c>
      <c r="G188" s="2">
        <f t="shared" si="13"/>
        <v>2.5060800409496591</v>
      </c>
      <c r="H188" s="2">
        <f t="shared" si="14"/>
        <v>0.40384638800343331</v>
      </c>
    </row>
    <row r="189" spans="1:8" x14ac:dyDescent="0.3">
      <c r="A189" s="2">
        <v>37320</v>
      </c>
      <c r="B189">
        <v>0.31801407364027623</v>
      </c>
      <c r="C189" s="15">
        <f t="shared" si="10"/>
        <v>0.48925242098504035</v>
      </c>
      <c r="D189" s="15">
        <f t="shared" si="11"/>
        <v>10</v>
      </c>
      <c r="E189" s="2">
        <f t="shared" si="12"/>
        <v>7.5537378950747982</v>
      </c>
      <c r="F189" s="2">
        <v>5</v>
      </c>
      <c r="G189" s="2">
        <f t="shared" si="13"/>
        <v>2.5537378950747982</v>
      </c>
      <c r="H189" s="2">
        <f t="shared" si="14"/>
        <v>0.39133721854735254</v>
      </c>
    </row>
    <row r="190" spans="1:8" x14ac:dyDescent="0.3">
      <c r="A190" s="2">
        <v>37520</v>
      </c>
      <c r="B190">
        <v>0.33315009135151741</v>
      </c>
      <c r="C190" s="15">
        <f t="shared" si="10"/>
        <v>0.5125386020792575</v>
      </c>
      <c r="D190" s="15">
        <f t="shared" si="11"/>
        <v>10</v>
      </c>
      <c r="E190" s="2">
        <f t="shared" si="12"/>
        <v>7.4373069896037123</v>
      </c>
      <c r="F190" s="2">
        <v>5</v>
      </c>
      <c r="G190" s="2">
        <f t="shared" si="13"/>
        <v>2.4373069896037123</v>
      </c>
      <c r="H190" s="2">
        <f t="shared" si="14"/>
        <v>0.422467901995075</v>
      </c>
    </row>
    <row r="191" spans="1:8" x14ac:dyDescent="0.3">
      <c r="A191" s="2">
        <v>37720</v>
      </c>
      <c r="B191">
        <v>0.32561567567060062</v>
      </c>
      <c r="C191" s="15">
        <f t="shared" si="10"/>
        <v>0.50094719333938553</v>
      </c>
      <c r="D191" s="15">
        <f t="shared" si="11"/>
        <v>10</v>
      </c>
      <c r="E191" s="2">
        <f t="shared" si="12"/>
        <v>7.4952640333030729</v>
      </c>
      <c r="F191" s="2">
        <v>5</v>
      </c>
      <c r="G191" s="2">
        <f t="shared" si="13"/>
        <v>2.4952640333030724</v>
      </c>
      <c r="H191" s="2">
        <f t="shared" si="14"/>
        <v>0.40672962972423438</v>
      </c>
    </row>
    <row r="192" spans="1:8" x14ac:dyDescent="0.3">
      <c r="A192" s="2">
        <v>37920</v>
      </c>
      <c r="B192">
        <v>0.32326330139963566</v>
      </c>
      <c r="C192" s="15">
        <f t="shared" si="10"/>
        <v>0.49732815599943947</v>
      </c>
      <c r="D192" s="15">
        <f t="shared" si="11"/>
        <v>10</v>
      </c>
      <c r="E192" s="2">
        <f t="shared" si="12"/>
        <v>7.513359220002803</v>
      </c>
      <c r="F192" s="2">
        <v>5</v>
      </c>
      <c r="G192" s="2">
        <f t="shared" si="13"/>
        <v>2.5133592200028025</v>
      </c>
      <c r="H192" s="2">
        <f t="shared" si="14"/>
        <v>0.40191529177378271</v>
      </c>
    </row>
    <row r="193" spans="1:8" x14ac:dyDescent="0.3">
      <c r="A193" s="2">
        <v>38120</v>
      </c>
      <c r="B193">
        <v>0.33427917790730721</v>
      </c>
      <c r="C193" s="15">
        <f t="shared" si="10"/>
        <v>0.51427565831893418</v>
      </c>
      <c r="D193" s="15">
        <f t="shared" si="11"/>
        <v>10</v>
      </c>
      <c r="E193" s="2">
        <f t="shared" si="12"/>
        <v>7.4286217084053288</v>
      </c>
      <c r="F193" s="2">
        <v>5</v>
      </c>
      <c r="G193" s="2">
        <f t="shared" si="13"/>
        <v>2.4286217084053292</v>
      </c>
      <c r="H193" s="2">
        <f t="shared" si="14"/>
        <v>0.42486925913483486</v>
      </c>
    </row>
    <row r="194" spans="1:8" x14ac:dyDescent="0.3">
      <c r="A194" s="2">
        <v>38320</v>
      </c>
      <c r="B194">
        <v>0.31289432043141335</v>
      </c>
      <c r="C194" s="15">
        <f t="shared" si="10"/>
        <v>0.48137587758678974</v>
      </c>
      <c r="D194" s="15">
        <f t="shared" si="11"/>
        <v>10</v>
      </c>
      <c r="E194" s="2">
        <f t="shared" si="12"/>
        <v>7.5931206120660519</v>
      </c>
      <c r="F194" s="2">
        <v>5</v>
      </c>
      <c r="G194" s="2">
        <f t="shared" si="13"/>
        <v>2.5931206120660515</v>
      </c>
      <c r="H194" s="2">
        <f t="shared" si="14"/>
        <v>0.38123345422202337</v>
      </c>
    </row>
    <row r="195" spans="1:8" x14ac:dyDescent="0.3">
      <c r="A195" s="2">
        <v>38520</v>
      </c>
      <c r="B195">
        <v>0.34162014164714866</v>
      </c>
      <c r="C195" s="15">
        <f t="shared" ref="C195:C258" si="15">B195/$J$27</f>
        <v>0.52556944868792099</v>
      </c>
      <c r="D195" s="15">
        <f t="shared" ref="D195:D258" si="16">$J$28</f>
        <v>10</v>
      </c>
      <c r="E195" s="2">
        <f t="shared" si="12"/>
        <v>7.3721527565603946</v>
      </c>
      <c r="F195" s="2">
        <v>5</v>
      </c>
      <c r="G195" s="2">
        <f t="shared" si="13"/>
        <v>2.372152756560395</v>
      </c>
      <c r="H195" s="2">
        <f t="shared" si="14"/>
        <v>0.44076470125497785</v>
      </c>
    </row>
    <row r="196" spans="1:8" x14ac:dyDescent="0.3">
      <c r="A196" s="2">
        <v>38720</v>
      </c>
      <c r="B196">
        <v>0.35365887461886725</v>
      </c>
      <c r="C196" s="15">
        <f t="shared" si="15"/>
        <v>0.54409057633671887</v>
      </c>
      <c r="D196" s="15">
        <f t="shared" si="16"/>
        <v>10</v>
      </c>
      <c r="E196" s="2">
        <f t="shared" ref="E196:E259" si="17">D196-(F196*C196)</f>
        <v>7.2795471183164056</v>
      </c>
      <c r="F196" s="2">
        <v>5</v>
      </c>
      <c r="G196" s="2">
        <f t="shared" ref="G196:G259" si="18">F196-(F196*C196)</f>
        <v>2.2795471183164056</v>
      </c>
      <c r="H196" s="2">
        <f t="shared" ref="H196:H259" si="19">LN((F196*E196)/(D196*G196))</f>
        <v>0.4679446797721441</v>
      </c>
    </row>
    <row r="197" spans="1:8" x14ac:dyDescent="0.3">
      <c r="A197" s="2">
        <v>38920</v>
      </c>
      <c r="B197">
        <v>0.33928946572569013</v>
      </c>
      <c r="C197" s="15">
        <f t="shared" si="15"/>
        <v>0.5219837934241387</v>
      </c>
      <c r="D197" s="15">
        <f t="shared" si="16"/>
        <v>10</v>
      </c>
      <c r="E197" s="2">
        <f t="shared" si="17"/>
        <v>7.3900810328793067</v>
      </c>
      <c r="F197" s="2">
        <v>5</v>
      </c>
      <c r="G197" s="2">
        <f t="shared" si="18"/>
        <v>2.3900810328793067</v>
      </c>
      <c r="H197" s="2">
        <f t="shared" si="19"/>
        <v>0.43566424920791036</v>
      </c>
    </row>
    <row r="198" spans="1:8" x14ac:dyDescent="0.3">
      <c r="A198" s="2">
        <v>39120</v>
      </c>
      <c r="B198">
        <v>0.32670116316290038</v>
      </c>
      <c r="C198" s="15">
        <f t="shared" si="15"/>
        <v>0.50261717409676976</v>
      </c>
      <c r="D198" s="15">
        <f t="shared" si="16"/>
        <v>10</v>
      </c>
      <c r="E198" s="2">
        <f t="shared" si="17"/>
        <v>7.4869141295161512</v>
      </c>
      <c r="F198" s="2">
        <v>5</v>
      </c>
      <c r="G198" s="2">
        <f t="shared" si="18"/>
        <v>2.4869141295161512</v>
      </c>
      <c r="H198" s="2">
        <f t="shared" si="19"/>
        <v>0.40896689685750637</v>
      </c>
    </row>
    <row r="199" spans="1:8" x14ac:dyDescent="0.3">
      <c r="A199" s="2">
        <v>39320</v>
      </c>
      <c r="B199">
        <v>0.31815680238794836</v>
      </c>
      <c r="C199" s="15">
        <f t="shared" si="15"/>
        <v>0.4894720036737667</v>
      </c>
      <c r="D199" s="15">
        <f t="shared" si="16"/>
        <v>10</v>
      </c>
      <c r="E199" s="2">
        <f t="shared" si="17"/>
        <v>7.5526399816311667</v>
      </c>
      <c r="F199" s="2">
        <v>5</v>
      </c>
      <c r="G199" s="2">
        <f t="shared" si="18"/>
        <v>2.5526399816311667</v>
      </c>
      <c r="H199" s="2">
        <f t="shared" si="19"/>
        <v>0.39162187747852562</v>
      </c>
    </row>
    <row r="200" spans="1:8" x14ac:dyDescent="0.3">
      <c r="A200" s="2">
        <v>39520</v>
      </c>
      <c r="B200">
        <v>0.34217376629261276</v>
      </c>
      <c r="C200" s="15">
        <f t="shared" si="15"/>
        <v>0.52642117891171192</v>
      </c>
      <c r="D200" s="15">
        <f t="shared" si="16"/>
        <v>10</v>
      </c>
      <c r="E200" s="2">
        <f t="shared" si="17"/>
        <v>7.3678941054414402</v>
      </c>
      <c r="F200" s="2">
        <v>5</v>
      </c>
      <c r="G200" s="2">
        <f t="shared" si="18"/>
        <v>2.3678941054414402</v>
      </c>
      <c r="H200" s="2">
        <f t="shared" si="19"/>
        <v>0.44198374902817555</v>
      </c>
    </row>
    <row r="201" spans="1:8" x14ac:dyDescent="0.3">
      <c r="A201" s="2">
        <v>39720</v>
      </c>
      <c r="B201">
        <v>0.34819161148926797</v>
      </c>
      <c r="C201" s="15">
        <f t="shared" si="15"/>
        <v>0.53567940229118149</v>
      </c>
      <c r="D201" s="15">
        <f t="shared" si="16"/>
        <v>10</v>
      </c>
      <c r="E201" s="2">
        <f t="shared" si="17"/>
        <v>7.3216029885440923</v>
      </c>
      <c r="F201" s="2">
        <v>5</v>
      </c>
      <c r="G201" s="2">
        <f t="shared" si="18"/>
        <v>2.3216029885440923</v>
      </c>
      <c r="H201" s="2">
        <f t="shared" si="19"/>
        <v>0.4554242205202973</v>
      </c>
    </row>
    <row r="202" spans="1:8" x14ac:dyDescent="0.3">
      <c r="A202" s="2">
        <v>39920</v>
      </c>
      <c r="B202">
        <v>0.32685732084620517</v>
      </c>
      <c r="C202" s="15">
        <f t="shared" si="15"/>
        <v>0.50285741668646944</v>
      </c>
      <c r="D202" s="15">
        <f t="shared" si="16"/>
        <v>10</v>
      </c>
      <c r="E202" s="2">
        <f t="shared" si="17"/>
        <v>7.4857129165676533</v>
      </c>
      <c r="F202" s="2">
        <v>5</v>
      </c>
      <c r="G202" s="2">
        <f t="shared" si="18"/>
        <v>2.4857129165676528</v>
      </c>
      <c r="H202" s="2">
        <f t="shared" si="19"/>
        <v>0.40928957245155168</v>
      </c>
    </row>
    <row r="203" spans="1:8" x14ac:dyDescent="0.3">
      <c r="A203" s="2">
        <v>40120</v>
      </c>
      <c r="B203">
        <v>0.32626477767141876</v>
      </c>
      <c r="C203" s="15">
        <f t="shared" si="15"/>
        <v>0.50194581180218267</v>
      </c>
      <c r="D203" s="15">
        <f t="shared" si="16"/>
        <v>10</v>
      </c>
      <c r="E203" s="2">
        <f t="shared" si="17"/>
        <v>7.4902709409890864</v>
      </c>
      <c r="F203" s="2">
        <v>5</v>
      </c>
      <c r="G203" s="2">
        <f t="shared" si="18"/>
        <v>2.4902709409890864</v>
      </c>
      <c r="H203" s="2">
        <f t="shared" si="19"/>
        <v>0.4080662738124754</v>
      </c>
    </row>
    <row r="204" spans="1:8" x14ac:dyDescent="0.3">
      <c r="A204" s="2">
        <v>40320</v>
      </c>
      <c r="B204">
        <v>0.33853442202431494</v>
      </c>
      <c r="C204" s="15">
        <f t="shared" si="15"/>
        <v>0.52082218772971522</v>
      </c>
      <c r="D204" s="15">
        <f t="shared" si="16"/>
        <v>10</v>
      </c>
      <c r="E204" s="2">
        <f t="shared" si="17"/>
        <v>7.3958890613514239</v>
      </c>
      <c r="F204" s="2">
        <v>5</v>
      </c>
      <c r="G204" s="2">
        <f t="shared" si="18"/>
        <v>2.3958890613514239</v>
      </c>
      <c r="H204" s="2">
        <f t="shared" si="19"/>
        <v>0.43402275546015845</v>
      </c>
    </row>
    <row r="205" spans="1:8" x14ac:dyDescent="0.3">
      <c r="A205" s="2">
        <v>40520</v>
      </c>
      <c r="B205">
        <v>0.36542409915425045</v>
      </c>
      <c r="C205" s="15">
        <f t="shared" si="15"/>
        <v>0.5621909217757699</v>
      </c>
      <c r="D205" s="15">
        <f t="shared" si="16"/>
        <v>10</v>
      </c>
      <c r="E205" s="2">
        <f t="shared" si="17"/>
        <v>7.1890453911211507</v>
      </c>
      <c r="F205" s="2">
        <v>5</v>
      </c>
      <c r="G205" s="2">
        <f t="shared" si="18"/>
        <v>2.1890453911211507</v>
      </c>
      <c r="H205" s="2">
        <f t="shared" si="19"/>
        <v>0.49594565905700638</v>
      </c>
    </row>
    <row r="206" spans="1:8" x14ac:dyDescent="0.3">
      <c r="A206" s="2">
        <v>40720</v>
      </c>
      <c r="B206">
        <v>0.34777228559643514</v>
      </c>
      <c r="C206" s="15">
        <f t="shared" si="15"/>
        <v>0.53503428553297716</v>
      </c>
      <c r="D206" s="15">
        <f t="shared" si="16"/>
        <v>10</v>
      </c>
      <c r="E206" s="2">
        <f t="shared" si="17"/>
        <v>7.3248285723351145</v>
      </c>
      <c r="F206" s="2">
        <v>5</v>
      </c>
      <c r="G206" s="2">
        <f t="shared" si="18"/>
        <v>2.3248285723351141</v>
      </c>
      <c r="H206" s="2">
        <f t="shared" si="19"/>
        <v>0.45447626698317206</v>
      </c>
    </row>
    <row r="207" spans="1:8" x14ac:dyDescent="0.3">
      <c r="A207" s="2">
        <v>40920</v>
      </c>
      <c r="B207">
        <v>0.33506095603276675</v>
      </c>
      <c r="C207" s="15">
        <f t="shared" si="15"/>
        <v>0.51547839389656425</v>
      </c>
      <c r="D207" s="15">
        <f t="shared" si="16"/>
        <v>10</v>
      </c>
      <c r="E207" s="2">
        <f t="shared" si="17"/>
        <v>7.4226080305171784</v>
      </c>
      <c r="F207" s="2">
        <v>5</v>
      </c>
      <c r="G207" s="2">
        <f t="shared" si="18"/>
        <v>2.4226080305171789</v>
      </c>
      <c r="H207" s="2">
        <f t="shared" si="19"/>
        <v>0.42653864302580685</v>
      </c>
    </row>
    <row r="208" spans="1:8" x14ac:dyDescent="0.3">
      <c r="A208" s="2">
        <v>41120</v>
      </c>
      <c r="B208">
        <v>0.36312197398355012</v>
      </c>
      <c r="C208" s="15">
        <f t="shared" si="15"/>
        <v>0.55864919074392327</v>
      </c>
      <c r="D208" s="15">
        <f t="shared" si="16"/>
        <v>10</v>
      </c>
      <c r="E208" s="2">
        <f t="shared" si="17"/>
        <v>7.2067540462803841</v>
      </c>
      <c r="F208" s="2">
        <v>5</v>
      </c>
      <c r="G208" s="2">
        <f t="shared" si="18"/>
        <v>2.2067540462803836</v>
      </c>
      <c r="H208" s="2">
        <f t="shared" si="19"/>
        <v>0.49034878923118252</v>
      </c>
    </row>
    <row r="209" spans="1:8" x14ac:dyDescent="0.3">
      <c r="A209" s="2">
        <v>41320</v>
      </c>
      <c r="B209">
        <v>0.36018225415332644</v>
      </c>
      <c r="C209" s="15">
        <f t="shared" si="15"/>
        <v>0.55412654485127144</v>
      </c>
      <c r="D209" s="15">
        <f t="shared" si="16"/>
        <v>10</v>
      </c>
      <c r="E209" s="2">
        <f t="shared" si="17"/>
        <v>7.2293672757436429</v>
      </c>
      <c r="F209" s="2">
        <v>5</v>
      </c>
      <c r="G209" s="2">
        <f t="shared" si="18"/>
        <v>2.2293672757436429</v>
      </c>
      <c r="H209" s="2">
        <f t="shared" si="19"/>
        <v>0.48328652569091246</v>
      </c>
    </row>
    <row r="210" spans="1:8" x14ac:dyDescent="0.3">
      <c r="A210" s="2">
        <v>41520</v>
      </c>
      <c r="B210">
        <v>0.3533202408642887</v>
      </c>
      <c r="C210" s="15">
        <f t="shared" si="15"/>
        <v>0.54356960132967491</v>
      </c>
      <c r="D210" s="15">
        <f t="shared" si="16"/>
        <v>10</v>
      </c>
      <c r="E210" s="2">
        <f t="shared" si="17"/>
        <v>7.2821519933516257</v>
      </c>
      <c r="F210" s="2">
        <v>5</v>
      </c>
      <c r="G210" s="2">
        <f t="shared" si="18"/>
        <v>2.2821519933516257</v>
      </c>
      <c r="H210" s="2">
        <f t="shared" si="19"/>
        <v>0.46716038690207723</v>
      </c>
    </row>
    <row r="211" spans="1:8" x14ac:dyDescent="0.3">
      <c r="A211" s="2">
        <v>41720</v>
      </c>
      <c r="B211">
        <v>0.34694424423869452</v>
      </c>
      <c r="C211" s="15">
        <f t="shared" si="15"/>
        <v>0.53376037575183766</v>
      </c>
      <c r="D211" s="15">
        <f t="shared" si="16"/>
        <v>10</v>
      </c>
      <c r="E211" s="2">
        <f t="shared" si="17"/>
        <v>7.3311981212408117</v>
      </c>
      <c r="F211" s="2">
        <v>5</v>
      </c>
      <c r="G211" s="2">
        <f t="shared" si="18"/>
        <v>2.3311981212408117</v>
      </c>
      <c r="H211" s="2">
        <f t="shared" si="19"/>
        <v>0.45260942590894659</v>
      </c>
    </row>
    <row r="212" spans="1:8" x14ac:dyDescent="0.3">
      <c r="A212" s="2">
        <v>41920</v>
      </c>
      <c r="B212">
        <v>0.36612261769369631</v>
      </c>
      <c r="C212" s="15">
        <f t="shared" si="15"/>
        <v>0.56326556568260966</v>
      </c>
      <c r="D212" s="15">
        <f t="shared" si="16"/>
        <v>10</v>
      </c>
      <c r="E212" s="2">
        <f t="shared" si="17"/>
        <v>7.1836721715869523</v>
      </c>
      <c r="F212" s="2">
        <v>5</v>
      </c>
      <c r="G212" s="2">
        <f t="shared" si="18"/>
        <v>2.1836721715869518</v>
      </c>
      <c r="H212" s="2">
        <f t="shared" si="19"/>
        <v>0.49765557423662893</v>
      </c>
    </row>
    <row r="213" spans="1:8" x14ac:dyDescent="0.3">
      <c r="A213" s="2">
        <v>42120</v>
      </c>
      <c r="B213">
        <v>0.36185028945521264</v>
      </c>
      <c r="C213" s="15">
        <f t="shared" si="15"/>
        <v>0.55669275300801946</v>
      </c>
      <c r="D213" s="15">
        <f t="shared" si="16"/>
        <v>10</v>
      </c>
      <c r="E213" s="2">
        <f t="shared" si="17"/>
        <v>7.2165362349599027</v>
      </c>
      <c r="F213" s="2">
        <v>5</v>
      </c>
      <c r="G213" s="2">
        <f t="shared" si="18"/>
        <v>2.2165362349599027</v>
      </c>
      <c r="H213" s="2">
        <f t="shared" si="19"/>
        <v>0.48728218848254196</v>
      </c>
    </row>
    <row r="214" spans="1:8" x14ac:dyDescent="0.3">
      <c r="A214" s="2">
        <v>42320</v>
      </c>
      <c r="B214">
        <v>0.38658349951305476</v>
      </c>
      <c r="C214" s="15">
        <f t="shared" si="15"/>
        <v>0.5947438454046996</v>
      </c>
      <c r="D214" s="15">
        <f t="shared" si="16"/>
        <v>10</v>
      </c>
      <c r="E214" s="2">
        <f t="shared" si="17"/>
        <v>7.0262807729765022</v>
      </c>
      <c r="F214" s="2">
        <v>5</v>
      </c>
      <c r="G214" s="2">
        <f t="shared" si="18"/>
        <v>2.0262807729765022</v>
      </c>
      <c r="H214" s="2">
        <f t="shared" si="19"/>
        <v>0.55030835337093553</v>
      </c>
    </row>
    <row r="215" spans="1:8" x14ac:dyDescent="0.3">
      <c r="A215" s="2">
        <v>42520</v>
      </c>
      <c r="B215">
        <v>0.34636893001740343</v>
      </c>
      <c r="C215" s="15">
        <f t="shared" si="15"/>
        <v>0.53287527694985137</v>
      </c>
      <c r="D215" s="15">
        <f t="shared" si="16"/>
        <v>10</v>
      </c>
      <c r="E215" s="2">
        <f t="shared" si="17"/>
        <v>7.3356236152507428</v>
      </c>
      <c r="F215" s="2">
        <v>5</v>
      </c>
      <c r="G215" s="2">
        <f t="shared" si="18"/>
        <v>2.3356236152507432</v>
      </c>
      <c r="H215" s="2">
        <f t="shared" si="19"/>
        <v>0.45131631816607182</v>
      </c>
    </row>
    <row r="216" spans="1:8" x14ac:dyDescent="0.3">
      <c r="A216" s="2">
        <v>42720</v>
      </c>
      <c r="B216">
        <v>0.36031555399657594</v>
      </c>
      <c r="C216" s="15">
        <f t="shared" si="15"/>
        <v>0.55433162153319371</v>
      </c>
      <c r="D216" s="15">
        <f t="shared" si="16"/>
        <v>10</v>
      </c>
      <c r="E216" s="2">
        <f t="shared" si="17"/>
        <v>7.228341892334031</v>
      </c>
      <c r="F216" s="2">
        <v>5</v>
      </c>
      <c r="G216" s="2">
        <f t="shared" si="18"/>
        <v>2.2283418923340315</v>
      </c>
      <c r="H216" s="2">
        <f t="shared" si="19"/>
        <v>0.48360472928303655</v>
      </c>
    </row>
    <row r="217" spans="1:8" x14ac:dyDescent="0.3">
      <c r="A217" s="2">
        <v>42920</v>
      </c>
      <c r="B217">
        <v>0.37784694131047192</v>
      </c>
      <c r="C217" s="15">
        <f t="shared" si="15"/>
        <v>0.58130298663149527</v>
      </c>
      <c r="D217" s="15">
        <f t="shared" si="16"/>
        <v>10</v>
      </c>
      <c r="E217" s="2">
        <f t="shared" si="17"/>
        <v>7.0934850668425238</v>
      </c>
      <c r="F217" s="2">
        <v>5</v>
      </c>
      <c r="G217" s="2">
        <f t="shared" si="18"/>
        <v>2.0934850668425238</v>
      </c>
      <c r="H217" s="2">
        <f t="shared" si="19"/>
        <v>0.52719941267325077</v>
      </c>
    </row>
    <row r="218" spans="1:8" x14ac:dyDescent="0.3">
      <c r="A218" s="2">
        <v>43120</v>
      </c>
      <c r="B218">
        <v>0.35322895825463224</v>
      </c>
      <c r="C218" s="15">
        <f t="shared" si="15"/>
        <v>0.54342916654558804</v>
      </c>
      <c r="D218" s="15">
        <f t="shared" si="16"/>
        <v>10</v>
      </c>
      <c r="E218" s="2">
        <f t="shared" si="17"/>
        <v>7.2828541672720597</v>
      </c>
      <c r="F218" s="2">
        <v>5</v>
      </c>
      <c r="G218" s="2">
        <f t="shared" si="18"/>
        <v>2.2828541672720597</v>
      </c>
      <c r="H218" s="2">
        <f t="shared" si="19"/>
        <v>0.46694917292458121</v>
      </c>
    </row>
    <row r="219" spans="1:8" x14ac:dyDescent="0.3">
      <c r="A219" s="2">
        <v>43320</v>
      </c>
      <c r="B219">
        <v>0.34526692541892301</v>
      </c>
      <c r="C219" s="15">
        <f t="shared" si="15"/>
        <v>0.53117988525988158</v>
      </c>
      <c r="D219" s="15">
        <f t="shared" si="16"/>
        <v>10</v>
      </c>
      <c r="E219" s="2">
        <f t="shared" si="17"/>
        <v>7.344100573700592</v>
      </c>
      <c r="F219" s="2">
        <v>5</v>
      </c>
      <c r="G219" s="2">
        <f t="shared" si="18"/>
        <v>2.344100573700592</v>
      </c>
      <c r="H219" s="2">
        <f t="shared" si="19"/>
        <v>0.44884838967733337</v>
      </c>
    </row>
    <row r="220" spans="1:8" x14ac:dyDescent="0.3">
      <c r="A220" s="2">
        <v>43520</v>
      </c>
      <c r="B220">
        <v>0.35274057784710222</v>
      </c>
      <c r="C220" s="15">
        <f t="shared" si="15"/>
        <v>0.5426778120724649</v>
      </c>
      <c r="D220" s="15">
        <f t="shared" si="16"/>
        <v>10</v>
      </c>
      <c r="E220" s="2">
        <f t="shared" si="17"/>
        <v>7.2866109396376757</v>
      </c>
      <c r="F220" s="2">
        <v>5</v>
      </c>
      <c r="G220" s="2">
        <f t="shared" si="18"/>
        <v>2.2866109396376757</v>
      </c>
      <c r="H220" s="2">
        <f t="shared" si="19"/>
        <v>0.46582058333102655</v>
      </c>
    </row>
    <row r="221" spans="1:8" x14ac:dyDescent="0.3">
      <c r="A221" s="2">
        <v>43720</v>
      </c>
      <c r="B221">
        <v>0.37735253574926086</v>
      </c>
      <c r="C221" s="15">
        <f t="shared" si="15"/>
        <v>0.58054236269117054</v>
      </c>
      <c r="D221" s="15">
        <f t="shared" si="16"/>
        <v>10</v>
      </c>
      <c r="E221" s="2">
        <f t="shared" si="17"/>
        <v>7.0972881865441471</v>
      </c>
      <c r="F221" s="2">
        <v>5</v>
      </c>
      <c r="G221" s="2">
        <f t="shared" si="18"/>
        <v>2.0972881865441471</v>
      </c>
      <c r="H221" s="2">
        <f t="shared" si="19"/>
        <v>0.52592041447953808</v>
      </c>
    </row>
    <row r="222" spans="1:8" x14ac:dyDescent="0.3">
      <c r="A222" s="2">
        <v>43920</v>
      </c>
      <c r="B222">
        <v>0.37464112841708164</v>
      </c>
      <c r="C222" s="15">
        <f t="shared" si="15"/>
        <v>0.57637096679551014</v>
      </c>
      <c r="D222" s="15">
        <f t="shared" si="16"/>
        <v>10</v>
      </c>
      <c r="E222" s="2">
        <f t="shared" si="17"/>
        <v>7.1181451660224493</v>
      </c>
      <c r="F222" s="2">
        <v>5</v>
      </c>
      <c r="G222" s="2">
        <f t="shared" si="18"/>
        <v>2.1181451660224493</v>
      </c>
      <c r="H222" s="2">
        <f t="shared" si="19"/>
        <v>0.51895921650608401</v>
      </c>
    </row>
    <row r="223" spans="1:8" x14ac:dyDescent="0.3">
      <c r="A223" s="2">
        <v>44120</v>
      </c>
      <c r="B223">
        <v>0.35789192143546567</v>
      </c>
      <c r="C223" s="15">
        <f t="shared" si="15"/>
        <v>0.55060295605456255</v>
      </c>
      <c r="D223" s="15">
        <f t="shared" si="16"/>
        <v>10</v>
      </c>
      <c r="E223" s="2">
        <f t="shared" si="17"/>
        <v>7.2469852197271871</v>
      </c>
      <c r="F223" s="2">
        <v>5</v>
      </c>
      <c r="G223" s="2">
        <f t="shared" si="18"/>
        <v>2.2469852197271871</v>
      </c>
      <c r="H223" s="2">
        <f t="shared" si="19"/>
        <v>0.47784895466182303</v>
      </c>
    </row>
    <row r="224" spans="1:8" x14ac:dyDescent="0.3">
      <c r="A224" s="2">
        <v>44320</v>
      </c>
      <c r="B224">
        <v>0.38975009317884007</v>
      </c>
      <c r="C224" s="15">
        <f t="shared" si="15"/>
        <v>0.59961552796744622</v>
      </c>
      <c r="D224" s="15">
        <f t="shared" si="16"/>
        <v>10</v>
      </c>
      <c r="E224" s="2">
        <f t="shared" si="17"/>
        <v>7.0019223601627694</v>
      </c>
      <c r="F224" s="2">
        <v>5</v>
      </c>
      <c r="G224" s="2">
        <f t="shared" si="18"/>
        <v>2.0019223601627689</v>
      </c>
      <c r="H224" s="2">
        <f t="shared" si="19"/>
        <v>0.55892965467025957</v>
      </c>
    </row>
    <row r="225" spans="1:8" x14ac:dyDescent="0.3">
      <c r="A225" s="2">
        <v>44520</v>
      </c>
      <c r="B225">
        <v>0.35894460449847682</v>
      </c>
      <c r="C225" s="15">
        <f t="shared" si="15"/>
        <v>0.55222246845919509</v>
      </c>
      <c r="D225" s="15">
        <f t="shared" si="16"/>
        <v>10</v>
      </c>
      <c r="E225" s="2">
        <f t="shared" si="17"/>
        <v>7.2388876577040246</v>
      </c>
      <c r="F225" s="2">
        <v>5</v>
      </c>
      <c r="G225" s="2">
        <f t="shared" si="18"/>
        <v>2.2388876577040246</v>
      </c>
      <c r="H225" s="2">
        <f t="shared" si="19"/>
        <v>0.48034121444796618</v>
      </c>
    </row>
    <row r="226" spans="1:8" x14ac:dyDescent="0.3">
      <c r="A226" s="2">
        <v>44720</v>
      </c>
      <c r="B226">
        <v>0.35480805910698276</v>
      </c>
      <c r="C226" s="15">
        <f t="shared" si="15"/>
        <v>0.54585855247228121</v>
      </c>
      <c r="D226" s="15">
        <f t="shared" si="16"/>
        <v>10</v>
      </c>
      <c r="E226" s="2">
        <f t="shared" si="17"/>
        <v>7.2707072376385939</v>
      </c>
      <c r="F226" s="2">
        <v>5</v>
      </c>
      <c r="G226" s="2">
        <f t="shared" si="18"/>
        <v>2.2707072376385939</v>
      </c>
      <c r="H226" s="2">
        <f t="shared" si="19"/>
        <v>0.47061504650969643</v>
      </c>
    </row>
    <row r="227" spans="1:8" x14ac:dyDescent="0.3">
      <c r="A227" s="2">
        <v>44920</v>
      </c>
      <c r="B227">
        <v>0.36513780208403457</v>
      </c>
      <c r="C227" s="15">
        <f t="shared" si="15"/>
        <v>0.5617504647446685</v>
      </c>
      <c r="D227" s="15">
        <f t="shared" si="16"/>
        <v>10</v>
      </c>
      <c r="E227" s="2">
        <f t="shared" si="17"/>
        <v>7.1912476762766575</v>
      </c>
      <c r="F227" s="2">
        <v>5</v>
      </c>
      <c r="G227" s="2">
        <f t="shared" si="18"/>
        <v>2.1912476762766575</v>
      </c>
      <c r="H227" s="2">
        <f t="shared" si="19"/>
        <v>0.49524640870617953</v>
      </c>
    </row>
    <row r="228" spans="1:8" x14ac:dyDescent="0.3">
      <c r="A228" s="2">
        <v>45120</v>
      </c>
      <c r="B228">
        <v>0.36694563035426503</v>
      </c>
      <c r="C228" s="15">
        <f t="shared" si="15"/>
        <v>0.56453173900656162</v>
      </c>
      <c r="D228" s="15">
        <f t="shared" si="16"/>
        <v>10</v>
      </c>
      <c r="E228" s="2">
        <f t="shared" si="17"/>
        <v>7.1773413049671921</v>
      </c>
      <c r="F228" s="2">
        <v>5</v>
      </c>
      <c r="G228" s="2">
        <f t="shared" si="18"/>
        <v>2.1773413049671921</v>
      </c>
      <c r="H228" s="2">
        <f t="shared" si="19"/>
        <v>0.49967729451324777</v>
      </c>
    </row>
    <row r="229" spans="1:8" x14ac:dyDescent="0.3">
      <c r="A229" s="2">
        <v>45320</v>
      </c>
      <c r="B229">
        <v>0.36361311135434066</v>
      </c>
      <c r="C229" s="15">
        <f t="shared" si="15"/>
        <v>0.55940478669898563</v>
      </c>
      <c r="D229" s="15">
        <f t="shared" si="16"/>
        <v>10</v>
      </c>
      <c r="E229" s="2">
        <f t="shared" si="17"/>
        <v>7.2029760665050713</v>
      </c>
      <c r="F229" s="2">
        <v>5</v>
      </c>
      <c r="G229" s="2">
        <f t="shared" si="18"/>
        <v>2.2029760665050717</v>
      </c>
      <c r="H229" s="2">
        <f t="shared" si="19"/>
        <v>0.49153789891523586</v>
      </c>
    </row>
    <row r="230" spans="1:8" x14ac:dyDescent="0.3">
      <c r="A230" s="2">
        <v>45520</v>
      </c>
      <c r="B230">
        <v>0.35974541822489603</v>
      </c>
      <c r="C230" s="15">
        <f t="shared" si="15"/>
        <v>0.55345448957676313</v>
      </c>
      <c r="D230" s="15">
        <f t="shared" si="16"/>
        <v>10</v>
      </c>
      <c r="E230" s="2">
        <f t="shared" si="17"/>
        <v>7.2327275521161845</v>
      </c>
      <c r="F230" s="2">
        <v>5</v>
      </c>
      <c r="G230" s="2">
        <f t="shared" si="18"/>
        <v>2.2327275521161845</v>
      </c>
      <c r="H230" s="2">
        <f t="shared" si="19"/>
        <v>0.48224508364185303</v>
      </c>
    </row>
    <row r="231" spans="1:8" x14ac:dyDescent="0.3">
      <c r="A231" s="2">
        <v>45720</v>
      </c>
      <c r="B231">
        <v>0.38012476169959436</v>
      </c>
      <c r="C231" s="15">
        <f t="shared" si="15"/>
        <v>0.58480732569168359</v>
      </c>
      <c r="D231" s="15">
        <f t="shared" si="16"/>
        <v>10</v>
      </c>
      <c r="E231" s="2">
        <f t="shared" si="17"/>
        <v>7.0759633715415822</v>
      </c>
      <c r="F231" s="2">
        <v>5</v>
      </c>
      <c r="G231" s="2">
        <f t="shared" si="18"/>
        <v>2.0759633715415822</v>
      </c>
      <c r="H231" s="2">
        <f t="shared" si="19"/>
        <v>0.53313109790668778</v>
      </c>
    </row>
    <row r="232" spans="1:8" x14ac:dyDescent="0.3">
      <c r="A232" s="2">
        <v>45920</v>
      </c>
      <c r="B232">
        <v>0.37145875575600229</v>
      </c>
      <c r="C232" s="15">
        <f t="shared" si="15"/>
        <v>0.57147500885538816</v>
      </c>
      <c r="D232" s="15">
        <f t="shared" si="16"/>
        <v>10</v>
      </c>
      <c r="E232" s="2">
        <f t="shared" si="17"/>
        <v>7.1426249557230594</v>
      </c>
      <c r="F232" s="2">
        <v>5</v>
      </c>
      <c r="G232" s="2">
        <f t="shared" si="18"/>
        <v>2.1426249557230594</v>
      </c>
      <c r="H232" s="2">
        <f t="shared" si="19"/>
        <v>0.51090147690550491</v>
      </c>
    </row>
    <row r="233" spans="1:8" x14ac:dyDescent="0.3">
      <c r="A233" s="2">
        <v>46120</v>
      </c>
      <c r="B233">
        <v>0.3855392990026385</v>
      </c>
      <c r="C233" s="15">
        <f t="shared" si="15"/>
        <v>0.59313738308098229</v>
      </c>
      <c r="D233" s="15">
        <f t="shared" si="16"/>
        <v>10</v>
      </c>
      <c r="E233" s="2">
        <f t="shared" si="17"/>
        <v>7.0343130845950883</v>
      </c>
      <c r="F233" s="2">
        <v>5</v>
      </c>
      <c r="G233" s="2">
        <f t="shared" si="18"/>
        <v>2.0343130845950883</v>
      </c>
      <c r="H233" s="2">
        <f t="shared" si="19"/>
        <v>0.54749465133571062</v>
      </c>
    </row>
    <row r="234" spans="1:8" x14ac:dyDescent="0.3">
      <c r="A234" s="2">
        <v>46320</v>
      </c>
      <c r="B234">
        <v>0.37260370606551135</v>
      </c>
      <c r="C234" s="15">
        <f t="shared" si="15"/>
        <v>0.5732364708700175</v>
      </c>
      <c r="D234" s="15">
        <f t="shared" si="16"/>
        <v>10</v>
      </c>
      <c r="E234" s="2">
        <f t="shared" si="17"/>
        <v>7.1338176456499127</v>
      </c>
      <c r="F234" s="2">
        <v>5</v>
      </c>
      <c r="G234" s="2">
        <f t="shared" si="18"/>
        <v>2.1338176456499127</v>
      </c>
      <c r="H234" s="2">
        <f t="shared" si="19"/>
        <v>0.51378664741457336</v>
      </c>
    </row>
    <row r="235" spans="1:8" x14ac:dyDescent="0.3">
      <c r="A235" s="2">
        <v>46520</v>
      </c>
      <c r="B235">
        <v>0.37970428712156334</v>
      </c>
      <c r="C235" s="15">
        <f t="shared" si="15"/>
        <v>0.58416044172548209</v>
      </c>
      <c r="D235" s="15">
        <f t="shared" si="16"/>
        <v>10</v>
      </c>
      <c r="E235" s="2">
        <f t="shared" si="17"/>
        <v>7.0791977913725894</v>
      </c>
      <c r="F235" s="2">
        <v>5</v>
      </c>
      <c r="G235" s="2">
        <f t="shared" si="18"/>
        <v>2.0791977913725894</v>
      </c>
      <c r="H235" s="2">
        <f t="shared" si="19"/>
        <v>0.53203127232681158</v>
      </c>
    </row>
    <row r="236" spans="1:8" x14ac:dyDescent="0.3">
      <c r="A236" s="2">
        <v>46720</v>
      </c>
      <c r="B236">
        <v>0.37972153166858374</v>
      </c>
      <c r="C236" s="15">
        <f t="shared" si="15"/>
        <v>0.58418697179782109</v>
      </c>
      <c r="D236" s="15">
        <f t="shared" si="16"/>
        <v>10</v>
      </c>
      <c r="E236" s="2">
        <f t="shared" si="17"/>
        <v>7.0790651410108945</v>
      </c>
      <c r="F236" s="2">
        <v>5</v>
      </c>
      <c r="G236" s="2">
        <f t="shared" si="18"/>
        <v>2.0790651410108945</v>
      </c>
      <c r="H236" s="2">
        <f t="shared" si="19"/>
        <v>0.53207633495465556</v>
      </c>
    </row>
    <row r="237" spans="1:8" x14ac:dyDescent="0.3">
      <c r="A237" s="2">
        <v>46920</v>
      </c>
      <c r="B237">
        <v>0.37176969565508344</v>
      </c>
      <c r="C237" s="15">
        <f t="shared" si="15"/>
        <v>0.57195337793089762</v>
      </c>
      <c r="D237" s="15">
        <f t="shared" si="16"/>
        <v>10</v>
      </c>
      <c r="E237" s="2">
        <f t="shared" si="17"/>
        <v>7.1402331103455117</v>
      </c>
      <c r="F237" s="2">
        <v>5</v>
      </c>
      <c r="G237" s="2">
        <f t="shared" si="18"/>
        <v>2.1402331103455117</v>
      </c>
      <c r="H237" s="2">
        <f t="shared" si="19"/>
        <v>0.51168349059706419</v>
      </c>
    </row>
    <row r="238" spans="1:8" x14ac:dyDescent="0.3">
      <c r="A238" s="2">
        <v>47120</v>
      </c>
      <c r="B238">
        <v>0.38098860000090012</v>
      </c>
      <c r="C238" s="15">
        <f t="shared" si="15"/>
        <v>0.58613630769369252</v>
      </c>
      <c r="D238" s="15">
        <f t="shared" si="16"/>
        <v>10</v>
      </c>
      <c r="E238" s="2">
        <f t="shared" si="17"/>
        <v>7.0693184615315374</v>
      </c>
      <c r="F238" s="2">
        <v>5</v>
      </c>
      <c r="G238" s="2">
        <f t="shared" si="18"/>
        <v>2.0693184615315374</v>
      </c>
      <c r="H238" s="2">
        <f t="shared" si="19"/>
        <v>0.53539758862295939</v>
      </c>
    </row>
    <row r="239" spans="1:8" x14ac:dyDescent="0.3">
      <c r="A239" s="2">
        <v>47320</v>
      </c>
      <c r="B239">
        <v>0.41375937553676739</v>
      </c>
      <c r="C239" s="15">
        <f t="shared" si="15"/>
        <v>0.6365528854411806</v>
      </c>
      <c r="D239" s="15">
        <f t="shared" si="16"/>
        <v>10</v>
      </c>
      <c r="E239" s="2">
        <f t="shared" si="17"/>
        <v>6.8172355727940968</v>
      </c>
      <c r="F239" s="2">
        <v>5</v>
      </c>
      <c r="G239" s="2">
        <f t="shared" si="18"/>
        <v>1.8172355727940968</v>
      </c>
      <c r="H239" s="2">
        <f t="shared" si="19"/>
        <v>0.62899043757083195</v>
      </c>
    </row>
    <row r="240" spans="1:8" x14ac:dyDescent="0.3">
      <c r="A240" s="2">
        <v>47520</v>
      </c>
      <c r="B240">
        <v>0.38655853496606668</v>
      </c>
      <c r="C240" s="15">
        <f t="shared" si="15"/>
        <v>0.59470543840933332</v>
      </c>
      <c r="D240" s="15">
        <f t="shared" si="16"/>
        <v>10</v>
      </c>
      <c r="E240" s="2">
        <f t="shared" si="17"/>
        <v>7.0264728079533336</v>
      </c>
      <c r="F240" s="2">
        <v>5</v>
      </c>
      <c r="G240" s="2">
        <f t="shared" si="18"/>
        <v>2.0264728079533336</v>
      </c>
      <c r="H240" s="2">
        <f t="shared" si="19"/>
        <v>0.55024091629913607</v>
      </c>
    </row>
    <row r="241" spans="1:8" x14ac:dyDescent="0.3">
      <c r="A241" s="2">
        <v>47720</v>
      </c>
      <c r="B241">
        <v>0.36814760875371227</v>
      </c>
      <c r="C241" s="15">
        <f t="shared" si="15"/>
        <v>0.56638093654417276</v>
      </c>
      <c r="D241" s="15">
        <f t="shared" si="16"/>
        <v>10</v>
      </c>
      <c r="E241" s="2">
        <f t="shared" si="17"/>
        <v>7.1680953172791364</v>
      </c>
      <c r="F241" s="2">
        <v>5</v>
      </c>
      <c r="G241" s="2">
        <f t="shared" si="18"/>
        <v>2.1680953172791364</v>
      </c>
      <c r="H241" s="2">
        <f t="shared" si="19"/>
        <v>0.50264374449015725</v>
      </c>
    </row>
    <row r="242" spans="1:8" x14ac:dyDescent="0.3">
      <c r="A242" s="2">
        <v>47920</v>
      </c>
      <c r="B242">
        <v>0.37997620699000051</v>
      </c>
      <c r="C242" s="15">
        <f t="shared" si="15"/>
        <v>0.58457877998461616</v>
      </c>
      <c r="D242" s="15">
        <f t="shared" si="16"/>
        <v>10</v>
      </c>
      <c r="E242" s="2">
        <f t="shared" si="17"/>
        <v>7.0771061000769198</v>
      </c>
      <c r="F242" s="2">
        <v>5</v>
      </c>
      <c r="G242" s="2">
        <f t="shared" si="18"/>
        <v>2.0771061000769193</v>
      </c>
      <c r="H242" s="2">
        <f t="shared" si="19"/>
        <v>0.53274227374102245</v>
      </c>
    </row>
    <row r="243" spans="1:8" x14ac:dyDescent="0.3">
      <c r="A243" s="2">
        <v>48120</v>
      </c>
      <c r="B243">
        <v>0.38200260670168595</v>
      </c>
      <c r="C243" s="15">
        <f t="shared" si="15"/>
        <v>0.58769631800259381</v>
      </c>
      <c r="D243" s="15">
        <f t="shared" si="16"/>
        <v>10</v>
      </c>
      <c r="E243" s="2">
        <f t="shared" si="17"/>
        <v>7.0615184099870305</v>
      </c>
      <c r="F243" s="2">
        <v>5</v>
      </c>
      <c r="G243" s="2">
        <f t="shared" si="18"/>
        <v>2.061518409987031</v>
      </c>
      <c r="H243" s="2">
        <f t="shared" si="19"/>
        <v>0.53807011654746761</v>
      </c>
    </row>
    <row r="244" spans="1:8" x14ac:dyDescent="0.3">
      <c r="A244" s="2">
        <v>48320</v>
      </c>
      <c r="B244">
        <v>0.39284200524460056</v>
      </c>
      <c r="C244" s="15">
        <f t="shared" si="15"/>
        <v>0.60437231576092387</v>
      </c>
      <c r="D244" s="15">
        <f t="shared" si="16"/>
        <v>10</v>
      </c>
      <c r="E244" s="2">
        <f t="shared" si="17"/>
        <v>6.9781384211953803</v>
      </c>
      <c r="F244" s="2">
        <v>5</v>
      </c>
      <c r="G244" s="2">
        <f t="shared" si="18"/>
        <v>1.9781384211953807</v>
      </c>
      <c r="H244" s="2">
        <f t="shared" si="19"/>
        <v>0.56747878767470539</v>
      </c>
    </row>
    <row r="245" spans="1:8" x14ac:dyDescent="0.3">
      <c r="A245" s="2">
        <v>48520</v>
      </c>
      <c r="B245">
        <v>0.37695282718085915</v>
      </c>
      <c r="C245" s="15">
        <f t="shared" si="15"/>
        <v>0.57992742643209094</v>
      </c>
      <c r="D245" s="15">
        <f t="shared" si="16"/>
        <v>10</v>
      </c>
      <c r="E245" s="2">
        <f t="shared" si="17"/>
        <v>7.1003628678395447</v>
      </c>
      <c r="F245" s="2">
        <v>5</v>
      </c>
      <c r="G245" s="2">
        <f t="shared" si="18"/>
        <v>2.1003628678395452</v>
      </c>
      <c r="H245" s="2">
        <f t="shared" si="19"/>
        <v>0.52488858631627766</v>
      </c>
    </row>
    <row r="246" spans="1:8" x14ac:dyDescent="0.3">
      <c r="A246" s="2">
        <v>48720</v>
      </c>
      <c r="B246">
        <v>0.39920965707765294</v>
      </c>
      <c r="C246" s="15">
        <f t="shared" si="15"/>
        <v>0.61416870319638917</v>
      </c>
      <c r="D246" s="15">
        <f t="shared" si="16"/>
        <v>10</v>
      </c>
      <c r="E246" s="2">
        <f t="shared" si="17"/>
        <v>6.929156484018054</v>
      </c>
      <c r="F246" s="2">
        <v>5</v>
      </c>
      <c r="G246" s="2">
        <f t="shared" si="18"/>
        <v>1.929156484018054</v>
      </c>
      <c r="H246" s="2">
        <f t="shared" si="19"/>
        <v>0.58550805328800248</v>
      </c>
    </row>
    <row r="247" spans="1:8" x14ac:dyDescent="0.3">
      <c r="A247" s="2">
        <v>48920</v>
      </c>
      <c r="B247">
        <v>0.38751880790083937</v>
      </c>
      <c r="C247" s="15">
        <f t="shared" si="15"/>
        <v>0.59618278138590675</v>
      </c>
      <c r="D247" s="15">
        <f t="shared" si="16"/>
        <v>10</v>
      </c>
      <c r="E247" s="2">
        <f t="shared" si="17"/>
        <v>7.0190860930704666</v>
      </c>
      <c r="F247" s="2">
        <v>5</v>
      </c>
      <c r="G247" s="2">
        <f t="shared" si="18"/>
        <v>2.0190860930704662</v>
      </c>
      <c r="H247" s="2">
        <f t="shared" si="19"/>
        <v>0.55284086296740254</v>
      </c>
    </row>
    <row r="248" spans="1:8" x14ac:dyDescent="0.3">
      <c r="A248" s="2">
        <v>49120</v>
      </c>
      <c r="B248">
        <v>0.40135414009785053</v>
      </c>
      <c r="C248" s="15">
        <f t="shared" si="15"/>
        <v>0.617467907842847</v>
      </c>
      <c r="D248" s="15">
        <f t="shared" si="16"/>
        <v>10</v>
      </c>
      <c r="E248" s="2">
        <f t="shared" si="17"/>
        <v>6.9126604607857649</v>
      </c>
      <c r="F248" s="2">
        <v>5</v>
      </c>
      <c r="G248" s="2">
        <f t="shared" si="18"/>
        <v>1.9126604607857649</v>
      </c>
      <c r="H248" s="2">
        <f t="shared" si="19"/>
        <v>0.59171221488914294</v>
      </c>
    </row>
    <row r="249" spans="1:8" x14ac:dyDescent="0.3">
      <c r="A249" s="2">
        <v>49320</v>
      </c>
      <c r="B249">
        <v>0.42649258805929546</v>
      </c>
      <c r="C249" s="15">
        <f t="shared" si="15"/>
        <v>0.65614244316814685</v>
      </c>
      <c r="D249" s="15">
        <f t="shared" si="16"/>
        <v>10</v>
      </c>
      <c r="E249" s="2">
        <f t="shared" si="17"/>
        <v>6.719287784159266</v>
      </c>
      <c r="F249" s="2">
        <v>5</v>
      </c>
      <c r="G249" s="2">
        <f t="shared" si="18"/>
        <v>1.719287784159266</v>
      </c>
      <c r="H249" s="2">
        <f t="shared" si="19"/>
        <v>0.669924857764432</v>
      </c>
    </row>
    <row r="250" spans="1:8" x14ac:dyDescent="0.3">
      <c r="A250" s="2">
        <v>49520</v>
      </c>
      <c r="B250">
        <v>0.40489707777506878</v>
      </c>
      <c r="C250" s="15">
        <f t="shared" si="15"/>
        <v>0.6229185811924135</v>
      </c>
      <c r="D250" s="15">
        <f t="shared" si="16"/>
        <v>10</v>
      </c>
      <c r="E250" s="2">
        <f t="shared" si="17"/>
        <v>6.8854070940379319</v>
      </c>
      <c r="F250" s="2">
        <v>5</v>
      </c>
      <c r="G250" s="2">
        <f t="shared" si="18"/>
        <v>1.8854070940379324</v>
      </c>
      <c r="H250" s="2">
        <f t="shared" si="19"/>
        <v>0.6021133149573058</v>
      </c>
    </row>
    <row r="251" spans="1:8" x14ac:dyDescent="0.3">
      <c r="A251" s="2">
        <v>49720</v>
      </c>
      <c r="B251">
        <v>0.39566187447077034</v>
      </c>
      <c r="C251" s="15">
        <f t="shared" si="15"/>
        <v>0.60871057610887747</v>
      </c>
      <c r="D251" s="15">
        <f t="shared" si="16"/>
        <v>10</v>
      </c>
      <c r="E251" s="2">
        <f t="shared" si="17"/>
        <v>6.9564471194556123</v>
      </c>
      <c r="F251" s="2">
        <v>5</v>
      </c>
      <c r="G251" s="2">
        <f t="shared" si="18"/>
        <v>1.9564471194556128</v>
      </c>
      <c r="H251" s="2">
        <f t="shared" si="19"/>
        <v>0.57539155793999308</v>
      </c>
    </row>
    <row r="252" spans="1:8" x14ac:dyDescent="0.3">
      <c r="A252" s="2">
        <v>49920</v>
      </c>
      <c r="B252">
        <v>0.39495272884551191</v>
      </c>
      <c r="C252" s="15">
        <f t="shared" si="15"/>
        <v>0.60761958283924911</v>
      </c>
      <c r="D252" s="15">
        <f t="shared" si="16"/>
        <v>10</v>
      </c>
      <c r="E252" s="2">
        <f t="shared" si="17"/>
        <v>6.9619020858037546</v>
      </c>
      <c r="F252" s="2">
        <v>5</v>
      </c>
      <c r="G252" s="2">
        <f t="shared" si="18"/>
        <v>1.9619020858037546</v>
      </c>
      <c r="H252" s="2">
        <f t="shared" si="19"/>
        <v>0.57339109004110189</v>
      </c>
    </row>
    <row r="253" spans="1:8" x14ac:dyDescent="0.3">
      <c r="A253" s="2">
        <v>50120</v>
      </c>
      <c r="B253">
        <v>0.39625273334100591</v>
      </c>
      <c r="C253" s="15">
        <f t="shared" si="15"/>
        <v>0.60961958975539365</v>
      </c>
      <c r="D253" s="15">
        <f t="shared" si="16"/>
        <v>10</v>
      </c>
      <c r="E253" s="2">
        <f t="shared" si="17"/>
        <v>6.9519020512230316</v>
      </c>
      <c r="F253" s="2">
        <v>5</v>
      </c>
      <c r="G253" s="2">
        <f t="shared" si="18"/>
        <v>1.9519020512230316</v>
      </c>
      <c r="H253" s="2">
        <f t="shared" si="19"/>
        <v>0.57706380995397655</v>
      </c>
    </row>
    <row r="254" spans="1:8" x14ac:dyDescent="0.3">
      <c r="A254" s="2">
        <v>50320</v>
      </c>
      <c r="B254">
        <v>0.39678306407107478</v>
      </c>
      <c r="C254" s="15">
        <f t="shared" si="15"/>
        <v>0.61043548318626883</v>
      </c>
      <c r="D254" s="15">
        <f t="shared" si="16"/>
        <v>10</v>
      </c>
      <c r="E254" s="2">
        <f t="shared" si="17"/>
        <v>6.947822584068656</v>
      </c>
      <c r="F254" s="2">
        <v>5</v>
      </c>
      <c r="G254" s="2">
        <f t="shared" si="18"/>
        <v>1.947822584068656</v>
      </c>
      <c r="H254" s="2">
        <f t="shared" si="19"/>
        <v>0.57856900754004537</v>
      </c>
    </row>
    <row r="255" spans="1:8" x14ac:dyDescent="0.3">
      <c r="A255" s="2">
        <v>50520</v>
      </c>
      <c r="B255">
        <v>0.38110096444192298</v>
      </c>
      <c r="C255" s="15">
        <f t="shared" si="15"/>
        <v>0.58630917606449684</v>
      </c>
      <c r="D255" s="15">
        <f t="shared" si="16"/>
        <v>10</v>
      </c>
      <c r="E255" s="2">
        <f t="shared" si="17"/>
        <v>7.0684541196775159</v>
      </c>
      <c r="F255" s="2">
        <v>5</v>
      </c>
      <c r="G255" s="2">
        <f t="shared" si="18"/>
        <v>2.0684541196775159</v>
      </c>
      <c r="H255" s="2">
        <f t="shared" si="19"/>
        <v>0.53569309573588242</v>
      </c>
    </row>
    <row r="256" spans="1:8" x14ac:dyDescent="0.3">
      <c r="A256" s="2">
        <v>50720</v>
      </c>
      <c r="B256">
        <v>0.39510364130004522</v>
      </c>
      <c r="C256" s="15">
        <f t="shared" si="15"/>
        <v>0.60785175584622342</v>
      </c>
      <c r="D256" s="15">
        <f t="shared" si="16"/>
        <v>10</v>
      </c>
      <c r="E256" s="2">
        <f t="shared" si="17"/>
        <v>6.9607412207688828</v>
      </c>
      <c r="F256" s="2">
        <v>5</v>
      </c>
      <c r="G256" s="2">
        <f t="shared" si="18"/>
        <v>1.9607412207688828</v>
      </c>
      <c r="H256" s="2">
        <f t="shared" si="19"/>
        <v>0.57381620973847425</v>
      </c>
    </row>
    <row r="257" spans="1:8" x14ac:dyDescent="0.3">
      <c r="A257" s="2">
        <v>50920</v>
      </c>
      <c r="B257">
        <v>0.37584395748626198</v>
      </c>
      <c r="C257" s="15">
        <f t="shared" si="15"/>
        <v>0.57822147305578764</v>
      </c>
      <c r="D257" s="15">
        <f t="shared" si="16"/>
        <v>10</v>
      </c>
      <c r="E257" s="2">
        <f t="shared" si="17"/>
        <v>7.1088926347210624</v>
      </c>
      <c r="F257" s="2">
        <v>5</v>
      </c>
      <c r="G257" s="2">
        <f t="shared" si="18"/>
        <v>2.1088926347210619</v>
      </c>
      <c r="H257" s="2">
        <f t="shared" si="19"/>
        <v>0.52203631149214424</v>
      </c>
    </row>
    <row r="258" spans="1:8" x14ac:dyDescent="0.3">
      <c r="A258" s="2">
        <v>51120</v>
      </c>
      <c r="B258">
        <v>0.39873723779892517</v>
      </c>
      <c r="C258" s="15">
        <f t="shared" si="15"/>
        <v>0.61344190430603873</v>
      </c>
      <c r="D258" s="15">
        <f t="shared" si="16"/>
        <v>10</v>
      </c>
      <c r="E258" s="2">
        <f t="shared" si="17"/>
        <v>6.9327904784698067</v>
      </c>
      <c r="F258" s="2">
        <v>5</v>
      </c>
      <c r="G258" s="2">
        <f t="shared" si="18"/>
        <v>1.9327904784698062</v>
      </c>
      <c r="H258" s="2">
        <f t="shared" si="19"/>
        <v>0.58415041558151104</v>
      </c>
    </row>
    <row r="259" spans="1:8" x14ac:dyDescent="0.3">
      <c r="A259" s="2">
        <v>51320</v>
      </c>
      <c r="B259">
        <v>0.40232338650478311</v>
      </c>
      <c r="C259" s="15">
        <f t="shared" ref="C259:C322" si="20">B259/$J$27</f>
        <v>0.61895905616120472</v>
      </c>
      <c r="D259" s="15">
        <f t="shared" ref="D259:D322" si="21">$J$28</f>
        <v>10</v>
      </c>
      <c r="E259" s="2">
        <f t="shared" si="17"/>
        <v>6.9052047191939767</v>
      </c>
      <c r="F259" s="2">
        <v>5</v>
      </c>
      <c r="G259" s="2">
        <f t="shared" si="18"/>
        <v>1.9052047191939763</v>
      </c>
      <c r="H259" s="2">
        <f t="shared" si="19"/>
        <v>0.59453878687756168</v>
      </c>
    </row>
    <row r="260" spans="1:8" x14ac:dyDescent="0.3">
      <c r="A260" s="2">
        <v>51520</v>
      </c>
      <c r="B260">
        <v>0.41177824117350975</v>
      </c>
      <c r="C260" s="15">
        <f t="shared" si="20"/>
        <v>0.63350498642078423</v>
      </c>
      <c r="D260" s="15">
        <f t="shared" si="21"/>
        <v>10</v>
      </c>
      <c r="E260" s="2">
        <f t="shared" ref="E260:E323" si="22">D260-(F260*C260)</f>
        <v>6.8324750678960786</v>
      </c>
      <c r="F260" s="2">
        <v>5</v>
      </c>
      <c r="G260" s="2">
        <f t="shared" ref="G260:G323" si="23">F260-(F260*C260)</f>
        <v>1.8324750678960786</v>
      </c>
      <c r="H260" s="2">
        <f t="shared" ref="H260:H323" si="24">LN((F260*E260)/(D260*G260))</f>
        <v>0.62287226003552598</v>
      </c>
    </row>
    <row r="261" spans="1:8" x14ac:dyDescent="0.3">
      <c r="A261" s="2">
        <v>51720</v>
      </c>
      <c r="B261">
        <v>0.40300362846574767</v>
      </c>
      <c r="C261" s="15">
        <f t="shared" si="20"/>
        <v>0.62000558225499636</v>
      </c>
      <c r="D261" s="15">
        <f t="shared" si="21"/>
        <v>10</v>
      </c>
      <c r="E261" s="2">
        <f t="shared" si="22"/>
        <v>6.8999720887250184</v>
      </c>
      <c r="F261" s="2">
        <v>5</v>
      </c>
      <c r="G261" s="2">
        <f t="shared" si="23"/>
        <v>1.8999720887250184</v>
      </c>
      <c r="H261" s="2">
        <f t="shared" si="24"/>
        <v>0.59653099000300447</v>
      </c>
    </row>
    <row r="262" spans="1:8" x14ac:dyDescent="0.3">
      <c r="A262" s="2">
        <v>51920</v>
      </c>
      <c r="B262">
        <v>0.4015812984543542</v>
      </c>
      <c r="C262" s="15">
        <f t="shared" si="20"/>
        <v>0.61781738223746796</v>
      </c>
      <c r="D262" s="15">
        <f t="shared" si="21"/>
        <v>10</v>
      </c>
      <c r="E262" s="2">
        <f t="shared" si="22"/>
        <v>6.9109130888126602</v>
      </c>
      <c r="F262" s="2">
        <v>5</v>
      </c>
      <c r="G262" s="2">
        <f t="shared" si="23"/>
        <v>1.9109130888126602</v>
      </c>
      <c r="H262" s="2">
        <f t="shared" si="24"/>
        <v>0.59237340389863313</v>
      </c>
    </row>
    <row r="263" spans="1:8" x14ac:dyDescent="0.3">
      <c r="A263" s="2">
        <v>52120</v>
      </c>
      <c r="B263">
        <v>0.39131821860448751</v>
      </c>
      <c r="C263" s="15">
        <f t="shared" si="20"/>
        <v>0.60202802862228844</v>
      </c>
      <c r="D263" s="15">
        <f t="shared" si="21"/>
        <v>10</v>
      </c>
      <c r="E263" s="2">
        <f t="shared" si="22"/>
        <v>6.9898598568885575</v>
      </c>
      <c r="F263" s="2">
        <v>5</v>
      </c>
      <c r="G263" s="2">
        <f t="shared" si="23"/>
        <v>1.9898598568885579</v>
      </c>
      <c r="H263" s="2">
        <f t="shared" si="24"/>
        <v>0.5632491138162985</v>
      </c>
    </row>
    <row r="264" spans="1:8" x14ac:dyDescent="0.3">
      <c r="A264" s="2">
        <v>52320</v>
      </c>
      <c r="B264">
        <v>0.41375969219580289</v>
      </c>
      <c r="C264" s="15">
        <f t="shared" si="20"/>
        <v>0.63655337260892753</v>
      </c>
      <c r="D264" s="15">
        <f t="shared" si="21"/>
        <v>10</v>
      </c>
      <c r="E264" s="2">
        <f t="shared" si="22"/>
        <v>6.8172331369553625</v>
      </c>
      <c r="F264" s="2">
        <v>5</v>
      </c>
      <c r="G264" s="2">
        <f t="shared" si="23"/>
        <v>1.8172331369553625</v>
      </c>
      <c r="H264" s="2">
        <f t="shared" si="24"/>
        <v>0.62899142067463054</v>
      </c>
    </row>
    <row r="265" spans="1:8" x14ac:dyDescent="0.3">
      <c r="A265" s="2">
        <v>52520</v>
      </c>
      <c r="B265">
        <v>0.40824502365375642</v>
      </c>
      <c r="C265" s="15">
        <f t="shared" si="20"/>
        <v>0.62806926715962519</v>
      </c>
      <c r="D265" s="15">
        <f t="shared" si="21"/>
        <v>10</v>
      </c>
      <c r="E265" s="2">
        <f t="shared" si="22"/>
        <v>6.8596536642018737</v>
      </c>
      <c r="F265" s="2">
        <v>5</v>
      </c>
      <c r="G265" s="2">
        <f t="shared" si="23"/>
        <v>1.8596536642018742</v>
      </c>
      <c r="H265" s="2">
        <f t="shared" si="24"/>
        <v>0.61211950529007142</v>
      </c>
    </row>
    <row r="266" spans="1:8" x14ac:dyDescent="0.3">
      <c r="A266" s="2">
        <v>52720</v>
      </c>
      <c r="B266">
        <v>0.39634639417775491</v>
      </c>
      <c r="C266" s="15">
        <f t="shared" si="20"/>
        <v>0.6097636833503921</v>
      </c>
      <c r="D266" s="15">
        <f t="shared" si="21"/>
        <v>10</v>
      </c>
      <c r="E266" s="2">
        <f t="shared" si="22"/>
        <v>6.9511815832480393</v>
      </c>
      <c r="F266" s="2">
        <v>5</v>
      </c>
      <c r="G266" s="2">
        <f t="shared" si="23"/>
        <v>1.9511815832480393</v>
      </c>
      <c r="H266" s="2">
        <f t="shared" si="24"/>
        <v>0.5773293473492298</v>
      </c>
    </row>
    <row r="267" spans="1:8" x14ac:dyDescent="0.3">
      <c r="A267" s="2">
        <v>52920</v>
      </c>
      <c r="B267">
        <v>0.400846190491913</v>
      </c>
      <c r="C267" s="15">
        <f t="shared" si="20"/>
        <v>0.61668644691063534</v>
      </c>
      <c r="D267" s="15">
        <f t="shared" si="21"/>
        <v>10</v>
      </c>
      <c r="E267" s="2">
        <f t="shared" si="22"/>
        <v>6.9165677654468229</v>
      </c>
      <c r="F267" s="2">
        <v>5</v>
      </c>
      <c r="G267" s="2">
        <f t="shared" si="23"/>
        <v>1.9165677654468234</v>
      </c>
      <c r="H267" s="2">
        <f t="shared" si="24"/>
        <v>0.59023651420152656</v>
      </c>
    </row>
    <row r="268" spans="1:8" x14ac:dyDescent="0.3">
      <c r="A268" s="2">
        <v>53120</v>
      </c>
      <c r="B268">
        <v>0.40817700817700814</v>
      </c>
      <c r="C268" s="15">
        <f t="shared" si="20"/>
        <v>0.62796462796462793</v>
      </c>
      <c r="D268" s="15">
        <f t="shared" si="21"/>
        <v>10</v>
      </c>
      <c r="E268" s="2">
        <f t="shared" si="22"/>
        <v>6.8601768601768605</v>
      </c>
      <c r="F268" s="2">
        <v>5</v>
      </c>
      <c r="G268" s="2">
        <f t="shared" si="23"/>
        <v>1.8601768601768605</v>
      </c>
      <c r="H268" s="2">
        <f t="shared" si="24"/>
        <v>0.6119144728911009</v>
      </c>
    </row>
    <row r="269" spans="1:8" x14ac:dyDescent="0.3">
      <c r="A269" s="2">
        <v>53320</v>
      </c>
      <c r="B269">
        <v>0.4208495147401774</v>
      </c>
      <c r="C269" s="15">
        <f t="shared" si="20"/>
        <v>0.64746079190796524</v>
      </c>
      <c r="D269" s="15">
        <f t="shared" si="21"/>
        <v>10</v>
      </c>
      <c r="E269" s="2">
        <f t="shared" si="22"/>
        <v>6.7626960404601739</v>
      </c>
      <c r="F269" s="2">
        <v>5</v>
      </c>
      <c r="G269" s="2">
        <f t="shared" si="23"/>
        <v>1.7626960404601739</v>
      </c>
      <c r="H269" s="2">
        <f t="shared" si="24"/>
        <v>0.65142997439090489</v>
      </c>
    </row>
    <row r="270" spans="1:8" x14ac:dyDescent="0.3">
      <c r="A270" s="2">
        <v>53520</v>
      </c>
      <c r="B270">
        <v>0.41014062820539415</v>
      </c>
      <c r="C270" s="15">
        <f t="shared" si="20"/>
        <v>0.63098558185445253</v>
      </c>
      <c r="D270" s="15">
        <f t="shared" si="21"/>
        <v>10</v>
      </c>
      <c r="E270" s="2">
        <f t="shared" si="22"/>
        <v>6.8450720907277374</v>
      </c>
      <c r="F270" s="2">
        <v>5</v>
      </c>
      <c r="G270" s="2">
        <f t="shared" si="23"/>
        <v>1.8450720907277374</v>
      </c>
      <c r="H270" s="2">
        <f t="shared" si="24"/>
        <v>0.61786345971203405</v>
      </c>
    </row>
    <row r="271" spans="1:8" x14ac:dyDescent="0.3">
      <c r="A271" s="2">
        <v>53720</v>
      </c>
      <c r="B271">
        <v>0.38809354774229565</v>
      </c>
      <c r="C271" s="15">
        <f t="shared" si="20"/>
        <v>0.59706699652660866</v>
      </c>
      <c r="D271" s="15">
        <f t="shared" si="21"/>
        <v>10</v>
      </c>
      <c r="E271" s="2">
        <f t="shared" si="22"/>
        <v>7.0146650173669567</v>
      </c>
      <c r="F271" s="2">
        <v>5</v>
      </c>
      <c r="G271" s="2">
        <f t="shared" si="23"/>
        <v>2.0146650173669567</v>
      </c>
      <c r="H271" s="2">
        <f t="shared" si="24"/>
        <v>0.55440284242326898</v>
      </c>
    </row>
    <row r="272" spans="1:8" x14ac:dyDescent="0.3">
      <c r="A272" s="2">
        <v>53920</v>
      </c>
      <c r="B272">
        <v>0.38835853400974163</v>
      </c>
      <c r="C272" s="15">
        <f t="shared" si="20"/>
        <v>0.59747466770729485</v>
      </c>
      <c r="D272" s="15">
        <f t="shared" si="21"/>
        <v>10</v>
      </c>
      <c r="E272" s="2">
        <f t="shared" si="22"/>
        <v>7.0126266614635258</v>
      </c>
      <c r="F272" s="2">
        <v>5</v>
      </c>
      <c r="G272" s="2">
        <f t="shared" si="23"/>
        <v>2.0126266614635258</v>
      </c>
      <c r="H272" s="2">
        <f t="shared" si="24"/>
        <v>0.55512448666324865</v>
      </c>
    </row>
    <row r="273" spans="1:8" x14ac:dyDescent="0.3">
      <c r="A273" s="2">
        <v>54120</v>
      </c>
      <c r="B273">
        <v>0.41663013640828256</v>
      </c>
      <c r="C273" s="15">
        <f t="shared" si="20"/>
        <v>0.640969440628127</v>
      </c>
      <c r="D273" s="15">
        <f t="shared" si="21"/>
        <v>10</v>
      </c>
      <c r="E273" s="2">
        <f t="shared" si="22"/>
        <v>6.795152796859365</v>
      </c>
      <c r="F273" s="2">
        <v>5</v>
      </c>
      <c r="G273" s="2">
        <f t="shared" si="23"/>
        <v>1.795152796859365</v>
      </c>
      <c r="H273" s="2">
        <f t="shared" si="24"/>
        <v>0.63797221153506078</v>
      </c>
    </row>
    <row r="274" spans="1:8" x14ac:dyDescent="0.3">
      <c r="A274" s="2">
        <v>54320</v>
      </c>
      <c r="B274">
        <v>0.39640948720352487</v>
      </c>
      <c r="C274" s="15">
        <f t="shared" si="20"/>
        <v>0.60986074954388436</v>
      </c>
      <c r="D274" s="15">
        <f t="shared" si="21"/>
        <v>10</v>
      </c>
      <c r="E274" s="2">
        <f t="shared" si="22"/>
        <v>6.9506962522805784</v>
      </c>
      <c r="F274" s="2">
        <v>5</v>
      </c>
      <c r="G274" s="2">
        <f t="shared" si="23"/>
        <v>1.9506962522805784</v>
      </c>
      <c r="H274" s="2">
        <f t="shared" si="24"/>
        <v>0.57750829288413508</v>
      </c>
    </row>
    <row r="275" spans="1:8" x14ac:dyDescent="0.3">
      <c r="A275" s="2">
        <v>54520</v>
      </c>
      <c r="B275">
        <v>0.42529351472232574</v>
      </c>
      <c r="C275" s="15">
        <f t="shared" si="20"/>
        <v>0.65429771495742417</v>
      </c>
      <c r="D275" s="15">
        <f t="shared" si="21"/>
        <v>10</v>
      </c>
      <c r="E275" s="2">
        <f t="shared" si="22"/>
        <v>6.7285114252128793</v>
      </c>
      <c r="F275" s="2">
        <v>5</v>
      </c>
      <c r="G275" s="2">
        <f t="shared" si="23"/>
        <v>1.7285114252128793</v>
      </c>
      <c r="H275" s="2">
        <f t="shared" si="24"/>
        <v>0.66594616341263213</v>
      </c>
    </row>
    <row r="276" spans="1:8" x14ac:dyDescent="0.3">
      <c r="A276" s="2">
        <v>54720</v>
      </c>
      <c r="B276">
        <v>0.41367369796527909</v>
      </c>
      <c r="C276" s="15">
        <f t="shared" si="20"/>
        <v>0.63642107379273705</v>
      </c>
      <c r="D276" s="15">
        <f t="shared" si="21"/>
        <v>10</v>
      </c>
      <c r="E276" s="2">
        <f t="shared" si="22"/>
        <v>6.8178946310363147</v>
      </c>
      <c r="F276" s="2">
        <v>5</v>
      </c>
      <c r="G276" s="2">
        <f t="shared" si="23"/>
        <v>1.8178946310363147</v>
      </c>
      <c r="H276" s="2">
        <f t="shared" si="24"/>
        <v>0.62872450315983341</v>
      </c>
    </row>
    <row r="277" spans="1:8" x14ac:dyDescent="0.3">
      <c r="A277" s="2">
        <v>54920</v>
      </c>
      <c r="B277">
        <v>0.40853658536585363</v>
      </c>
      <c r="C277" s="15">
        <f t="shared" si="20"/>
        <v>0.62851782363977482</v>
      </c>
      <c r="D277" s="15">
        <f t="shared" si="21"/>
        <v>10</v>
      </c>
      <c r="E277" s="2">
        <f t="shared" si="22"/>
        <v>6.8574108818011261</v>
      </c>
      <c r="F277" s="2">
        <v>5</v>
      </c>
      <c r="G277" s="2">
        <f t="shared" si="23"/>
        <v>1.8574108818011261</v>
      </c>
      <c r="H277" s="2">
        <f t="shared" si="24"/>
        <v>0.61299924849529785</v>
      </c>
    </row>
    <row r="278" spans="1:8" x14ac:dyDescent="0.3">
      <c r="A278" s="2">
        <v>55120</v>
      </c>
      <c r="B278">
        <v>0.42141850935838082</v>
      </c>
      <c r="C278" s="15">
        <f t="shared" si="20"/>
        <v>0.6483361682436628</v>
      </c>
      <c r="D278" s="15">
        <f t="shared" si="21"/>
        <v>10</v>
      </c>
      <c r="E278" s="2">
        <f t="shared" si="22"/>
        <v>6.7583191587816858</v>
      </c>
      <c r="F278" s="2">
        <v>5</v>
      </c>
      <c r="G278" s="2">
        <f t="shared" si="23"/>
        <v>1.7583191587816858</v>
      </c>
      <c r="H278" s="2">
        <f t="shared" si="24"/>
        <v>0.65326870412181837</v>
      </c>
    </row>
    <row r="279" spans="1:8" x14ac:dyDescent="0.3">
      <c r="A279" s="2">
        <v>55320</v>
      </c>
      <c r="B279">
        <v>0.41411277026708748</v>
      </c>
      <c r="C279" s="15">
        <f t="shared" si="20"/>
        <v>0.63709656964167305</v>
      </c>
      <c r="D279" s="15">
        <f t="shared" si="21"/>
        <v>10</v>
      </c>
      <c r="E279" s="2">
        <f t="shared" si="22"/>
        <v>6.8145171517916348</v>
      </c>
      <c r="F279" s="2">
        <v>5</v>
      </c>
      <c r="G279" s="2">
        <f t="shared" si="23"/>
        <v>1.8145171517916348</v>
      </c>
      <c r="H279" s="2">
        <f t="shared" si="24"/>
        <v>0.63008863102429935</v>
      </c>
    </row>
    <row r="280" spans="1:8" x14ac:dyDescent="0.3">
      <c r="A280" s="2">
        <v>55520</v>
      </c>
      <c r="B280">
        <v>0.40931369751371438</v>
      </c>
      <c r="C280" s="15">
        <f t="shared" si="20"/>
        <v>0.62971338079032979</v>
      </c>
      <c r="D280" s="15">
        <f t="shared" si="21"/>
        <v>10</v>
      </c>
      <c r="E280" s="2">
        <f t="shared" si="22"/>
        <v>6.8514330960483516</v>
      </c>
      <c r="F280" s="2">
        <v>5</v>
      </c>
      <c r="G280" s="2">
        <f t="shared" si="23"/>
        <v>1.8514330960483512</v>
      </c>
      <c r="H280" s="2">
        <f t="shared" si="24"/>
        <v>0.61535067521544184</v>
      </c>
    </row>
    <row r="281" spans="1:8" x14ac:dyDescent="0.3">
      <c r="A281" s="2">
        <v>55720</v>
      </c>
      <c r="B281">
        <v>0.43080761876988705</v>
      </c>
      <c r="C281" s="15">
        <f t="shared" si="20"/>
        <v>0.66278095195367237</v>
      </c>
      <c r="D281" s="15">
        <f t="shared" si="21"/>
        <v>10</v>
      </c>
      <c r="E281" s="2">
        <f t="shared" si="22"/>
        <v>6.686095240231638</v>
      </c>
      <c r="F281" s="2">
        <v>5</v>
      </c>
      <c r="G281" s="2">
        <f t="shared" si="23"/>
        <v>1.686095240231638</v>
      </c>
      <c r="H281" s="2">
        <f t="shared" si="24"/>
        <v>0.68446750520920929</v>
      </c>
    </row>
    <row r="282" spans="1:8" x14ac:dyDescent="0.3">
      <c r="A282" s="2">
        <v>55920</v>
      </c>
      <c r="B282">
        <v>0.42068787537537539</v>
      </c>
      <c r="C282" s="15">
        <f t="shared" si="20"/>
        <v>0.64721211596211592</v>
      </c>
      <c r="D282" s="15">
        <f t="shared" si="21"/>
        <v>10</v>
      </c>
      <c r="E282" s="2">
        <f t="shared" si="22"/>
        <v>6.7639394201894198</v>
      </c>
      <c r="F282" s="2">
        <v>5</v>
      </c>
      <c r="G282" s="2">
        <f t="shared" si="23"/>
        <v>1.7639394201894203</v>
      </c>
      <c r="H282" s="2">
        <f t="shared" si="24"/>
        <v>0.65090867952673126</v>
      </c>
    </row>
    <row r="283" spans="1:8" x14ac:dyDescent="0.3">
      <c r="A283" s="2">
        <v>56120</v>
      </c>
      <c r="B283">
        <v>0.43788349519136777</v>
      </c>
      <c r="C283" s="15">
        <f t="shared" si="20"/>
        <v>0.67366691567902726</v>
      </c>
      <c r="D283" s="15">
        <f t="shared" si="21"/>
        <v>10</v>
      </c>
      <c r="E283" s="2">
        <f t="shared" si="22"/>
        <v>6.6316654216048638</v>
      </c>
      <c r="F283" s="2">
        <v>5</v>
      </c>
      <c r="G283" s="2">
        <f t="shared" si="23"/>
        <v>1.6316654216048638</v>
      </c>
      <c r="H283" s="2">
        <f t="shared" si="24"/>
        <v>0.70910756265318542</v>
      </c>
    </row>
    <row r="284" spans="1:8" x14ac:dyDescent="0.3">
      <c r="A284" s="2">
        <v>56320</v>
      </c>
      <c r="B284">
        <v>0.41120702766729195</v>
      </c>
      <c r="C284" s="15">
        <f t="shared" si="20"/>
        <v>0.63262619641121831</v>
      </c>
      <c r="D284" s="15">
        <f t="shared" si="21"/>
        <v>10</v>
      </c>
      <c r="E284" s="2">
        <f t="shared" si="22"/>
        <v>6.8368690179439087</v>
      </c>
      <c r="F284" s="2">
        <v>5</v>
      </c>
      <c r="G284" s="2">
        <f t="shared" si="23"/>
        <v>1.8368690179439087</v>
      </c>
      <c r="H284" s="2">
        <f t="shared" si="24"/>
        <v>0.62112019882492953</v>
      </c>
    </row>
    <row r="285" spans="1:8" x14ac:dyDescent="0.3">
      <c r="A285" s="2">
        <v>56520</v>
      </c>
      <c r="B285">
        <v>0.43148920054014206</v>
      </c>
      <c r="C285" s="15">
        <f t="shared" si="20"/>
        <v>0.66382953929252619</v>
      </c>
      <c r="D285" s="15">
        <f t="shared" si="21"/>
        <v>10</v>
      </c>
      <c r="E285" s="2">
        <f t="shared" si="22"/>
        <v>6.6808523035373693</v>
      </c>
      <c r="F285" s="2">
        <v>5</v>
      </c>
      <c r="G285" s="2">
        <f t="shared" si="23"/>
        <v>1.6808523035373693</v>
      </c>
      <c r="H285" s="2">
        <f t="shared" si="24"/>
        <v>0.6867974008953186</v>
      </c>
    </row>
    <row r="286" spans="1:8" x14ac:dyDescent="0.3">
      <c r="A286" s="2">
        <v>56720</v>
      </c>
      <c r="B286">
        <v>0.41899598508473285</v>
      </c>
      <c r="C286" s="15">
        <f t="shared" si="20"/>
        <v>0.64460920782266584</v>
      </c>
      <c r="D286" s="15">
        <f t="shared" si="21"/>
        <v>10</v>
      </c>
      <c r="E286" s="2">
        <f t="shared" si="22"/>
        <v>6.7769539608866705</v>
      </c>
      <c r="F286" s="2">
        <v>5</v>
      </c>
      <c r="G286" s="2">
        <f t="shared" si="23"/>
        <v>1.7769539608866709</v>
      </c>
      <c r="H286" s="2">
        <f t="shared" si="24"/>
        <v>0.64547991163457274</v>
      </c>
    </row>
    <row r="287" spans="1:8" x14ac:dyDescent="0.3">
      <c r="A287" s="2">
        <v>56920</v>
      </c>
      <c r="B287">
        <v>0.4252186880326464</v>
      </c>
      <c r="C287" s="15">
        <f t="shared" si="20"/>
        <v>0.65418259697330217</v>
      </c>
      <c r="D287" s="15">
        <f t="shared" si="21"/>
        <v>10</v>
      </c>
      <c r="E287" s="2">
        <f t="shared" si="22"/>
        <v>6.7290870151334889</v>
      </c>
      <c r="F287" s="2">
        <v>5</v>
      </c>
      <c r="G287" s="2">
        <f t="shared" si="23"/>
        <v>1.7290870151334889</v>
      </c>
      <c r="H287" s="2">
        <f t="shared" si="24"/>
        <v>0.66569876263392658</v>
      </c>
    </row>
    <row r="288" spans="1:8" x14ac:dyDescent="0.3">
      <c r="A288" s="2">
        <v>57120</v>
      </c>
      <c r="B288">
        <v>0.43698323522697047</v>
      </c>
      <c r="C288" s="15">
        <f t="shared" si="20"/>
        <v>0.67228190034918534</v>
      </c>
      <c r="D288" s="15">
        <f t="shared" si="21"/>
        <v>10</v>
      </c>
      <c r="E288" s="2">
        <f t="shared" si="22"/>
        <v>6.6385904982540733</v>
      </c>
      <c r="F288" s="2">
        <v>5</v>
      </c>
      <c r="G288" s="2">
        <f t="shared" si="23"/>
        <v>1.6385904982540733</v>
      </c>
      <c r="H288" s="2">
        <f t="shared" si="24"/>
        <v>0.70591606602453938</v>
      </c>
    </row>
    <row r="289" spans="1:8" x14ac:dyDescent="0.3">
      <c r="A289" s="2">
        <v>57320</v>
      </c>
      <c r="B289">
        <v>0.40458232067864164</v>
      </c>
      <c r="C289" s="15">
        <f t="shared" si="20"/>
        <v>0.62243433950560245</v>
      </c>
      <c r="D289" s="15">
        <f t="shared" si="21"/>
        <v>10</v>
      </c>
      <c r="E289" s="2">
        <f t="shared" si="22"/>
        <v>6.8878283024719877</v>
      </c>
      <c r="F289" s="2">
        <v>5</v>
      </c>
      <c r="G289" s="2">
        <f t="shared" si="23"/>
        <v>1.8878283024719877</v>
      </c>
      <c r="H289" s="2">
        <f t="shared" si="24"/>
        <v>0.60118153710310851</v>
      </c>
    </row>
    <row r="290" spans="1:8" x14ac:dyDescent="0.3">
      <c r="A290" s="2">
        <v>57520</v>
      </c>
      <c r="B290">
        <v>0.43358754776721076</v>
      </c>
      <c r="C290" s="15">
        <f t="shared" si="20"/>
        <v>0.66705776579570886</v>
      </c>
      <c r="D290" s="15">
        <f t="shared" si="21"/>
        <v>10</v>
      </c>
      <c r="E290" s="2">
        <f t="shared" si="22"/>
        <v>6.6647111710214553</v>
      </c>
      <c r="F290" s="2">
        <v>5</v>
      </c>
      <c r="G290" s="2">
        <f t="shared" si="23"/>
        <v>1.6647111710214557</v>
      </c>
      <c r="H290" s="2">
        <f t="shared" si="24"/>
        <v>0.69402779942454063</v>
      </c>
    </row>
    <row r="291" spans="1:8" x14ac:dyDescent="0.3">
      <c r="A291" s="2">
        <v>57720</v>
      </c>
      <c r="B291">
        <v>0.42689469596752938</v>
      </c>
      <c r="C291" s="15">
        <f t="shared" si="20"/>
        <v>0.65676107071927592</v>
      </c>
      <c r="D291" s="15">
        <f t="shared" si="21"/>
        <v>10</v>
      </c>
      <c r="E291" s="2">
        <f t="shared" si="22"/>
        <v>6.7161946464036202</v>
      </c>
      <c r="F291" s="2">
        <v>5</v>
      </c>
      <c r="G291" s="2">
        <f t="shared" si="23"/>
        <v>1.7161946464036202</v>
      </c>
      <c r="H291" s="2">
        <f t="shared" si="24"/>
        <v>0.67126511578730119</v>
      </c>
    </row>
    <row r="292" spans="1:8" x14ac:dyDescent="0.3">
      <c r="A292" s="2">
        <v>57920</v>
      </c>
      <c r="B292">
        <v>0.4042726622742972</v>
      </c>
      <c r="C292" s="15">
        <f t="shared" si="20"/>
        <v>0.62195794196045717</v>
      </c>
      <c r="D292" s="15">
        <f t="shared" si="21"/>
        <v>10</v>
      </c>
      <c r="E292" s="2">
        <f t="shared" si="22"/>
        <v>6.8902102901977145</v>
      </c>
      <c r="F292" s="2">
        <v>5</v>
      </c>
      <c r="G292" s="2">
        <f t="shared" si="23"/>
        <v>1.890210290197714</v>
      </c>
      <c r="H292" s="2">
        <f t="shared" si="24"/>
        <v>0.60026633753657843</v>
      </c>
    </row>
    <row r="293" spans="1:8" x14ac:dyDescent="0.3">
      <c r="A293" s="2">
        <v>58120</v>
      </c>
      <c r="B293">
        <v>0.42227293828165552</v>
      </c>
      <c r="C293" s="15">
        <f t="shared" si="20"/>
        <v>0.64965067427946999</v>
      </c>
      <c r="D293" s="15">
        <f t="shared" si="21"/>
        <v>10</v>
      </c>
      <c r="E293" s="2">
        <f t="shared" si="22"/>
        <v>6.7517466286026497</v>
      </c>
      <c r="F293" s="2">
        <v>5</v>
      </c>
      <c r="G293" s="2">
        <f t="shared" si="23"/>
        <v>1.7517466286026502</v>
      </c>
      <c r="H293" s="2">
        <f t="shared" si="24"/>
        <v>0.656040686966466</v>
      </c>
    </row>
    <row r="294" spans="1:8" x14ac:dyDescent="0.3">
      <c r="A294" s="2">
        <v>58320</v>
      </c>
      <c r="B294">
        <v>0.41690476416482364</v>
      </c>
      <c r="C294" s="15">
        <f t="shared" si="20"/>
        <v>0.64139194486895945</v>
      </c>
      <c r="D294" s="15">
        <f t="shared" si="21"/>
        <v>10</v>
      </c>
      <c r="E294" s="2">
        <f t="shared" si="22"/>
        <v>6.7930402756552031</v>
      </c>
      <c r="F294" s="2">
        <v>5</v>
      </c>
      <c r="G294" s="2">
        <f t="shared" si="23"/>
        <v>1.7930402756552026</v>
      </c>
      <c r="H294" s="2">
        <f t="shared" si="24"/>
        <v>0.63883876153575758</v>
      </c>
    </row>
    <row r="295" spans="1:8" x14ac:dyDescent="0.3">
      <c r="A295" s="2">
        <v>58520</v>
      </c>
      <c r="B295">
        <v>0.42940187540941549</v>
      </c>
      <c r="C295" s="15">
        <f t="shared" si="20"/>
        <v>0.66061826986063921</v>
      </c>
      <c r="D295" s="15">
        <f t="shared" si="21"/>
        <v>10</v>
      </c>
      <c r="E295" s="2">
        <f t="shared" si="22"/>
        <v>6.6969086506968036</v>
      </c>
      <c r="F295" s="2">
        <v>5</v>
      </c>
      <c r="G295" s="2">
        <f t="shared" si="23"/>
        <v>1.6969086506968041</v>
      </c>
      <c r="H295" s="2">
        <f t="shared" si="24"/>
        <v>0.67969068901789487</v>
      </c>
    </row>
    <row r="296" spans="1:8" x14ac:dyDescent="0.3">
      <c r="A296" s="2">
        <v>58720</v>
      </c>
      <c r="B296">
        <v>0.4175864109241858</v>
      </c>
      <c r="C296" s="15">
        <f t="shared" si="20"/>
        <v>0.64244063219105507</v>
      </c>
      <c r="D296" s="15">
        <f t="shared" si="21"/>
        <v>10</v>
      </c>
      <c r="E296" s="2">
        <f t="shared" si="22"/>
        <v>6.7877968390447245</v>
      </c>
      <c r="F296" s="2">
        <v>5</v>
      </c>
      <c r="G296" s="2">
        <f t="shared" si="23"/>
        <v>1.7877968390447245</v>
      </c>
      <c r="H296" s="2">
        <f t="shared" si="24"/>
        <v>0.64099519133622995</v>
      </c>
    </row>
    <row r="297" spans="1:8" x14ac:dyDescent="0.3">
      <c r="A297" s="2">
        <v>58920</v>
      </c>
      <c r="B297">
        <v>0.45892398125047246</v>
      </c>
      <c r="C297" s="15">
        <f t="shared" si="20"/>
        <v>0.70603689423149607</v>
      </c>
      <c r="D297" s="15">
        <f t="shared" si="21"/>
        <v>10</v>
      </c>
      <c r="E297" s="2">
        <f t="shared" si="22"/>
        <v>6.4698155288425196</v>
      </c>
      <c r="F297" s="2">
        <v>5</v>
      </c>
      <c r="G297" s="2">
        <f t="shared" si="23"/>
        <v>1.4698155288425196</v>
      </c>
      <c r="H297" s="2">
        <f t="shared" si="24"/>
        <v>0.78886351344281036</v>
      </c>
    </row>
    <row r="298" spans="1:8" x14ac:dyDescent="0.3">
      <c r="A298" s="2">
        <v>59120</v>
      </c>
      <c r="B298">
        <v>0.42603737428871952</v>
      </c>
      <c r="C298" s="15">
        <f t="shared" si="20"/>
        <v>0.65544211429033772</v>
      </c>
      <c r="D298" s="15">
        <f t="shared" si="21"/>
        <v>10</v>
      </c>
      <c r="E298" s="2">
        <f t="shared" si="22"/>
        <v>6.7227894285483112</v>
      </c>
      <c r="F298" s="2">
        <v>5</v>
      </c>
      <c r="G298" s="2">
        <f t="shared" si="23"/>
        <v>1.7227894285483112</v>
      </c>
      <c r="H298" s="2">
        <f t="shared" si="24"/>
        <v>0.66841124340628177</v>
      </c>
    </row>
    <row r="299" spans="1:8" x14ac:dyDescent="0.3">
      <c r="A299" s="2">
        <v>59320</v>
      </c>
      <c r="B299">
        <v>0.42455687565131217</v>
      </c>
      <c r="C299" s="15">
        <f t="shared" si="20"/>
        <v>0.65316442407894182</v>
      </c>
      <c r="D299" s="15">
        <f t="shared" si="21"/>
        <v>10</v>
      </c>
      <c r="E299" s="2">
        <f t="shared" si="22"/>
        <v>6.7341778796052907</v>
      </c>
      <c r="F299" s="2">
        <v>5</v>
      </c>
      <c r="G299" s="2">
        <f t="shared" si="23"/>
        <v>1.7341778796052907</v>
      </c>
      <c r="H299" s="2">
        <f t="shared" si="24"/>
        <v>0.66351509848677626</v>
      </c>
    </row>
    <row r="300" spans="1:8" x14ac:dyDescent="0.3">
      <c r="A300" s="2">
        <v>59520</v>
      </c>
      <c r="B300">
        <v>0.43315915472422245</v>
      </c>
      <c r="C300" s="15">
        <f t="shared" si="20"/>
        <v>0.66639869957572684</v>
      </c>
      <c r="D300" s="15">
        <f t="shared" si="21"/>
        <v>10</v>
      </c>
      <c r="E300" s="2">
        <f t="shared" si="22"/>
        <v>6.6680065021213659</v>
      </c>
      <c r="F300" s="2">
        <v>5</v>
      </c>
      <c r="G300" s="2">
        <f t="shared" si="23"/>
        <v>1.6680065021213659</v>
      </c>
      <c r="H300" s="2">
        <f t="shared" si="24"/>
        <v>0.69254455736805398</v>
      </c>
    </row>
    <row r="301" spans="1:8" x14ac:dyDescent="0.3">
      <c r="A301" s="2">
        <v>59720</v>
      </c>
      <c r="B301">
        <v>0.43218513780672169</v>
      </c>
      <c r="C301" s="15">
        <f t="shared" si="20"/>
        <v>0.664900212010341</v>
      </c>
      <c r="D301" s="15">
        <f t="shared" si="21"/>
        <v>10</v>
      </c>
      <c r="E301" s="2">
        <f t="shared" si="22"/>
        <v>6.6754989399482945</v>
      </c>
      <c r="F301" s="2">
        <v>5</v>
      </c>
      <c r="G301" s="2">
        <f t="shared" si="23"/>
        <v>1.6754989399482949</v>
      </c>
      <c r="H301" s="2">
        <f t="shared" si="24"/>
        <v>0.68918577297350814</v>
      </c>
    </row>
    <row r="302" spans="1:8" x14ac:dyDescent="0.3">
      <c r="A302" s="2">
        <v>59920</v>
      </c>
      <c r="B302">
        <v>0.44258948238850176</v>
      </c>
      <c r="C302" s="15">
        <f t="shared" si="20"/>
        <v>0.68090689598231036</v>
      </c>
      <c r="D302" s="15">
        <f t="shared" si="21"/>
        <v>10</v>
      </c>
      <c r="E302" s="2">
        <f t="shared" si="22"/>
        <v>6.5954655200884478</v>
      </c>
      <c r="F302" s="2">
        <v>5</v>
      </c>
      <c r="G302" s="2">
        <f t="shared" si="23"/>
        <v>1.5954655200884482</v>
      </c>
      <c r="H302" s="2">
        <f t="shared" si="24"/>
        <v>0.72606963416203707</v>
      </c>
    </row>
    <row r="303" spans="1:8" x14ac:dyDescent="0.3">
      <c r="A303" s="2">
        <v>60120</v>
      </c>
      <c r="B303">
        <v>0.43676271537215405</v>
      </c>
      <c r="C303" s="15">
        <f t="shared" si="20"/>
        <v>0.67194263903408313</v>
      </c>
      <c r="D303" s="15">
        <f t="shared" si="21"/>
        <v>10</v>
      </c>
      <c r="E303" s="2">
        <f t="shared" si="22"/>
        <v>6.640286804829584</v>
      </c>
      <c r="F303" s="2">
        <v>5</v>
      </c>
      <c r="G303" s="2">
        <f t="shared" si="23"/>
        <v>1.6402868048295844</v>
      </c>
      <c r="H303" s="2">
        <f t="shared" si="24"/>
        <v>0.70513686795415853</v>
      </c>
    </row>
    <row r="304" spans="1:8" x14ac:dyDescent="0.3">
      <c r="A304" s="2">
        <v>60320</v>
      </c>
      <c r="B304">
        <v>0.41350431335975751</v>
      </c>
      <c r="C304" s="15">
        <f t="shared" si="20"/>
        <v>0.63616048209193465</v>
      </c>
      <c r="D304" s="15">
        <f t="shared" si="21"/>
        <v>10</v>
      </c>
      <c r="E304" s="2">
        <f t="shared" si="22"/>
        <v>6.8191975895403267</v>
      </c>
      <c r="F304" s="2">
        <v>5</v>
      </c>
      <c r="G304" s="2">
        <f t="shared" si="23"/>
        <v>1.8191975895403267</v>
      </c>
      <c r="H304" s="2">
        <f t="shared" si="24"/>
        <v>0.62819910987841177</v>
      </c>
    </row>
    <row r="305" spans="1:8" x14ac:dyDescent="0.3">
      <c r="A305" s="2">
        <v>60520</v>
      </c>
      <c r="B305">
        <v>0.42960422388888103</v>
      </c>
      <c r="C305" s="15">
        <f t="shared" si="20"/>
        <v>0.66092957521366313</v>
      </c>
      <c r="D305" s="15">
        <f t="shared" si="21"/>
        <v>10</v>
      </c>
      <c r="E305" s="2">
        <f t="shared" si="22"/>
        <v>6.6953521239316842</v>
      </c>
      <c r="F305" s="2">
        <v>5</v>
      </c>
      <c r="G305" s="2">
        <f t="shared" si="23"/>
        <v>1.6953521239316842</v>
      </c>
      <c r="H305" s="2">
        <f t="shared" si="24"/>
        <v>0.68037593027142607</v>
      </c>
    </row>
    <row r="306" spans="1:8" x14ac:dyDescent="0.3">
      <c r="A306" s="2">
        <v>60720</v>
      </c>
      <c r="B306">
        <v>0.42820236209232609</v>
      </c>
      <c r="C306" s="15">
        <f t="shared" si="20"/>
        <v>0.65877286475742469</v>
      </c>
      <c r="D306" s="15">
        <f t="shared" si="21"/>
        <v>10</v>
      </c>
      <c r="E306" s="2">
        <f t="shared" si="22"/>
        <v>6.7061356762128765</v>
      </c>
      <c r="F306" s="2">
        <v>5</v>
      </c>
      <c r="G306" s="2">
        <f t="shared" si="23"/>
        <v>1.7061356762128765</v>
      </c>
      <c r="H306" s="2">
        <f t="shared" si="24"/>
        <v>0.67564472458801272</v>
      </c>
    </row>
    <row r="307" spans="1:8" x14ac:dyDescent="0.3">
      <c r="A307" s="2">
        <v>60920</v>
      </c>
      <c r="B307">
        <v>0.43111501438690969</v>
      </c>
      <c r="C307" s="15">
        <f t="shared" si="20"/>
        <v>0.66325386828755339</v>
      </c>
      <c r="D307" s="15">
        <f t="shared" si="21"/>
        <v>10</v>
      </c>
      <c r="E307" s="2">
        <f t="shared" si="22"/>
        <v>6.6837306585622329</v>
      </c>
      <c r="F307" s="2">
        <v>5</v>
      </c>
      <c r="G307" s="2">
        <f t="shared" si="23"/>
        <v>1.6837306585622329</v>
      </c>
      <c r="H307" s="2">
        <f t="shared" si="24"/>
        <v>0.68551717135959434</v>
      </c>
    </row>
    <row r="308" spans="1:8" x14ac:dyDescent="0.3">
      <c r="A308" s="2">
        <v>61120</v>
      </c>
      <c r="B308">
        <v>0.43212067435669921</v>
      </c>
      <c r="C308" s="15">
        <f t="shared" si="20"/>
        <v>0.66480103747184494</v>
      </c>
      <c r="D308" s="15">
        <f t="shared" si="21"/>
        <v>10</v>
      </c>
      <c r="E308" s="2">
        <f t="shared" si="22"/>
        <v>6.6759948126407753</v>
      </c>
      <c r="F308" s="2">
        <v>5</v>
      </c>
      <c r="G308" s="2">
        <f t="shared" si="23"/>
        <v>1.6759948126407753</v>
      </c>
      <c r="H308" s="2">
        <f t="shared" si="24"/>
        <v>0.68896414125124827</v>
      </c>
    </row>
    <row r="309" spans="1:8" x14ac:dyDescent="0.3">
      <c r="A309" s="2">
        <v>61320</v>
      </c>
      <c r="B309">
        <v>0.4301561023971866</v>
      </c>
      <c r="C309" s="15">
        <f t="shared" si="20"/>
        <v>0.66177861907259472</v>
      </c>
      <c r="D309" s="15">
        <f t="shared" si="21"/>
        <v>10</v>
      </c>
      <c r="E309" s="2">
        <f t="shared" si="22"/>
        <v>6.6911069046370262</v>
      </c>
      <c r="F309" s="2">
        <v>5</v>
      </c>
      <c r="G309" s="2">
        <f t="shared" si="23"/>
        <v>1.6911069046370262</v>
      </c>
      <c r="H309" s="2">
        <f t="shared" si="24"/>
        <v>0.6822488487995414</v>
      </c>
    </row>
    <row r="310" spans="1:8" x14ac:dyDescent="0.3">
      <c r="A310" s="2">
        <v>61520</v>
      </c>
      <c r="B310">
        <v>0.44108095104446499</v>
      </c>
      <c r="C310" s="15">
        <f t="shared" si="20"/>
        <v>0.67858607852994612</v>
      </c>
      <c r="D310" s="15">
        <f t="shared" si="21"/>
        <v>10</v>
      </c>
      <c r="E310" s="2">
        <f t="shared" si="22"/>
        <v>6.6070696073502688</v>
      </c>
      <c r="F310" s="2">
        <v>5</v>
      </c>
      <c r="G310" s="2">
        <f t="shared" si="23"/>
        <v>1.6070696073502693</v>
      </c>
      <c r="H310" s="2">
        <f t="shared" si="24"/>
        <v>0.72058064691892409</v>
      </c>
    </row>
    <row r="311" spans="1:8" x14ac:dyDescent="0.3">
      <c r="A311" s="2">
        <v>61720</v>
      </c>
      <c r="B311">
        <v>0.41422213850102424</v>
      </c>
      <c r="C311" s="15">
        <f t="shared" si="20"/>
        <v>0.63726482846311416</v>
      </c>
      <c r="D311" s="15">
        <f t="shared" si="21"/>
        <v>10</v>
      </c>
      <c r="E311" s="2">
        <f t="shared" si="22"/>
        <v>6.8136758576844292</v>
      </c>
      <c r="F311" s="2">
        <v>5</v>
      </c>
      <c r="G311" s="2">
        <f t="shared" si="23"/>
        <v>1.8136758576844292</v>
      </c>
      <c r="H311" s="2">
        <f t="shared" si="24"/>
        <v>0.63042892103083359</v>
      </c>
    </row>
    <row r="312" spans="1:8" x14ac:dyDescent="0.3">
      <c r="A312" s="2">
        <v>61920</v>
      </c>
      <c r="B312">
        <v>0.45555371896978408</v>
      </c>
      <c r="C312" s="15">
        <f t="shared" si="20"/>
        <v>0.70085187533812932</v>
      </c>
      <c r="D312" s="15">
        <f t="shared" si="21"/>
        <v>10</v>
      </c>
      <c r="E312" s="2">
        <f t="shared" si="22"/>
        <v>6.495740623309354</v>
      </c>
      <c r="F312" s="2">
        <v>5</v>
      </c>
      <c r="G312" s="2">
        <f t="shared" si="23"/>
        <v>1.4957406233093535</v>
      </c>
      <c r="H312" s="2">
        <f t="shared" si="24"/>
        <v>0.77537800844510851</v>
      </c>
    </row>
    <row r="313" spans="1:8" x14ac:dyDescent="0.3">
      <c r="A313" s="2">
        <v>62120</v>
      </c>
      <c r="B313">
        <v>0.40554807306065549</v>
      </c>
      <c r="C313" s="15">
        <f t="shared" si="20"/>
        <v>0.62392011240100842</v>
      </c>
      <c r="D313" s="15">
        <f t="shared" si="21"/>
        <v>10</v>
      </c>
      <c r="E313" s="2">
        <f t="shared" si="22"/>
        <v>6.8803994379949582</v>
      </c>
      <c r="F313" s="2">
        <v>5</v>
      </c>
      <c r="G313" s="2">
        <f t="shared" si="23"/>
        <v>1.8803994379949578</v>
      </c>
      <c r="H313" s="2">
        <f t="shared" si="24"/>
        <v>0.60404530625558772</v>
      </c>
    </row>
    <row r="314" spans="1:8" x14ac:dyDescent="0.3">
      <c r="A314" s="2">
        <v>62320</v>
      </c>
      <c r="B314">
        <v>0.42482738000691411</v>
      </c>
      <c r="C314" s="15">
        <f t="shared" si="20"/>
        <v>0.65358058462602164</v>
      </c>
      <c r="D314" s="15">
        <f t="shared" si="21"/>
        <v>10</v>
      </c>
      <c r="E314" s="2">
        <f t="shared" si="22"/>
        <v>6.7320970768698913</v>
      </c>
      <c r="F314" s="2">
        <v>5</v>
      </c>
      <c r="G314" s="2">
        <f t="shared" si="23"/>
        <v>1.7320970768698918</v>
      </c>
      <c r="H314" s="2">
        <f t="shared" si="24"/>
        <v>0.66440665830639711</v>
      </c>
    </row>
    <row r="315" spans="1:8" x14ac:dyDescent="0.3">
      <c r="A315" s="2">
        <v>62520</v>
      </c>
      <c r="B315">
        <v>0.44535113399048681</v>
      </c>
      <c r="C315" s="15">
        <f t="shared" si="20"/>
        <v>0.68515559075459509</v>
      </c>
      <c r="D315" s="15">
        <f t="shared" si="21"/>
        <v>10</v>
      </c>
      <c r="E315" s="2">
        <f t="shared" si="22"/>
        <v>6.5742220462270247</v>
      </c>
      <c r="F315" s="2">
        <v>5</v>
      </c>
      <c r="G315" s="2">
        <f t="shared" si="23"/>
        <v>1.5742220462270247</v>
      </c>
      <c r="H315" s="2">
        <f t="shared" si="24"/>
        <v>0.7362478591919368</v>
      </c>
    </row>
    <row r="316" spans="1:8" x14ac:dyDescent="0.3">
      <c r="A316" s="2">
        <v>62720</v>
      </c>
      <c r="B316">
        <v>0.44189695394560269</v>
      </c>
      <c r="C316" s="15">
        <f t="shared" si="20"/>
        <v>0.67984146760861952</v>
      </c>
      <c r="D316" s="15">
        <f t="shared" si="21"/>
        <v>10</v>
      </c>
      <c r="E316" s="2">
        <f t="shared" si="22"/>
        <v>6.600792661956902</v>
      </c>
      <c r="F316" s="2">
        <v>5</v>
      </c>
      <c r="G316" s="2">
        <f t="shared" si="23"/>
        <v>1.6007926619569024</v>
      </c>
      <c r="H316" s="2">
        <f t="shared" si="24"/>
        <v>0.72354364126553516</v>
      </c>
    </row>
    <row r="317" spans="1:8" x14ac:dyDescent="0.3">
      <c r="A317" s="2">
        <v>62920</v>
      </c>
      <c r="B317">
        <v>0.42381220033360112</v>
      </c>
      <c r="C317" s="15">
        <f t="shared" si="20"/>
        <v>0.65201876974400175</v>
      </c>
      <c r="D317" s="15">
        <f t="shared" si="21"/>
        <v>10</v>
      </c>
      <c r="E317" s="2">
        <f t="shared" si="22"/>
        <v>6.7399061512799907</v>
      </c>
      <c r="F317" s="2">
        <v>5</v>
      </c>
      <c r="G317" s="2">
        <f t="shared" si="23"/>
        <v>1.7399061512799912</v>
      </c>
      <c r="H317" s="2">
        <f t="shared" si="24"/>
        <v>0.6610676443990392</v>
      </c>
    </row>
    <row r="318" spans="1:8" x14ac:dyDescent="0.3">
      <c r="A318" s="2">
        <v>63120</v>
      </c>
      <c r="B318">
        <v>0.45426978674648627</v>
      </c>
      <c r="C318" s="15">
        <f t="shared" si="20"/>
        <v>0.6988765949945942</v>
      </c>
      <c r="D318" s="15">
        <f t="shared" si="21"/>
        <v>10</v>
      </c>
      <c r="E318" s="2">
        <f t="shared" si="22"/>
        <v>6.5056170250270284</v>
      </c>
      <c r="F318" s="2">
        <v>5</v>
      </c>
      <c r="G318" s="2">
        <f t="shared" si="23"/>
        <v>1.5056170250270289</v>
      </c>
      <c r="H318" s="2">
        <f t="shared" si="24"/>
        <v>0.77031598328154949</v>
      </c>
    </row>
    <row r="319" spans="1:8" x14ac:dyDescent="0.3">
      <c r="A319" s="2">
        <v>63320</v>
      </c>
      <c r="B319">
        <v>0.4670318330917505</v>
      </c>
      <c r="C319" s="15">
        <f t="shared" si="20"/>
        <v>0.71851051244884689</v>
      </c>
      <c r="D319" s="15">
        <f t="shared" si="21"/>
        <v>10</v>
      </c>
      <c r="E319" s="2">
        <f t="shared" si="22"/>
        <v>6.4074474377557653</v>
      </c>
      <c r="F319" s="2">
        <v>5</v>
      </c>
      <c r="G319" s="2">
        <f t="shared" si="23"/>
        <v>1.4074474377557653</v>
      </c>
      <c r="H319" s="2">
        <f t="shared" si="24"/>
        <v>0.82253605949149267</v>
      </c>
    </row>
    <row r="320" spans="1:8" x14ac:dyDescent="0.3">
      <c r="A320" s="2">
        <v>63520</v>
      </c>
      <c r="B320">
        <v>0.42453424706770337</v>
      </c>
      <c r="C320" s="15">
        <f t="shared" si="20"/>
        <v>0.65312961087338983</v>
      </c>
      <c r="D320" s="15">
        <f t="shared" si="21"/>
        <v>10</v>
      </c>
      <c r="E320" s="2">
        <f t="shared" si="22"/>
        <v>6.7343519456330512</v>
      </c>
      <c r="F320" s="2">
        <v>5</v>
      </c>
      <c r="G320" s="2">
        <f t="shared" si="23"/>
        <v>1.7343519456330507</v>
      </c>
      <c r="H320" s="2">
        <f t="shared" si="24"/>
        <v>0.66344057753565122</v>
      </c>
    </row>
    <row r="321" spans="1:8" x14ac:dyDescent="0.3">
      <c r="A321" s="2">
        <v>63720</v>
      </c>
      <c r="B321">
        <v>0.45440081552158607</v>
      </c>
      <c r="C321" s="15">
        <f t="shared" si="20"/>
        <v>0.69907817772551695</v>
      </c>
      <c r="D321" s="15">
        <f t="shared" si="21"/>
        <v>10</v>
      </c>
      <c r="E321" s="2">
        <f t="shared" si="22"/>
        <v>6.5046091113724156</v>
      </c>
      <c r="F321" s="2">
        <v>5</v>
      </c>
      <c r="G321" s="2">
        <f t="shared" si="23"/>
        <v>1.5046091113724152</v>
      </c>
      <c r="H321" s="2">
        <f t="shared" si="24"/>
        <v>0.77083070130735332</v>
      </c>
    </row>
    <row r="322" spans="1:8" x14ac:dyDescent="0.3">
      <c r="A322" s="2">
        <v>63920</v>
      </c>
      <c r="B322">
        <v>0.43119921956979479</v>
      </c>
      <c r="C322" s="15">
        <f t="shared" si="20"/>
        <v>0.66338341472276119</v>
      </c>
      <c r="D322" s="15">
        <f t="shared" si="21"/>
        <v>10</v>
      </c>
      <c r="E322" s="2">
        <f t="shared" si="22"/>
        <v>6.6830829263861942</v>
      </c>
      <c r="F322" s="2">
        <v>5</v>
      </c>
      <c r="G322" s="2">
        <f t="shared" si="23"/>
        <v>1.6830829263861942</v>
      </c>
      <c r="H322" s="2">
        <f t="shared" si="24"/>
        <v>0.68580502949742961</v>
      </c>
    </row>
    <row r="323" spans="1:8" x14ac:dyDescent="0.3">
      <c r="A323" s="2">
        <v>64120</v>
      </c>
      <c r="B323">
        <v>0.43892177996142606</v>
      </c>
      <c r="C323" s="15">
        <f t="shared" ref="C323:C386" si="25">B323/$J$27</f>
        <v>0.67526427686373236</v>
      </c>
      <c r="D323" s="15">
        <f t="shared" ref="D323:D386" si="26">$J$28</f>
        <v>10</v>
      </c>
      <c r="E323" s="2">
        <f t="shared" si="22"/>
        <v>6.6236786156813388</v>
      </c>
      <c r="F323" s="2">
        <v>5</v>
      </c>
      <c r="G323" s="2">
        <f t="shared" si="23"/>
        <v>1.6236786156813383</v>
      </c>
      <c r="H323" s="2">
        <f t="shared" si="24"/>
        <v>0.71280939177452329</v>
      </c>
    </row>
    <row r="324" spans="1:8" x14ac:dyDescent="0.3">
      <c r="A324" s="2">
        <v>64320</v>
      </c>
      <c r="B324">
        <v>0.43282375422607672</v>
      </c>
      <c r="C324" s="15">
        <f t="shared" si="25"/>
        <v>0.66588269880934881</v>
      </c>
      <c r="D324" s="15">
        <f t="shared" si="26"/>
        <v>10</v>
      </c>
      <c r="E324" s="2">
        <f t="shared" ref="E324:E387" si="27">D324-(F324*C324)</f>
        <v>6.6705865059532563</v>
      </c>
      <c r="F324" s="2">
        <v>5</v>
      </c>
      <c r="G324" s="2">
        <f t="shared" ref="G324:G387" si="28">F324-(F324*C324)</f>
        <v>1.6705865059532559</v>
      </c>
      <c r="H324" s="2">
        <f t="shared" ref="H324:H387" si="29">LN((F324*E324)/(D324*G324))</f>
        <v>0.6913858414872438</v>
      </c>
    </row>
    <row r="325" spans="1:8" x14ac:dyDescent="0.3">
      <c r="A325" s="2">
        <v>64520</v>
      </c>
      <c r="B325">
        <v>0.42769859320644249</v>
      </c>
      <c r="C325" s="15">
        <f t="shared" si="25"/>
        <v>0.65799783570221915</v>
      </c>
      <c r="D325" s="15">
        <f t="shared" si="26"/>
        <v>10</v>
      </c>
      <c r="E325" s="2">
        <f t="shared" si="27"/>
        <v>6.710010821488904</v>
      </c>
      <c r="F325" s="2">
        <v>5</v>
      </c>
      <c r="G325" s="2">
        <f t="shared" si="28"/>
        <v>1.710010821488904</v>
      </c>
      <c r="H325" s="2">
        <f t="shared" si="29"/>
        <v>0.67395368431223823</v>
      </c>
    </row>
    <row r="326" spans="1:8" x14ac:dyDescent="0.3">
      <c r="A326" s="2">
        <v>64720</v>
      </c>
      <c r="B326">
        <v>0.42792208389690928</v>
      </c>
      <c r="C326" s="15">
        <f t="shared" si="25"/>
        <v>0.6583416675337066</v>
      </c>
      <c r="D326" s="15">
        <f t="shared" si="26"/>
        <v>10</v>
      </c>
      <c r="E326" s="2">
        <f t="shared" si="27"/>
        <v>6.708291662331467</v>
      </c>
      <c r="F326" s="2">
        <v>5</v>
      </c>
      <c r="G326" s="2">
        <f t="shared" si="28"/>
        <v>1.708291662331467</v>
      </c>
      <c r="H326" s="2">
        <f t="shared" si="29"/>
        <v>0.67470329895364034</v>
      </c>
    </row>
    <row r="327" spans="1:8" x14ac:dyDescent="0.3">
      <c r="A327" s="2">
        <v>64920</v>
      </c>
      <c r="B327">
        <v>0.44968050548808164</v>
      </c>
      <c r="C327" s="15">
        <f t="shared" si="25"/>
        <v>0.69181616228935638</v>
      </c>
      <c r="D327" s="15">
        <f t="shared" si="26"/>
        <v>10</v>
      </c>
      <c r="E327" s="2">
        <f t="shared" si="27"/>
        <v>6.5409191885532181</v>
      </c>
      <c r="F327" s="2">
        <v>5</v>
      </c>
      <c r="G327" s="2">
        <f t="shared" si="28"/>
        <v>1.5409191885532181</v>
      </c>
      <c r="H327" s="2">
        <f t="shared" si="29"/>
        <v>0.75255140969155687</v>
      </c>
    </row>
    <row r="328" spans="1:8" x14ac:dyDescent="0.3">
      <c r="A328" s="2">
        <v>65120</v>
      </c>
      <c r="B328">
        <v>0.43960500218822463</v>
      </c>
      <c r="C328" s="15">
        <f t="shared" si="25"/>
        <v>0.67631538798188406</v>
      </c>
      <c r="D328" s="15">
        <f t="shared" si="26"/>
        <v>10</v>
      </c>
      <c r="E328" s="2">
        <f t="shared" si="27"/>
        <v>6.6184230600905796</v>
      </c>
      <c r="F328" s="2">
        <v>5</v>
      </c>
      <c r="G328" s="2">
        <f t="shared" si="28"/>
        <v>1.6184230600905796</v>
      </c>
      <c r="H328" s="2">
        <f t="shared" si="29"/>
        <v>0.71525769710081333</v>
      </c>
    </row>
    <row r="329" spans="1:8" x14ac:dyDescent="0.3">
      <c r="A329" s="2">
        <v>65320</v>
      </c>
      <c r="B329">
        <v>0.45428591753017328</v>
      </c>
      <c r="C329" s="15">
        <f t="shared" si="25"/>
        <v>0.69890141158488195</v>
      </c>
      <c r="D329" s="15">
        <f t="shared" si="26"/>
        <v>10</v>
      </c>
      <c r="E329" s="2">
        <f t="shared" si="27"/>
        <v>6.5054929420755903</v>
      </c>
      <c r="F329" s="2">
        <v>5</v>
      </c>
      <c r="G329" s="2">
        <f t="shared" si="28"/>
        <v>1.5054929420755903</v>
      </c>
      <c r="H329" s="2">
        <f t="shared" si="29"/>
        <v>0.7703793266489436</v>
      </c>
    </row>
    <row r="330" spans="1:8" x14ac:dyDescent="0.3">
      <c r="A330" s="2">
        <v>65520</v>
      </c>
      <c r="B330">
        <v>0.46130304790984006</v>
      </c>
      <c r="C330" s="15">
        <f t="shared" si="25"/>
        <v>0.70969699678436926</v>
      </c>
      <c r="D330" s="15">
        <f t="shared" si="26"/>
        <v>10</v>
      </c>
      <c r="E330" s="2">
        <f t="shared" si="27"/>
        <v>6.4515150160781536</v>
      </c>
      <c r="F330" s="2">
        <v>5</v>
      </c>
      <c r="G330" s="2">
        <f t="shared" si="28"/>
        <v>1.4515150160781536</v>
      </c>
      <c r="H330" s="2">
        <f t="shared" si="29"/>
        <v>0.7985599592368966</v>
      </c>
    </row>
    <row r="331" spans="1:8" x14ac:dyDescent="0.3">
      <c r="A331" s="2">
        <v>65720</v>
      </c>
      <c r="B331">
        <v>0.45207884595233383</v>
      </c>
      <c r="C331" s="15">
        <f t="shared" si="25"/>
        <v>0.69550591684974428</v>
      </c>
      <c r="D331" s="15">
        <f t="shared" si="26"/>
        <v>10</v>
      </c>
      <c r="E331" s="2">
        <f t="shared" si="27"/>
        <v>6.5224704157512789</v>
      </c>
      <c r="F331" s="2">
        <v>5</v>
      </c>
      <c r="G331" s="2">
        <f t="shared" si="28"/>
        <v>1.5224704157512785</v>
      </c>
      <c r="H331" s="2">
        <f t="shared" si="29"/>
        <v>0.7617717326851382</v>
      </c>
    </row>
    <row r="332" spans="1:8" x14ac:dyDescent="0.3">
      <c r="A332" s="2">
        <v>65920</v>
      </c>
      <c r="B332">
        <v>0.45763129115793755</v>
      </c>
      <c r="C332" s="15">
        <f t="shared" si="25"/>
        <v>0.70404814024298079</v>
      </c>
      <c r="D332" s="15">
        <f t="shared" si="26"/>
        <v>10</v>
      </c>
      <c r="E332" s="2">
        <f t="shared" si="27"/>
        <v>6.4797592987850958</v>
      </c>
      <c r="F332" s="2">
        <v>5</v>
      </c>
      <c r="G332" s="2">
        <f t="shared" si="28"/>
        <v>1.4797592987850958</v>
      </c>
      <c r="H332" s="2">
        <f t="shared" si="29"/>
        <v>0.78365674527177653</v>
      </c>
    </row>
    <row r="333" spans="1:8" x14ac:dyDescent="0.3">
      <c r="A333" s="2">
        <v>66120</v>
      </c>
      <c r="B333">
        <v>0.4473333039367447</v>
      </c>
      <c r="C333" s="15">
        <f t="shared" si="25"/>
        <v>0.68820508297960725</v>
      </c>
      <c r="D333" s="15">
        <f t="shared" si="26"/>
        <v>10</v>
      </c>
      <c r="E333" s="2">
        <f t="shared" si="27"/>
        <v>6.5589745851019643</v>
      </c>
      <c r="F333" s="2">
        <v>5</v>
      </c>
      <c r="G333" s="2">
        <f t="shared" si="28"/>
        <v>1.5589745851019639</v>
      </c>
      <c r="H333" s="2">
        <f t="shared" si="29"/>
        <v>0.7436588090397902</v>
      </c>
    </row>
    <row r="334" spans="1:8" x14ac:dyDescent="0.3">
      <c r="A334" s="2">
        <v>66320</v>
      </c>
      <c r="B334">
        <v>0.46371285577260946</v>
      </c>
      <c r="C334" s="15">
        <f t="shared" si="25"/>
        <v>0.71340439349632223</v>
      </c>
      <c r="D334" s="15">
        <f t="shared" si="26"/>
        <v>10</v>
      </c>
      <c r="E334" s="2">
        <f t="shared" si="27"/>
        <v>6.4329780325183883</v>
      </c>
      <c r="F334" s="2">
        <v>5</v>
      </c>
      <c r="G334" s="2">
        <f t="shared" si="28"/>
        <v>1.4329780325183887</v>
      </c>
      <c r="H334" s="2">
        <f t="shared" si="29"/>
        <v>0.80853557803818477</v>
      </c>
    </row>
    <row r="335" spans="1:8" x14ac:dyDescent="0.3">
      <c r="A335" s="2">
        <v>66520</v>
      </c>
      <c r="B335">
        <v>0.46619494193723121</v>
      </c>
      <c r="C335" s="15">
        <f t="shared" si="25"/>
        <v>0.71722298759574032</v>
      </c>
      <c r="D335" s="15">
        <f t="shared" si="26"/>
        <v>10</v>
      </c>
      <c r="E335" s="2">
        <f t="shared" si="27"/>
        <v>6.4138850620212988</v>
      </c>
      <c r="F335" s="2">
        <v>5</v>
      </c>
      <c r="G335" s="2">
        <f t="shared" si="28"/>
        <v>1.4138850620212984</v>
      </c>
      <c r="H335" s="2">
        <f t="shared" si="29"/>
        <v>0.81897672221967954</v>
      </c>
    </row>
    <row r="336" spans="1:8" x14ac:dyDescent="0.3">
      <c r="A336" s="2">
        <v>66720</v>
      </c>
      <c r="B336">
        <v>0.44211027810105313</v>
      </c>
      <c r="C336" s="15">
        <f t="shared" si="25"/>
        <v>0.68016965861700485</v>
      </c>
      <c r="D336" s="15">
        <f t="shared" si="26"/>
        <v>10</v>
      </c>
      <c r="E336" s="2">
        <f t="shared" si="27"/>
        <v>6.5991517069149754</v>
      </c>
      <c r="F336" s="2">
        <v>5</v>
      </c>
      <c r="G336" s="2">
        <f t="shared" si="28"/>
        <v>1.5991517069149759</v>
      </c>
      <c r="H336" s="2">
        <f t="shared" si="29"/>
        <v>0.72432062548573772</v>
      </c>
    </row>
    <row r="337" spans="1:8" x14ac:dyDescent="0.3">
      <c r="A337" s="2">
        <v>66920</v>
      </c>
      <c r="B337">
        <v>0.46296518791271185</v>
      </c>
      <c r="C337" s="15">
        <f t="shared" si="25"/>
        <v>0.71225413525032588</v>
      </c>
      <c r="D337" s="15">
        <f t="shared" si="26"/>
        <v>10</v>
      </c>
      <c r="E337" s="2">
        <f t="shared" si="27"/>
        <v>6.4387293237483707</v>
      </c>
      <c r="F337" s="2">
        <v>5</v>
      </c>
      <c r="G337" s="2">
        <f t="shared" si="28"/>
        <v>1.4387293237483707</v>
      </c>
      <c r="H337" s="2">
        <f t="shared" si="29"/>
        <v>0.80542372014337704</v>
      </c>
    </row>
    <row r="338" spans="1:8" x14ac:dyDescent="0.3">
      <c r="A338" s="2">
        <v>67120</v>
      </c>
      <c r="B338">
        <v>0.45694116296643489</v>
      </c>
      <c r="C338" s="15">
        <f t="shared" si="25"/>
        <v>0.70298640456374595</v>
      </c>
      <c r="D338" s="15">
        <f t="shared" si="26"/>
        <v>10</v>
      </c>
      <c r="E338" s="2">
        <f t="shared" si="27"/>
        <v>6.48506797718127</v>
      </c>
      <c r="F338" s="2">
        <v>5</v>
      </c>
      <c r="G338" s="2">
        <f t="shared" si="28"/>
        <v>1.48506797718127</v>
      </c>
      <c r="H338" s="2">
        <f t="shared" si="29"/>
        <v>0.78089457228452208</v>
      </c>
    </row>
    <row r="339" spans="1:8" x14ac:dyDescent="0.3">
      <c r="A339" s="2">
        <v>67320</v>
      </c>
      <c r="B339">
        <v>0.42780418428833411</v>
      </c>
      <c r="C339" s="15">
        <f t="shared" si="25"/>
        <v>0.65816028352051403</v>
      </c>
      <c r="D339" s="15">
        <f t="shared" si="26"/>
        <v>10</v>
      </c>
      <c r="E339" s="2">
        <f t="shared" si="27"/>
        <v>6.7091985823974296</v>
      </c>
      <c r="F339" s="2">
        <v>5</v>
      </c>
      <c r="G339" s="2">
        <f t="shared" si="28"/>
        <v>1.7091985823974296</v>
      </c>
      <c r="H339" s="2">
        <f t="shared" si="29"/>
        <v>0.67430773159413815</v>
      </c>
    </row>
    <row r="340" spans="1:8" x14ac:dyDescent="0.3">
      <c r="A340" s="2">
        <v>67520</v>
      </c>
      <c r="B340">
        <v>0.4478646879657831</v>
      </c>
      <c r="C340" s="15">
        <f t="shared" si="25"/>
        <v>0.68902259687043554</v>
      </c>
      <c r="D340" s="15">
        <f t="shared" si="26"/>
        <v>10</v>
      </c>
      <c r="E340" s="2">
        <f t="shared" si="27"/>
        <v>6.5548870156478225</v>
      </c>
      <c r="F340" s="2">
        <v>5</v>
      </c>
      <c r="G340" s="2">
        <f t="shared" si="28"/>
        <v>1.5548870156478225</v>
      </c>
      <c r="H340" s="2">
        <f t="shared" si="29"/>
        <v>0.74566081590124023</v>
      </c>
    </row>
    <row r="341" spans="1:8" x14ac:dyDescent="0.3">
      <c r="A341" s="2">
        <v>67720</v>
      </c>
      <c r="B341">
        <v>0.44275244878357412</v>
      </c>
      <c r="C341" s="15">
        <f t="shared" si="25"/>
        <v>0.68115761351319093</v>
      </c>
      <c r="D341" s="15">
        <f t="shared" si="26"/>
        <v>10</v>
      </c>
      <c r="E341" s="2">
        <f t="shared" si="27"/>
        <v>6.5942119324340451</v>
      </c>
      <c r="F341" s="2">
        <v>5</v>
      </c>
      <c r="G341" s="2">
        <f t="shared" si="28"/>
        <v>1.5942119324340451</v>
      </c>
      <c r="H341" s="2">
        <f t="shared" si="29"/>
        <v>0.7266655758785926</v>
      </c>
    </row>
    <row r="342" spans="1:8" x14ac:dyDescent="0.3">
      <c r="A342" s="2">
        <v>67920</v>
      </c>
      <c r="B342">
        <v>0.45292930617137128</v>
      </c>
      <c r="C342" s="15">
        <f t="shared" si="25"/>
        <v>0.69681431718672504</v>
      </c>
      <c r="D342" s="15">
        <f t="shared" si="26"/>
        <v>10</v>
      </c>
      <c r="E342" s="2">
        <f t="shared" si="27"/>
        <v>6.5159284140663747</v>
      </c>
      <c r="F342" s="2">
        <v>5</v>
      </c>
      <c r="G342" s="2">
        <f t="shared" si="28"/>
        <v>1.5159284140663747</v>
      </c>
      <c r="H342" s="2">
        <f t="shared" si="29"/>
        <v>0.7650744581094181</v>
      </c>
    </row>
    <row r="343" spans="1:8" x14ac:dyDescent="0.3">
      <c r="A343" s="2">
        <v>68120</v>
      </c>
      <c r="B343">
        <v>0.47628602127171532</v>
      </c>
      <c r="C343" s="15">
        <f t="shared" si="25"/>
        <v>0.73274772503340813</v>
      </c>
      <c r="D343" s="15">
        <f t="shared" si="26"/>
        <v>10</v>
      </c>
      <c r="E343" s="2">
        <f t="shared" si="27"/>
        <v>6.3362613748329597</v>
      </c>
      <c r="F343" s="2">
        <v>5</v>
      </c>
      <c r="G343" s="2">
        <f t="shared" si="28"/>
        <v>1.3362613748329593</v>
      </c>
      <c r="H343" s="2">
        <f t="shared" si="29"/>
        <v>0.8632660296178809</v>
      </c>
    </row>
    <row r="344" spans="1:8" x14ac:dyDescent="0.3">
      <c r="A344" s="2">
        <v>68320</v>
      </c>
      <c r="B344">
        <v>0.46604068414319233</v>
      </c>
      <c r="C344" s="15">
        <f t="shared" si="25"/>
        <v>0.71698566791260354</v>
      </c>
      <c r="D344" s="15">
        <f t="shared" si="26"/>
        <v>10</v>
      </c>
      <c r="E344" s="2">
        <f t="shared" si="27"/>
        <v>6.4150716604369826</v>
      </c>
      <c r="F344" s="2">
        <v>5</v>
      </c>
      <c r="G344" s="2">
        <f t="shared" si="28"/>
        <v>1.4150716604369822</v>
      </c>
      <c r="H344" s="2">
        <f t="shared" si="29"/>
        <v>0.81832281497583903</v>
      </c>
    </row>
    <row r="345" spans="1:8" x14ac:dyDescent="0.3">
      <c r="A345" s="2">
        <v>68520</v>
      </c>
      <c r="B345">
        <v>0.46768261614711193</v>
      </c>
      <c r="C345" s="15">
        <f t="shared" si="25"/>
        <v>0.71951171714940299</v>
      </c>
      <c r="D345" s="15">
        <f t="shared" si="26"/>
        <v>10</v>
      </c>
      <c r="E345" s="2">
        <f t="shared" si="27"/>
        <v>6.4024414142529853</v>
      </c>
      <c r="F345" s="2">
        <v>5</v>
      </c>
      <c r="G345" s="2">
        <f t="shared" si="28"/>
        <v>1.4024414142529853</v>
      </c>
      <c r="H345" s="2">
        <f t="shared" si="29"/>
        <v>0.82531762286756838</v>
      </c>
    </row>
    <row r="346" spans="1:8" x14ac:dyDescent="0.3">
      <c r="A346" s="2">
        <v>68720</v>
      </c>
      <c r="B346">
        <v>0.46630671305723959</v>
      </c>
      <c r="C346" s="15">
        <f t="shared" si="25"/>
        <v>0.71739494316498398</v>
      </c>
      <c r="D346" s="15">
        <f t="shared" si="26"/>
        <v>10</v>
      </c>
      <c r="E346" s="2">
        <f t="shared" si="27"/>
        <v>6.4130252841750801</v>
      </c>
      <c r="F346" s="2">
        <v>5</v>
      </c>
      <c r="G346" s="2">
        <f t="shared" si="28"/>
        <v>1.4130252841750801</v>
      </c>
      <c r="H346" s="2">
        <f t="shared" si="29"/>
        <v>0.81945094473377988</v>
      </c>
    </row>
    <row r="347" spans="1:8" x14ac:dyDescent="0.3">
      <c r="A347" s="2">
        <v>68920</v>
      </c>
      <c r="B347">
        <v>0.46910955303181862</v>
      </c>
      <c r="C347" s="15">
        <f t="shared" si="25"/>
        <v>0.72170700466433635</v>
      </c>
      <c r="D347" s="15">
        <f t="shared" si="26"/>
        <v>10</v>
      </c>
      <c r="E347" s="2">
        <f t="shared" si="27"/>
        <v>6.3914649766783178</v>
      </c>
      <c r="F347" s="2">
        <v>5</v>
      </c>
      <c r="G347" s="2">
        <f t="shared" si="28"/>
        <v>1.3914649766783183</v>
      </c>
      <c r="H347" s="2">
        <f t="shared" si="29"/>
        <v>0.83145919018522851</v>
      </c>
    </row>
    <row r="348" spans="1:8" x14ac:dyDescent="0.3">
      <c r="A348" s="2">
        <v>69120</v>
      </c>
      <c r="B348">
        <v>0.46121470044712182</v>
      </c>
      <c r="C348" s="15">
        <f t="shared" si="25"/>
        <v>0.70956107761095666</v>
      </c>
      <c r="D348" s="15">
        <f t="shared" si="26"/>
        <v>10</v>
      </c>
      <c r="E348" s="2">
        <f t="shared" si="27"/>
        <v>6.4521946119452167</v>
      </c>
      <c r="F348" s="2">
        <v>5</v>
      </c>
      <c r="G348" s="2">
        <f t="shared" si="28"/>
        <v>1.4521946119452167</v>
      </c>
      <c r="H348" s="2">
        <f t="shared" si="29"/>
        <v>0.79819720460319621</v>
      </c>
    </row>
    <row r="349" spans="1:8" x14ac:dyDescent="0.3">
      <c r="A349" s="2">
        <v>69320</v>
      </c>
      <c r="B349">
        <v>0.47185766975986332</v>
      </c>
      <c r="C349" s="15">
        <f t="shared" si="25"/>
        <v>0.72593487655363587</v>
      </c>
      <c r="D349" s="15">
        <f t="shared" si="26"/>
        <v>10</v>
      </c>
      <c r="E349" s="2">
        <f t="shared" si="27"/>
        <v>6.3703256172318206</v>
      </c>
      <c r="F349" s="2">
        <v>5</v>
      </c>
      <c r="G349" s="2">
        <f t="shared" si="28"/>
        <v>1.3703256172318206</v>
      </c>
      <c r="H349" s="2">
        <f t="shared" si="29"/>
        <v>0.84345501661159739</v>
      </c>
    </row>
    <row r="350" spans="1:8" x14ac:dyDescent="0.3">
      <c r="A350" s="2">
        <v>69520</v>
      </c>
      <c r="B350">
        <v>0.47550981513245666</v>
      </c>
      <c r="C350" s="15">
        <f t="shared" si="25"/>
        <v>0.73155356174224095</v>
      </c>
      <c r="D350" s="15">
        <f t="shared" si="26"/>
        <v>10</v>
      </c>
      <c r="E350" s="2">
        <f t="shared" si="27"/>
        <v>6.3422321912887956</v>
      </c>
      <c r="F350" s="2">
        <v>5</v>
      </c>
      <c r="G350" s="2">
        <f t="shared" si="28"/>
        <v>1.3422321912887951</v>
      </c>
      <c r="H350" s="2">
        <f t="shared" si="29"/>
        <v>0.85974956414069781</v>
      </c>
    </row>
    <row r="351" spans="1:8" x14ac:dyDescent="0.3">
      <c r="A351" s="2">
        <v>69720</v>
      </c>
      <c r="B351">
        <v>0.49745138221694257</v>
      </c>
      <c r="C351" s="15">
        <f t="shared" si="25"/>
        <v>0.76530981879529625</v>
      </c>
      <c r="D351" s="15">
        <f t="shared" si="26"/>
        <v>10</v>
      </c>
      <c r="E351" s="2">
        <f t="shared" si="27"/>
        <v>6.1734509060235183</v>
      </c>
      <c r="F351" s="2">
        <v>5</v>
      </c>
      <c r="G351" s="2">
        <f t="shared" si="28"/>
        <v>1.1734509060235188</v>
      </c>
      <c r="H351" s="2">
        <f t="shared" si="29"/>
        <v>0.96716190514168177</v>
      </c>
    </row>
    <row r="352" spans="1:8" x14ac:dyDescent="0.3">
      <c r="A352" s="2">
        <v>69920</v>
      </c>
      <c r="B352">
        <v>0.45861436006227274</v>
      </c>
      <c r="C352" s="15">
        <f t="shared" si="25"/>
        <v>0.70556055394195805</v>
      </c>
      <c r="D352" s="15">
        <f t="shared" si="26"/>
        <v>10</v>
      </c>
      <c r="E352" s="2">
        <f t="shared" si="27"/>
        <v>6.4721972302902095</v>
      </c>
      <c r="F352" s="2">
        <v>5</v>
      </c>
      <c r="G352" s="2">
        <f t="shared" si="28"/>
        <v>1.4721972302902095</v>
      </c>
      <c r="H352" s="2">
        <f t="shared" si="29"/>
        <v>0.78761247382781086</v>
      </c>
    </row>
    <row r="353" spans="1:8" x14ac:dyDescent="0.3">
      <c r="A353" s="2">
        <v>70120</v>
      </c>
      <c r="B353">
        <v>0.43680339468985269</v>
      </c>
      <c r="C353" s="15">
        <f t="shared" si="25"/>
        <v>0.67200522259977336</v>
      </c>
      <c r="D353" s="15">
        <f t="shared" si="26"/>
        <v>10</v>
      </c>
      <c r="E353" s="2">
        <f t="shared" si="27"/>
        <v>6.6399738870011333</v>
      </c>
      <c r="F353" s="2">
        <v>5</v>
      </c>
      <c r="G353" s="2">
        <f t="shared" si="28"/>
        <v>1.6399738870011333</v>
      </c>
      <c r="H353" s="2">
        <f t="shared" si="29"/>
        <v>0.70528053109105471</v>
      </c>
    </row>
    <row r="354" spans="1:8" x14ac:dyDescent="0.3">
      <c r="A354" s="2">
        <v>70320</v>
      </c>
      <c r="B354">
        <v>0.45488552938352472</v>
      </c>
      <c r="C354" s="15">
        <f t="shared" si="25"/>
        <v>0.69982389135926881</v>
      </c>
      <c r="D354" s="15">
        <f t="shared" si="26"/>
        <v>10</v>
      </c>
      <c r="E354" s="2">
        <f t="shared" si="27"/>
        <v>6.5008805432036558</v>
      </c>
      <c r="F354" s="2">
        <v>5</v>
      </c>
      <c r="G354" s="2">
        <f t="shared" si="28"/>
        <v>1.5008805432036558</v>
      </c>
      <c r="H354" s="2">
        <f t="shared" si="29"/>
        <v>0.77273849067524281</v>
      </c>
    </row>
    <row r="355" spans="1:8" x14ac:dyDescent="0.3">
      <c r="A355" s="2">
        <v>70520</v>
      </c>
      <c r="B355">
        <v>0.47687911265079225</v>
      </c>
      <c r="C355" s="15">
        <f t="shared" si="25"/>
        <v>0.73366017330891109</v>
      </c>
      <c r="D355" s="15">
        <f t="shared" si="26"/>
        <v>10</v>
      </c>
      <c r="E355" s="2">
        <f t="shared" si="27"/>
        <v>6.3316991334554444</v>
      </c>
      <c r="F355" s="2">
        <v>5</v>
      </c>
      <c r="G355" s="2">
        <f t="shared" si="28"/>
        <v>1.3316991334554444</v>
      </c>
      <c r="H355" s="2">
        <f t="shared" si="29"/>
        <v>0.86596577426262855</v>
      </c>
    </row>
    <row r="356" spans="1:8" x14ac:dyDescent="0.3">
      <c r="A356" s="2">
        <v>70720</v>
      </c>
      <c r="B356">
        <v>0.49590578052314499</v>
      </c>
      <c r="C356" s="15">
        <f t="shared" si="25"/>
        <v>0.76293197003560764</v>
      </c>
      <c r="D356" s="15">
        <f t="shared" si="26"/>
        <v>10</v>
      </c>
      <c r="E356" s="2">
        <f t="shared" si="27"/>
        <v>6.185340149821962</v>
      </c>
      <c r="F356" s="2">
        <v>5</v>
      </c>
      <c r="G356" s="2">
        <f t="shared" si="28"/>
        <v>1.185340149821962</v>
      </c>
      <c r="H356" s="2">
        <f t="shared" si="29"/>
        <v>0.95900504004100551</v>
      </c>
    </row>
    <row r="357" spans="1:8" x14ac:dyDescent="0.3">
      <c r="A357" s="2">
        <v>70920</v>
      </c>
      <c r="B357">
        <v>0.47210780248429562</v>
      </c>
      <c r="C357" s="15">
        <f t="shared" si="25"/>
        <v>0.7263196961296855</v>
      </c>
      <c r="D357" s="15">
        <f t="shared" si="26"/>
        <v>10</v>
      </c>
      <c r="E357" s="2">
        <f t="shared" si="27"/>
        <v>6.3684015193515719</v>
      </c>
      <c r="F357" s="2">
        <v>5</v>
      </c>
      <c r="G357" s="2">
        <f t="shared" si="28"/>
        <v>1.3684015193515724</v>
      </c>
      <c r="H357" s="2">
        <f t="shared" si="29"/>
        <v>0.8445580342232365</v>
      </c>
    </row>
    <row r="358" spans="1:8" x14ac:dyDescent="0.3">
      <c r="A358" s="2">
        <v>71120</v>
      </c>
      <c r="B358">
        <v>0.46588504432370609</v>
      </c>
      <c r="C358" s="15">
        <f t="shared" si="25"/>
        <v>0.71674622203647087</v>
      </c>
      <c r="D358" s="15">
        <f t="shared" si="26"/>
        <v>10</v>
      </c>
      <c r="E358" s="2">
        <f t="shared" si="27"/>
        <v>6.4162688898176459</v>
      </c>
      <c r="F358" s="2">
        <v>5</v>
      </c>
      <c r="G358" s="2">
        <f t="shared" si="28"/>
        <v>1.4162688898176459</v>
      </c>
      <c r="H358" s="2">
        <f t="shared" si="29"/>
        <v>0.81766372720398284</v>
      </c>
    </row>
    <row r="359" spans="1:8" x14ac:dyDescent="0.3">
      <c r="A359" s="2">
        <v>71320</v>
      </c>
      <c r="B359">
        <v>0.45288251469037211</v>
      </c>
      <c r="C359" s="15">
        <f t="shared" si="25"/>
        <v>0.69674233029288013</v>
      </c>
      <c r="D359" s="15">
        <f t="shared" si="26"/>
        <v>10</v>
      </c>
      <c r="E359" s="2">
        <f t="shared" si="27"/>
        <v>6.5162883485355998</v>
      </c>
      <c r="F359" s="2">
        <v>5</v>
      </c>
      <c r="G359" s="2">
        <f t="shared" si="28"/>
        <v>1.5162883485355994</v>
      </c>
      <c r="H359" s="2">
        <f t="shared" si="29"/>
        <v>0.76489228893166017</v>
      </c>
    </row>
    <row r="360" spans="1:8" x14ac:dyDescent="0.3">
      <c r="A360" s="2">
        <v>71520</v>
      </c>
      <c r="B360">
        <v>0.48294362398991203</v>
      </c>
      <c r="C360" s="15">
        <f t="shared" si="25"/>
        <v>0.74299019075371076</v>
      </c>
      <c r="D360" s="15">
        <f t="shared" si="26"/>
        <v>10</v>
      </c>
      <c r="E360" s="2">
        <f t="shared" si="27"/>
        <v>6.2850490462314461</v>
      </c>
      <c r="F360" s="2">
        <v>5</v>
      </c>
      <c r="G360" s="2">
        <f t="shared" si="28"/>
        <v>1.2850490462314461</v>
      </c>
      <c r="H360" s="2">
        <f t="shared" si="29"/>
        <v>0.89422957925585667</v>
      </c>
    </row>
    <row r="361" spans="1:8" x14ac:dyDescent="0.3">
      <c r="A361" s="2">
        <v>71720</v>
      </c>
      <c r="B361">
        <v>0.48686933595411119</v>
      </c>
      <c r="C361" s="15">
        <f t="shared" si="25"/>
        <v>0.74902974762170949</v>
      </c>
      <c r="D361" s="15">
        <f t="shared" si="26"/>
        <v>10</v>
      </c>
      <c r="E361" s="2">
        <f t="shared" si="27"/>
        <v>6.2548512618914529</v>
      </c>
      <c r="F361" s="2">
        <v>5</v>
      </c>
      <c r="G361" s="2">
        <f t="shared" si="28"/>
        <v>1.2548512618914525</v>
      </c>
      <c r="H361" s="2">
        <f t="shared" si="29"/>
        <v>0.91319313486312637</v>
      </c>
    </row>
    <row r="362" spans="1:8" x14ac:dyDescent="0.3">
      <c r="A362" s="2">
        <v>71920</v>
      </c>
      <c r="B362">
        <v>0.47891977286755893</v>
      </c>
      <c r="C362" s="15">
        <f t="shared" si="25"/>
        <v>0.73679965056547525</v>
      </c>
      <c r="D362" s="15">
        <f t="shared" si="26"/>
        <v>10</v>
      </c>
      <c r="E362" s="2">
        <f t="shared" si="27"/>
        <v>6.3160017471726242</v>
      </c>
      <c r="F362" s="2">
        <v>5</v>
      </c>
      <c r="G362" s="2">
        <f t="shared" si="28"/>
        <v>1.3160017471726237</v>
      </c>
      <c r="H362" s="2">
        <f t="shared" si="29"/>
        <v>0.87534103191884061</v>
      </c>
    </row>
    <row r="363" spans="1:8" x14ac:dyDescent="0.3">
      <c r="A363" s="2">
        <v>72120</v>
      </c>
      <c r="B363">
        <v>0.46006478525758726</v>
      </c>
      <c r="C363" s="15">
        <f t="shared" si="25"/>
        <v>0.70779197731936494</v>
      </c>
      <c r="D363" s="15">
        <f t="shared" si="26"/>
        <v>10</v>
      </c>
      <c r="E363" s="2">
        <f t="shared" si="27"/>
        <v>6.4610401134031754</v>
      </c>
      <c r="F363" s="2">
        <v>5</v>
      </c>
      <c r="G363" s="2">
        <f t="shared" si="28"/>
        <v>1.4610401134031754</v>
      </c>
      <c r="H363" s="2">
        <f t="shared" si="29"/>
        <v>0.7934945440211062</v>
      </c>
    </row>
    <row r="364" spans="1:8" x14ac:dyDescent="0.3">
      <c r="A364" s="2">
        <v>72320</v>
      </c>
      <c r="B364">
        <v>0.47934509301451811</v>
      </c>
      <c r="C364" s="15">
        <f t="shared" si="25"/>
        <v>0.73745398925310479</v>
      </c>
      <c r="D364" s="15">
        <f t="shared" si="26"/>
        <v>10</v>
      </c>
      <c r="E364" s="2">
        <f t="shared" si="27"/>
        <v>6.3127300537344766</v>
      </c>
      <c r="F364" s="2">
        <v>5</v>
      </c>
      <c r="G364" s="2">
        <f t="shared" si="28"/>
        <v>1.3127300537344762</v>
      </c>
      <c r="H364" s="2">
        <f t="shared" si="29"/>
        <v>0.87731207837355962</v>
      </c>
    </row>
    <row r="365" spans="1:8" x14ac:dyDescent="0.3">
      <c r="A365" s="2">
        <v>72520</v>
      </c>
      <c r="B365">
        <v>0.47286532707898787</v>
      </c>
      <c r="C365" s="15">
        <f t="shared" si="25"/>
        <v>0.7274851185830582</v>
      </c>
      <c r="D365" s="15">
        <f t="shared" si="26"/>
        <v>10</v>
      </c>
      <c r="E365" s="2">
        <f t="shared" si="27"/>
        <v>6.3625744070847094</v>
      </c>
      <c r="F365" s="2">
        <v>5</v>
      </c>
      <c r="G365" s="2">
        <f t="shared" si="28"/>
        <v>1.362574407084709</v>
      </c>
      <c r="H365" s="2">
        <f t="shared" si="29"/>
        <v>0.8479100391099984</v>
      </c>
    </row>
    <row r="366" spans="1:8" x14ac:dyDescent="0.3">
      <c r="A366" s="2">
        <v>72720</v>
      </c>
      <c r="B366">
        <v>0.46708921690784427</v>
      </c>
      <c r="C366" s="15">
        <f t="shared" si="25"/>
        <v>0.71859879524283732</v>
      </c>
      <c r="D366" s="15">
        <f t="shared" si="26"/>
        <v>10</v>
      </c>
      <c r="E366" s="2">
        <f t="shared" si="27"/>
        <v>6.4070060237858133</v>
      </c>
      <c r="F366" s="2">
        <v>5</v>
      </c>
      <c r="G366" s="2">
        <f t="shared" si="28"/>
        <v>1.4070060237858133</v>
      </c>
      <c r="H366" s="2">
        <f t="shared" si="29"/>
        <v>0.82278084286394826</v>
      </c>
    </row>
    <row r="367" spans="1:8" x14ac:dyDescent="0.3">
      <c r="A367" s="2">
        <v>72920</v>
      </c>
      <c r="B367">
        <v>0.46425597660073836</v>
      </c>
      <c r="C367" s="15">
        <f t="shared" si="25"/>
        <v>0.71423996400113587</v>
      </c>
      <c r="D367" s="15">
        <f t="shared" si="26"/>
        <v>10</v>
      </c>
      <c r="E367" s="2">
        <f t="shared" si="27"/>
        <v>6.4288001799943206</v>
      </c>
      <c r="F367" s="2">
        <v>5</v>
      </c>
      <c r="G367" s="2">
        <f t="shared" si="28"/>
        <v>1.4288001799943206</v>
      </c>
      <c r="H367" s="2">
        <f t="shared" si="29"/>
        <v>0.81080568596069558</v>
      </c>
    </row>
    <row r="368" spans="1:8" x14ac:dyDescent="0.3">
      <c r="A368" s="2">
        <v>73120</v>
      </c>
      <c r="B368">
        <v>0.47848914346798849</v>
      </c>
      <c r="C368" s="15">
        <f t="shared" si="25"/>
        <v>0.73613714379690531</v>
      </c>
      <c r="D368" s="15">
        <f t="shared" si="26"/>
        <v>10</v>
      </c>
      <c r="E368" s="2">
        <f t="shared" si="27"/>
        <v>6.3193142810154734</v>
      </c>
      <c r="F368" s="2">
        <v>5</v>
      </c>
      <c r="G368" s="2">
        <f t="shared" si="28"/>
        <v>1.3193142810154734</v>
      </c>
      <c r="H368" s="2">
        <f t="shared" si="29"/>
        <v>0.87335140433247327</v>
      </c>
    </row>
    <row r="369" spans="1:8" x14ac:dyDescent="0.3">
      <c r="A369" s="2">
        <v>73320</v>
      </c>
      <c r="B369">
        <v>0.47235979555799901</v>
      </c>
      <c r="C369" s="15">
        <f t="shared" si="25"/>
        <v>0.72670737778153693</v>
      </c>
      <c r="D369" s="15">
        <f t="shared" si="26"/>
        <v>10</v>
      </c>
      <c r="E369" s="2">
        <f t="shared" si="27"/>
        <v>6.3664631110923153</v>
      </c>
      <c r="F369" s="2">
        <v>5</v>
      </c>
      <c r="G369" s="2">
        <f t="shared" si="28"/>
        <v>1.3664631110923153</v>
      </c>
      <c r="H369" s="2">
        <f t="shared" si="29"/>
        <v>0.84567116238782736</v>
      </c>
    </row>
    <row r="370" spans="1:8" x14ac:dyDescent="0.3">
      <c r="A370" s="2">
        <v>73520</v>
      </c>
      <c r="B370">
        <v>0.47183601978745054</v>
      </c>
      <c r="C370" s="15">
        <f t="shared" si="25"/>
        <v>0.72590156890377</v>
      </c>
      <c r="D370" s="15">
        <f t="shared" si="26"/>
        <v>10</v>
      </c>
      <c r="E370" s="2">
        <f t="shared" si="27"/>
        <v>6.3704921554811502</v>
      </c>
      <c r="F370" s="2">
        <v>5</v>
      </c>
      <c r="G370" s="2">
        <f t="shared" si="28"/>
        <v>1.3704921554811502</v>
      </c>
      <c r="H370" s="2">
        <f t="shared" si="29"/>
        <v>0.84335963458947727</v>
      </c>
    </row>
    <row r="371" spans="1:8" x14ac:dyDescent="0.3">
      <c r="A371" s="2">
        <v>73720</v>
      </c>
      <c r="B371">
        <v>0.46747707897324986</v>
      </c>
      <c r="C371" s="15">
        <f t="shared" si="25"/>
        <v>0.71919550611269212</v>
      </c>
      <c r="D371" s="15">
        <f t="shared" si="26"/>
        <v>10</v>
      </c>
      <c r="E371" s="2">
        <f t="shared" si="27"/>
        <v>6.4040224694365389</v>
      </c>
      <c r="F371" s="2">
        <v>5</v>
      </c>
      <c r="G371" s="2">
        <f t="shared" si="28"/>
        <v>1.4040224694365393</v>
      </c>
      <c r="H371" s="2">
        <f t="shared" si="29"/>
        <v>0.82443781387717885</v>
      </c>
    </row>
    <row r="372" spans="1:8" x14ac:dyDescent="0.3">
      <c r="A372" s="2">
        <v>73920</v>
      </c>
      <c r="B372">
        <v>0.4603717094113659</v>
      </c>
      <c r="C372" s="15">
        <f t="shared" si="25"/>
        <v>0.70826416832517824</v>
      </c>
      <c r="D372" s="15">
        <f t="shared" si="26"/>
        <v>10</v>
      </c>
      <c r="E372" s="2">
        <f t="shared" si="27"/>
        <v>6.4586791583741086</v>
      </c>
      <c r="F372" s="2">
        <v>5</v>
      </c>
      <c r="G372" s="2">
        <f t="shared" si="28"/>
        <v>1.4586791583741086</v>
      </c>
      <c r="H372" s="2">
        <f t="shared" si="29"/>
        <v>0.79474631148113783</v>
      </c>
    </row>
    <row r="373" spans="1:8" x14ac:dyDescent="0.3">
      <c r="A373" s="2">
        <v>74120</v>
      </c>
      <c r="B373">
        <v>0.46423755426249191</v>
      </c>
      <c r="C373" s="15">
        <f t="shared" si="25"/>
        <v>0.71421162194229526</v>
      </c>
      <c r="D373" s="15">
        <f t="shared" si="26"/>
        <v>10</v>
      </c>
      <c r="E373" s="2">
        <f t="shared" si="27"/>
        <v>6.4289418902885238</v>
      </c>
      <c r="F373" s="2">
        <v>5</v>
      </c>
      <c r="G373" s="2">
        <f t="shared" si="28"/>
        <v>1.4289418902885238</v>
      </c>
      <c r="H373" s="2">
        <f t="shared" si="29"/>
        <v>0.81072855235063301</v>
      </c>
    </row>
    <row r="374" spans="1:8" x14ac:dyDescent="0.3">
      <c r="A374" s="2">
        <v>74320</v>
      </c>
      <c r="B374">
        <v>0.45359488539478704</v>
      </c>
      <c r="C374" s="15">
        <f t="shared" si="25"/>
        <v>0.69783828522274927</v>
      </c>
      <c r="D374" s="15">
        <f t="shared" si="26"/>
        <v>10</v>
      </c>
      <c r="E374" s="2">
        <f t="shared" si="27"/>
        <v>6.5108085738862531</v>
      </c>
      <c r="F374" s="2">
        <v>5</v>
      </c>
      <c r="G374" s="2">
        <f t="shared" si="28"/>
        <v>1.5108085738862536</v>
      </c>
      <c r="H374" s="2">
        <f t="shared" si="29"/>
        <v>0.76767148594201284</v>
      </c>
    </row>
    <row r="375" spans="1:8" x14ac:dyDescent="0.3">
      <c r="A375" s="2">
        <v>74520</v>
      </c>
      <c r="B375">
        <v>0.49022412629842343</v>
      </c>
      <c r="C375" s="15">
        <f t="shared" si="25"/>
        <v>0.75419096353603599</v>
      </c>
      <c r="D375" s="15">
        <f t="shared" si="26"/>
        <v>10</v>
      </c>
      <c r="E375" s="2">
        <f t="shared" si="27"/>
        <v>6.2290451823198199</v>
      </c>
      <c r="F375" s="2">
        <v>5</v>
      </c>
      <c r="G375" s="2">
        <f t="shared" si="28"/>
        <v>1.2290451823198199</v>
      </c>
      <c r="H375" s="2">
        <f t="shared" si="29"/>
        <v>0.92983828583833517</v>
      </c>
    </row>
    <row r="376" spans="1:8" x14ac:dyDescent="0.3">
      <c r="A376" s="2">
        <v>74720</v>
      </c>
      <c r="B376">
        <v>0.4742987280160792</v>
      </c>
      <c r="C376" s="15">
        <f t="shared" si="25"/>
        <v>0.72969035079396793</v>
      </c>
      <c r="D376" s="15">
        <f t="shared" si="26"/>
        <v>10</v>
      </c>
      <c r="E376" s="2">
        <f t="shared" si="27"/>
        <v>6.3515482460301609</v>
      </c>
      <c r="F376" s="2">
        <v>5</v>
      </c>
      <c r="G376" s="2">
        <f t="shared" si="28"/>
        <v>1.3515482460301604</v>
      </c>
      <c r="H376" s="2">
        <f t="shared" si="29"/>
        <v>0.85430063666555101</v>
      </c>
    </row>
    <row r="377" spans="1:8" x14ac:dyDescent="0.3">
      <c r="A377" s="2">
        <v>74920</v>
      </c>
      <c r="B377">
        <v>0.48050952055697355</v>
      </c>
      <c r="C377" s="15">
        <f t="shared" si="25"/>
        <v>0.73924541624149775</v>
      </c>
      <c r="D377" s="15">
        <f t="shared" si="26"/>
        <v>10</v>
      </c>
      <c r="E377" s="2">
        <f t="shared" si="27"/>
        <v>6.3037729187925109</v>
      </c>
      <c r="F377" s="2">
        <v>5</v>
      </c>
      <c r="G377" s="2">
        <f t="shared" si="28"/>
        <v>1.3037729187925113</v>
      </c>
      <c r="H377" s="2">
        <f t="shared" si="29"/>
        <v>0.88273884327199148</v>
      </c>
    </row>
    <row r="378" spans="1:8" x14ac:dyDescent="0.3">
      <c r="A378" s="2">
        <v>75120</v>
      </c>
      <c r="B378">
        <v>0.47052430315704102</v>
      </c>
      <c r="C378" s="15">
        <f t="shared" si="25"/>
        <v>0.72388354331852467</v>
      </c>
      <c r="D378" s="15">
        <f t="shared" si="26"/>
        <v>10</v>
      </c>
      <c r="E378" s="2">
        <f t="shared" si="27"/>
        <v>6.3805822834073762</v>
      </c>
      <c r="F378" s="2">
        <v>5</v>
      </c>
      <c r="G378" s="2">
        <f t="shared" si="28"/>
        <v>1.3805822834073767</v>
      </c>
      <c r="H378" s="2">
        <f t="shared" si="29"/>
        <v>0.83760682495026129</v>
      </c>
    </row>
    <row r="379" spans="1:8" x14ac:dyDescent="0.3">
      <c r="A379" s="2">
        <v>75320</v>
      </c>
      <c r="B379">
        <v>0.49316244931671427</v>
      </c>
      <c r="C379" s="15">
        <f t="shared" si="25"/>
        <v>0.75871146048725269</v>
      </c>
      <c r="D379" s="15">
        <f t="shared" si="26"/>
        <v>10</v>
      </c>
      <c r="E379" s="2">
        <f t="shared" si="27"/>
        <v>6.2064426975637366</v>
      </c>
      <c r="F379" s="2">
        <v>5</v>
      </c>
      <c r="G379" s="2">
        <f t="shared" si="28"/>
        <v>1.2064426975637366</v>
      </c>
      <c r="H379" s="2">
        <f t="shared" si="29"/>
        <v>0.94476460653412109</v>
      </c>
    </row>
    <row r="380" spans="1:8" x14ac:dyDescent="0.3">
      <c r="A380" s="2">
        <v>75520</v>
      </c>
      <c r="B380">
        <v>0.50893299828039484</v>
      </c>
      <c r="C380" s="15">
        <f t="shared" si="25"/>
        <v>0.78297384350829968</v>
      </c>
      <c r="D380" s="15">
        <f t="shared" si="26"/>
        <v>10</v>
      </c>
      <c r="E380" s="2">
        <f t="shared" si="27"/>
        <v>6.085130782458501</v>
      </c>
      <c r="F380" s="2">
        <v>5</v>
      </c>
      <c r="G380" s="2">
        <f t="shared" si="28"/>
        <v>1.0851307824585015</v>
      </c>
      <c r="H380" s="2">
        <f t="shared" si="29"/>
        <v>1.0310005216899736</v>
      </c>
    </row>
    <row r="381" spans="1:8" x14ac:dyDescent="0.3">
      <c r="A381" s="2">
        <v>75720</v>
      </c>
      <c r="B381">
        <v>0.4682651115953434</v>
      </c>
      <c r="C381" s="15">
        <f t="shared" si="25"/>
        <v>0.72040786399283596</v>
      </c>
      <c r="D381" s="15">
        <f t="shared" si="26"/>
        <v>10</v>
      </c>
      <c r="E381" s="2">
        <f t="shared" si="27"/>
        <v>6.39796068003582</v>
      </c>
      <c r="F381" s="2">
        <v>5</v>
      </c>
      <c r="G381" s="2">
        <f t="shared" si="28"/>
        <v>1.39796068003582</v>
      </c>
      <c r="H381" s="2">
        <f t="shared" si="29"/>
        <v>0.82781759773600616</v>
      </c>
    </row>
    <row r="382" spans="1:8" x14ac:dyDescent="0.3">
      <c r="A382" s="2">
        <v>75920</v>
      </c>
      <c r="B382">
        <v>0.48453642012277287</v>
      </c>
      <c r="C382" s="15">
        <f t="shared" si="25"/>
        <v>0.74544064634272744</v>
      </c>
      <c r="D382" s="15">
        <f t="shared" si="26"/>
        <v>10</v>
      </c>
      <c r="E382" s="2">
        <f t="shared" si="27"/>
        <v>6.272796768286363</v>
      </c>
      <c r="F382" s="2">
        <v>5</v>
      </c>
      <c r="G382" s="2">
        <f t="shared" si="28"/>
        <v>1.272796768286363</v>
      </c>
      <c r="H382" s="2">
        <f t="shared" si="29"/>
        <v>0.90185847120001184</v>
      </c>
    </row>
    <row r="383" spans="1:8" x14ac:dyDescent="0.3">
      <c r="A383" s="2">
        <v>76120</v>
      </c>
      <c r="B383">
        <v>0.48962560403791272</v>
      </c>
      <c r="C383" s="15">
        <f t="shared" si="25"/>
        <v>0.75327016005832725</v>
      </c>
      <c r="D383" s="15">
        <f t="shared" si="26"/>
        <v>10</v>
      </c>
      <c r="E383" s="2">
        <f t="shared" si="27"/>
        <v>6.2336491997083634</v>
      </c>
      <c r="F383" s="2">
        <v>5</v>
      </c>
      <c r="G383" s="2">
        <f t="shared" si="28"/>
        <v>1.2336491997083638</v>
      </c>
      <c r="H383" s="2">
        <f t="shared" si="29"/>
        <v>0.9268381210349268</v>
      </c>
    </row>
    <row r="384" spans="1:8" x14ac:dyDescent="0.3">
      <c r="A384" s="2">
        <v>76320</v>
      </c>
      <c r="B384">
        <v>0.47679872754126568</v>
      </c>
      <c r="C384" s="15">
        <f t="shared" si="25"/>
        <v>0.73353650390963943</v>
      </c>
      <c r="D384" s="15">
        <f t="shared" si="26"/>
        <v>10</v>
      </c>
      <c r="E384" s="2">
        <f t="shared" si="27"/>
        <v>6.3323174804518025</v>
      </c>
      <c r="F384" s="2">
        <v>5</v>
      </c>
      <c r="G384" s="2">
        <f t="shared" si="28"/>
        <v>1.332317480451803</v>
      </c>
      <c r="H384" s="2">
        <f t="shared" si="29"/>
        <v>0.86559920684467784</v>
      </c>
    </row>
    <row r="385" spans="1:8" x14ac:dyDescent="0.3">
      <c r="A385" s="2">
        <v>76520</v>
      </c>
      <c r="B385">
        <v>0.49215734773214104</v>
      </c>
      <c r="C385" s="15">
        <f t="shared" si="25"/>
        <v>0.75716515035714005</v>
      </c>
      <c r="D385" s="15">
        <f t="shared" si="26"/>
        <v>10</v>
      </c>
      <c r="E385" s="2">
        <f t="shared" si="27"/>
        <v>6.2141742482142996</v>
      </c>
      <c r="F385" s="2">
        <v>5</v>
      </c>
      <c r="G385" s="2">
        <f t="shared" si="28"/>
        <v>1.2141742482142996</v>
      </c>
      <c r="H385" s="2">
        <f t="shared" si="29"/>
        <v>0.93962145661028451</v>
      </c>
    </row>
    <row r="386" spans="1:8" x14ac:dyDescent="0.3">
      <c r="A386" s="2">
        <v>76720</v>
      </c>
      <c r="B386">
        <v>0.48280820581498135</v>
      </c>
      <c r="C386" s="15">
        <f t="shared" si="25"/>
        <v>0.7427818550999713</v>
      </c>
      <c r="D386" s="15">
        <f t="shared" si="26"/>
        <v>10</v>
      </c>
      <c r="E386" s="2">
        <f t="shared" si="27"/>
        <v>6.2860907245001432</v>
      </c>
      <c r="F386" s="2">
        <v>5</v>
      </c>
      <c r="G386" s="2">
        <f t="shared" si="28"/>
        <v>1.2860907245001436</v>
      </c>
      <c r="H386" s="2">
        <f t="shared" si="29"/>
        <v>0.89358501934858303</v>
      </c>
    </row>
    <row r="387" spans="1:8" x14ac:dyDescent="0.3">
      <c r="A387" s="2">
        <v>76920</v>
      </c>
      <c r="B387">
        <v>0.47844346493634243</v>
      </c>
      <c r="C387" s="15">
        <f t="shared" ref="C387:C450" si="30">B387/$J$27</f>
        <v>0.73606686913283448</v>
      </c>
      <c r="D387" s="15">
        <f t="shared" ref="D387:D450" si="31">$J$28</f>
        <v>10</v>
      </c>
      <c r="E387" s="2">
        <f t="shared" si="27"/>
        <v>6.3196656543358278</v>
      </c>
      <c r="F387" s="2">
        <v>5</v>
      </c>
      <c r="G387" s="2">
        <f t="shared" si="28"/>
        <v>1.3196656543358278</v>
      </c>
      <c r="H387" s="2">
        <f t="shared" si="29"/>
        <v>0.87314071105988211</v>
      </c>
    </row>
    <row r="388" spans="1:8" x14ac:dyDescent="0.3">
      <c r="A388" s="2">
        <v>77120</v>
      </c>
      <c r="B388">
        <v>0.49661214980957413</v>
      </c>
      <c r="C388" s="15">
        <f t="shared" si="30"/>
        <v>0.76401869201472938</v>
      </c>
      <c r="D388" s="15">
        <f t="shared" si="31"/>
        <v>10</v>
      </c>
      <c r="E388" s="2">
        <f t="shared" ref="E388:E451" si="32">D388-(F388*C388)</f>
        <v>6.1799065399263533</v>
      </c>
      <c r="F388" s="2">
        <v>5</v>
      </c>
      <c r="G388" s="2">
        <f t="shared" ref="G388:G451" si="33">F388-(F388*C388)</f>
        <v>1.1799065399263533</v>
      </c>
      <c r="H388" s="2">
        <f t="shared" ref="H388:H451" si="34">LN((F388*E388)/(D388*G388))</f>
        <v>0.96272073591746599</v>
      </c>
    </row>
    <row r="389" spans="1:8" x14ac:dyDescent="0.3">
      <c r="A389" s="2">
        <v>77320</v>
      </c>
      <c r="B389">
        <v>0.50249077246450435</v>
      </c>
      <c r="C389" s="15">
        <f t="shared" si="30"/>
        <v>0.77306272686846822</v>
      </c>
      <c r="D389" s="15">
        <f t="shared" si="31"/>
        <v>10</v>
      </c>
      <c r="E389" s="2">
        <f t="shared" si="32"/>
        <v>6.1346863656576591</v>
      </c>
      <c r="F389" s="2">
        <v>5</v>
      </c>
      <c r="G389" s="2">
        <f t="shared" si="33"/>
        <v>1.1346863656576591</v>
      </c>
      <c r="H389" s="2">
        <f t="shared" si="34"/>
        <v>0.99445549122375043</v>
      </c>
    </row>
    <row r="390" spans="1:8" x14ac:dyDescent="0.3">
      <c r="A390" s="2">
        <v>77520</v>
      </c>
      <c r="B390">
        <v>0.4721357538359825</v>
      </c>
      <c r="C390" s="15">
        <f t="shared" si="30"/>
        <v>0.72636269820920385</v>
      </c>
      <c r="D390" s="15">
        <f t="shared" si="31"/>
        <v>10</v>
      </c>
      <c r="E390" s="2">
        <f t="shared" si="32"/>
        <v>6.3681865089539809</v>
      </c>
      <c r="F390" s="2">
        <v>5</v>
      </c>
      <c r="G390" s="2">
        <f t="shared" si="33"/>
        <v>1.3681865089539809</v>
      </c>
      <c r="H390" s="2">
        <f t="shared" si="34"/>
        <v>0.84468140915764434</v>
      </c>
    </row>
    <row r="391" spans="1:8" x14ac:dyDescent="0.3">
      <c r="A391" s="2">
        <v>77720</v>
      </c>
      <c r="B391">
        <v>0.47505538408658049</v>
      </c>
      <c r="C391" s="15">
        <f t="shared" si="30"/>
        <v>0.73085443705627762</v>
      </c>
      <c r="D391" s="15">
        <f t="shared" si="31"/>
        <v>10</v>
      </c>
      <c r="E391" s="2">
        <f t="shared" si="32"/>
        <v>6.3457278147186118</v>
      </c>
      <c r="F391" s="2">
        <v>5</v>
      </c>
      <c r="G391" s="2">
        <f t="shared" si="33"/>
        <v>1.3457278147186118</v>
      </c>
      <c r="H391" s="2">
        <f t="shared" si="34"/>
        <v>0.85769962795686061</v>
      </c>
    </row>
    <row r="392" spans="1:8" x14ac:dyDescent="0.3">
      <c r="A392" s="2">
        <v>77920</v>
      </c>
      <c r="B392">
        <v>0.49998561964931121</v>
      </c>
      <c r="C392" s="15">
        <f t="shared" si="30"/>
        <v>0.76920864561432489</v>
      </c>
      <c r="D392" s="15">
        <f t="shared" si="31"/>
        <v>10</v>
      </c>
      <c r="E392" s="2">
        <f t="shared" si="32"/>
        <v>6.1539567719283754</v>
      </c>
      <c r="F392" s="2">
        <v>5</v>
      </c>
      <c r="G392" s="2">
        <f t="shared" si="33"/>
        <v>1.1539567719283754</v>
      </c>
      <c r="H392" s="2">
        <f t="shared" si="34"/>
        <v>0.98075136387907824</v>
      </c>
    </row>
    <row r="393" spans="1:8" x14ac:dyDescent="0.3">
      <c r="A393" s="2">
        <v>78120</v>
      </c>
      <c r="B393">
        <v>0.48411597131790124</v>
      </c>
      <c r="C393" s="15">
        <f t="shared" si="30"/>
        <v>0.74479380202754031</v>
      </c>
      <c r="D393" s="15">
        <f t="shared" si="31"/>
        <v>10</v>
      </c>
      <c r="E393" s="2">
        <f t="shared" si="32"/>
        <v>6.2760309898622983</v>
      </c>
      <c r="F393" s="2">
        <v>5</v>
      </c>
      <c r="G393" s="2">
        <f t="shared" si="33"/>
        <v>1.2760309898622983</v>
      </c>
      <c r="H393" s="2">
        <f t="shared" si="34"/>
        <v>0.89983612078159791</v>
      </c>
    </row>
    <row r="394" spans="1:8" x14ac:dyDescent="0.3">
      <c r="A394" s="2">
        <v>78320</v>
      </c>
      <c r="B394">
        <v>0.47797239155528848</v>
      </c>
      <c r="C394" s="15">
        <f t="shared" si="30"/>
        <v>0.73534214085428995</v>
      </c>
      <c r="D394" s="15">
        <f t="shared" si="31"/>
        <v>10</v>
      </c>
      <c r="E394" s="2">
        <f t="shared" si="32"/>
        <v>6.32328929572855</v>
      </c>
      <c r="F394" s="2">
        <v>5</v>
      </c>
      <c r="G394" s="2">
        <f t="shared" si="33"/>
        <v>1.32328929572855</v>
      </c>
      <c r="H394" s="2">
        <f t="shared" si="34"/>
        <v>0.8709718227020502</v>
      </c>
    </row>
    <row r="395" spans="1:8" x14ac:dyDescent="0.3">
      <c r="A395" s="2">
        <v>78520</v>
      </c>
      <c r="B395">
        <v>0.48029249499002852</v>
      </c>
      <c r="C395" s="15">
        <f t="shared" si="30"/>
        <v>0.73891153075389004</v>
      </c>
      <c r="D395" s="15">
        <f t="shared" si="31"/>
        <v>10</v>
      </c>
      <c r="E395" s="2">
        <f t="shared" si="32"/>
        <v>6.3054423462305493</v>
      </c>
      <c r="F395" s="2">
        <v>5</v>
      </c>
      <c r="G395" s="2">
        <f t="shared" si="33"/>
        <v>1.3054423462305498</v>
      </c>
      <c r="H395" s="2">
        <f t="shared" si="34"/>
        <v>0.88172399843383398</v>
      </c>
    </row>
    <row r="396" spans="1:8" x14ac:dyDescent="0.3">
      <c r="A396" s="2">
        <v>78720</v>
      </c>
      <c r="B396">
        <v>0.48810603452038587</v>
      </c>
      <c r="C396" s="15">
        <f t="shared" si="30"/>
        <v>0.75093236080059367</v>
      </c>
      <c r="D396" s="15">
        <f t="shared" si="31"/>
        <v>10</v>
      </c>
      <c r="E396" s="2">
        <f t="shared" si="32"/>
        <v>6.2453381959970322</v>
      </c>
      <c r="F396" s="2">
        <v>5</v>
      </c>
      <c r="G396" s="2">
        <f t="shared" si="33"/>
        <v>1.2453381959970318</v>
      </c>
      <c r="H396" s="2">
        <f t="shared" si="34"/>
        <v>0.919280979835155</v>
      </c>
    </row>
    <row r="397" spans="1:8" x14ac:dyDescent="0.3">
      <c r="A397" s="2">
        <v>78920</v>
      </c>
      <c r="B397">
        <v>0.50730927419846961</v>
      </c>
      <c r="C397" s="15">
        <f t="shared" si="30"/>
        <v>0.78047580645918402</v>
      </c>
      <c r="D397" s="15">
        <f t="shared" si="31"/>
        <v>10</v>
      </c>
      <c r="E397" s="2">
        <f t="shared" si="32"/>
        <v>6.0976209677040796</v>
      </c>
      <c r="F397" s="2">
        <v>5</v>
      </c>
      <c r="G397" s="2">
        <f t="shared" si="33"/>
        <v>1.09762096770408</v>
      </c>
      <c r="H397" s="2">
        <f t="shared" si="34"/>
        <v>1.0216064282171076</v>
      </c>
    </row>
    <row r="398" spans="1:8" x14ac:dyDescent="0.3">
      <c r="A398" s="2">
        <v>79120</v>
      </c>
      <c r="B398">
        <v>0.47819943986017011</v>
      </c>
      <c r="C398" s="15">
        <f t="shared" si="30"/>
        <v>0.73569144593872327</v>
      </c>
      <c r="D398" s="15">
        <f t="shared" si="31"/>
        <v>10</v>
      </c>
      <c r="E398" s="2">
        <f t="shared" si="32"/>
        <v>6.3215427703063831</v>
      </c>
      <c r="F398" s="2">
        <v>5</v>
      </c>
      <c r="G398" s="2">
        <f t="shared" si="33"/>
        <v>1.3215427703063836</v>
      </c>
      <c r="H398" s="2">
        <f t="shared" si="34"/>
        <v>0.87201628752734617</v>
      </c>
    </row>
    <row r="399" spans="1:8" x14ac:dyDescent="0.3">
      <c r="A399" s="2">
        <v>79320</v>
      </c>
      <c r="B399">
        <v>0.48473470553921971</v>
      </c>
      <c r="C399" s="15">
        <f t="shared" si="30"/>
        <v>0.74574570082956881</v>
      </c>
      <c r="D399" s="15">
        <f t="shared" si="31"/>
        <v>10</v>
      </c>
      <c r="E399" s="2">
        <f t="shared" si="32"/>
        <v>6.2712714958521563</v>
      </c>
      <c r="F399" s="2">
        <v>5</v>
      </c>
      <c r="G399" s="2">
        <f t="shared" si="33"/>
        <v>1.2712714958521558</v>
      </c>
      <c r="H399" s="2">
        <f t="shared" si="34"/>
        <v>0.90281436647015645</v>
      </c>
    </row>
    <row r="400" spans="1:8" x14ac:dyDescent="0.3">
      <c r="A400" s="2">
        <v>79520</v>
      </c>
      <c r="B400">
        <v>0.485248461638564</v>
      </c>
      <c r="C400" s="15">
        <f t="shared" si="30"/>
        <v>0.74653609482855998</v>
      </c>
      <c r="D400" s="15">
        <f t="shared" si="31"/>
        <v>10</v>
      </c>
      <c r="E400" s="2">
        <f t="shared" si="32"/>
        <v>6.2673195258572001</v>
      </c>
      <c r="F400" s="2">
        <v>5</v>
      </c>
      <c r="G400" s="2">
        <f t="shared" si="33"/>
        <v>1.2673195258572001</v>
      </c>
      <c r="H400" s="2">
        <f t="shared" si="34"/>
        <v>0.90529751440570294</v>
      </c>
    </row>
    <row r="401" spans="1:8" x14ac:dyDescent="0.3">
      <c r="A401" s="2">
        <v>79720</v>
      </c>
      <c r="B401">
        <v>0.52552427959989034</v>
      </c>
      <c r="C401" s="15">
        <f t="shared" si="30"/>
        <v>0.80849889169213895</v>
      </c>
      <c r="D401" s="15">
        <f t="shared" si="31"/>
        <v>10</v>
      </c>
      <c r="E401" s="2">
        <f t="shared" si="32"/>
        <v>5.9575055415393052</v>
      </c>
      <c r="F401" s="2">
        <v>5</v>
      </c>
      <c r="G401" s="2">
        <f t="shared" si="33"/>
        <v>0.95750554153930523</v>
      </c>
      <c r="H401" s="2">
        <f t="shared" si="34"/>
        <v>1.1349284500447026</v>
      </c>
    </row>
    <row r="402" spans="1:8" x14ac:dyDescent="0.3">
      <c r="A402" s="2">
        <v>79920</v>
      </c>
      <c r="B402">
        <v>0.47896588430162346</v>
      </c>
      <c r="C402" s="15">
        <f t="shared" si="30"/>
        <v>0.73687059123326681</v>
      </c>
      <c r="D402" s="15">
        <f t="shared" si="31"/>
        <v>10</v>
      </c>
      <c r="E402" s="2">
        <f t="shared" si="32"/>
        <v>6.3156470438336658</v>
      </c>
      <c r="F402" s="2">
        <v>5</v>
      </c>
      <c r="G402" s="2">
        <f t="shared" si="33"/>
        <v>1.3156470438336658</v>
      </c>
      <c r="H402" s="2">
        <f t="shared" si="34"/>
        <v>0.87555443825211987</v>
      </c>
    </row>
    <row r="403" spans="1:8" x14ac:dyDescent="0.3">
      <c r="A403" s="2">
        <v>80120</v>
      </c>
      <c r="B403">
        <v>0.49120212818644265</v>
      </c>
      <c r="C403" s="15">
        <f t="shared" si="30"/>
        <v>0.75569558182529639</v>
      </c>
      <c r="D403" s="15">
        <f t="shared" si="31"/>
        <v>10</v>
      </c>
      <c r="E403" s="2">
        <f t="shared" si="32"/>
        <v>6.2215220908735178</v>
      </c>
      <c r="F403" s="2">
        <v>5</v>
      </c>
      <c r="G403" s="2">
        <f t="shared" si="33"/>
        <v>1.2215220908735178</v>
      </c>
      <c r="H403" s="2">
        <f t="shared" si="34"/>
        <v>0.93476970880859744</v>
      </c>
    </row>
    <row r="404" spans="1:8" x14ac:dyDescent="0.3">
      <c r="A404" s="2">
        <v>80320</v>
      </c>
      <c r="B404">
        <v>0.5022860072726929</v>
      </c>
      <c r="C404" s="15">
        <f t="shared" si="30"/>
        <v>0.77274770349645061</v>
      </c>
      <c r="D404" s="15">
        <f t="shared" si="31"/>
        <v>10</v>
      </c>
      <c r="E404" s="2">
        <f t="shared" si="32"/>
        <v>6.1362614825177468</v>
      </c>
      <c r="F404" s="2">
        <v>5</v>
      </c>
      <c r="G404" s="2">
        <f t="shared" si="33"/>
        <v>1.1362614825177468</v>
      </c>
      <c r="H404" s="2">
        <f t="shared" si="34"/>
        <v>0.99332502500352649</v>
      </c>
    </row>
    <row r="405" spans="1:8" x14ac:dyDescent="0.3">
      <c r="A405" s="2">
        <v>80520</v>
      </c>
      <c r="B405">
        <v>0.53321341169067893</v>
      </c>
      <c r="C405" s="15">
        <f t="shared" si="30"/>
        <v>0.82032832567796754</v>
      </c>
      <c r="D405" s="15">
        <f t="shared" si="31"/>
        <v>10</v>
      </c>
      <c r="E405" s="2">
        <f t="shared" si="32"/>
        <v>5.8983583716101622</v>
      </c>
      <c r="F405" s="2">
        <v>5</v>
      </c>
      <c r="G405" s="2">
        <f t="shared" si="33"/>
        <v>0.89835837161016219</v>
      </c>
      <c r="H405" s="2">
        <f t="shared" si="34"/>
        <v>1.1887131023085464</v>
      </c>
    </row>
    <row r="406" spans="1:8" x14ac:dyDescent="0.3">
      <c r="A406" s="2">
        <v>80720</v>
      </c>
      <c r="B406">
        <v>0.52058033607507215</v>
      </c>
      <c r="C406" s="15">
        <f t="shared" si="30"/>
        <v>0.80089282473088019</v>
      </c>
      <c r="D406" s="15">
        <f t="shared" si="31"/>
        <v>10</v>
      </c>
      <c r="E406" s="2">
        <f t="shared" si="32"/>
        <v>5.995535876345599</v>
      </c>
      <c r="F406" s="2">
        <v>5</v>
      </c>
      <c r="G406" s="2">
        <f t="shared" si="33"/>
        <v>0.99553587634559904</v>
      </c>
      <c r="H406" s="2">
        <f t="shared" si="34"/>
        <v>1.102342108746668</v>
      </c>
    </row>
    <row r="407" spans="1:8" x14ac:dyDescent="0.3">
      <c r="A407" s="2">
        <v>80920</v>
      </c>
      <c r="B407">
        <v>0.46789700076601265</v>
      </c>
      <c r="C407" s="15">
        <f t="shared" si="30"/>
        <v>0.7198415396400194</v>
      </c>
      <c r="D407" s="15">
        <f t="shared" si="31"/>
        <v>10</v>
      </c>
      <c r="E407" s="2">
        <f t="shared" si="32"/>
        <v>6.4007923017999033</v>
      </c>
      <c r="F407" s="2">
        <v>5</v>
      </c>
      <c r="G407" s="2">
        <f t="shared" si="33"/>
        <v>1.4007923017999029</v>
      </c>
      <c r="H407" s="2">
        <f t="shared" si="34"/>
        <v>0.82623659289930274</v>
      </c>
    </row>
    <row r="408" spans="1:8" x14ac:dyDescent="0.3">
      <c r="A408" s="2">
        <v>81120</v>
      </c>
      <c r="B408">
        <v>0.50354482124142252</v>
      </c>
      <c r="C408" s="15">
        <f t="shared" si="30"/>
        <v>0.7746843403714192</v>
      </c>
      <c r="D408" s="15">
        <f t="shared" si="31"/>
        <v>10</v>
      </c>
      <c r="E408" s="2">
        <f t="shared" si="32"/>
        <v>6.1265782981429044</v>
      </c>
      <c r="F408" s="2">
        <v>5</v>
      </c>
      <c r="G408" s="2">
        <f t="shared" si="33"/>
        <v>1.126578298142904</v>
      </c>
      <c r="H408" s="2">
        <f t="shared" si="34"/>
        <v>1.0003042398563982</v>
      </c>
    </row>
    <row r="409" spans="1:8" x14ac:dyDescent="0.3">
      <c r="A409" s="2">
        <v>81320</v>
      </c>
      <c r="B409">
        <v>0.49794964737780811</v>
      </c>
      <c r="C409" s="15">
        <f t="shared" si="30"/>
        <v>0.76607638058124328</v>
      </c>
      <c r="D409" s="15">
        <f t="shared" si="31"/>
        <v>10</v>
      </c>
      <c r="E409" s="2">
        <f t="shared" si="32"/>
        <v>6.1696180970937835</v>
      </c>
      <c r="F409" s="2">
        <v>5</v>
      </c>
      <c r="G409" s="2">
        <f t="shared" si="33"/>
        <v>1.1696180970937835</v>
      </c>
      <c r="H409" s="2">
        <f t="shared" si="34"/>
        <v>0.96981247591328479</v>
      </c>
    </row>
    <row r="410" spans="1:8" x14ac:dyDescent="0.3">
      <c r="A410" s="2">
        <v>81520</v>
      </c>
      <c r="B410">
        <v>0.49110039949734607</v>
      </c>
      <c r="C410" s="15">
        <f t="shared" si="30"/>
        <v>0.75553907614976312</v>
      </c>
      <c r="D410" s="15">
        <f t="shared" si="31"/>
        <v>10</v>
      </c>
      <c r="E410" s="2">
        <f t="shared" si="32"/>
        <v>6.2223046192511848</v>
      </c>
      <c r="F410" s="2">
        <v>5</v>
      </c>
      <c r="G410" s="2">
        <f t="shared" si="33"/>
        <v>1.2223046192511844</v>
      </c>
      <c r="H410" s="2">
        <f t="shared" si="34"/>
        <v>0.93425506619017906</v>
      </c>
    </row>
    <row r="411" spans="1:8" x14ac:dyDescent="0.3">
      <c r="A411" s="2">
        <v>81720</v>
      </c>
      <c r="B411">
        <v>0.49231583245349747</v>
      </c>
      <c r="C411" s="15">
        <f t="shared" si="30"/>
        <v>0.75740897300538068</v>
      </c>
      <c r="D411" s="15">
        <f t="shared" si="31"/>
        <v>10</v>
      </c>
      <c r="E411" s="2">
        <f t="shared" si="32"/>
        <v>6.2129551349730967</v>
      </c>
      <c r="F411" s="2">
        <v>5</v>
      </c>
      <c r="G411" s="2">
        <f t="shared" si="33"/>
        <v>1.2129551349730967</v>
      </c>
      <c r="H411" s="2">
        <f t="shared" si="34"/>
        <v>0.94042982689586418</v>
      </c>
    </row>
    <row r="412" spans="1:8" x14ac:dyDescent="0.3">
      <c r="A412" s="2">
        <v>81920</v>
      </c>
      <c r="B412">
        <v>0.50967309194186527</v>
      </c>
      <c r="C412" s="15">
        <f t="shared" si="30"/>
        <v>0.78411244914133116</v>
      </c>
      <c r="D412" s="15">
        <f t="shared" si="31"/>
        <v>10</v>
      </c>
      <c r="E412" s="2">
        <f t="shared" si="32"/>
        <v>6.0794377542933447</v>
      </c>
      <c r="F412" s="2">
        <v>5</v>
      </c>
      <c r="G412" s="2">
        <f t="shared" si="33"/>
        <v>1.0794377542933442</v>
      </c>
      <c r="H412" s="2">
        <f t="shared" si="34"/>
        <v>1.0353247288178125</v>
      </c>
    </row>
    <row r="413" spans="1:8" x14ac:dyDescent="0.3">
      <c r="A413" s="2">
        <v>82120</v>
      </c>
      <c r="B413">
        <v>0.47953661230232009</v>
      </c>
      <c r="C413" s="15">
        <f t="shared" si="30"/>
        <v>0.7377486343112617</v>
      </c>
      <c r="D413" s="15">
        <f t="shared" si="31"/>
        <v>10</v>
      </c>
      <c r="E413" s="2">
        <f t="shared" si="32"/>
        <v>6.3112568284436916</v>
      </c>
      <c r="F413" s="2">
        <v>5</v>
      </c>
      <c r="G413" s="2">
        <f t="shared" si="33"/>
        <v>1.3112568284436916</v>
      </c>
      <c r="H413" s="2">
        <f t="shared" si="34"/>
        <v>0.87820156828018026</v>
      </c>
    </row>
    <row r="414" spans="1:8" x14ac:dyDescent="0.3">
      <c r="A414" s="2">
        <v>82320</v>
      </c>
      <c r="B414">
        <v>0.49489043504565994</v>
      </c>
      <c r="C414" s="15">
        <f t="shared" si="30"/>
        <v>0.76136990007024608</v>
      </c>
      <c r="D414" s="15">
        <f t="shared" si="31"/>
        <v>10</v>
      </c>
      <c r="E414" s="2">
        <f t="shared" si="32"/>
        <v>6.1931504996487696</v>
      </c>
      <c r="F414" s="2">
        <v>5</v>
      </c>
      <c r="G414" s="2">
        <f t="shared" si="33"/>
        <v>1.1931504996487696</v>
      </c>
      <c r="H414" s="2">
        <f t="shared" si="34"/>
        <v>0.95369945525343736</v>
      </c>
    </row>
    <row r="415" spans="1:8" x14ac:dyDescent="0.3">
      <c r="A415" s="2">
        <v>82520</v>
      </c>
      <c r="B415">
        <v>0.49637784779160982</v>
      </c>
      <c r="C415" s="15">
        <f t="shared" si="30"/>
        <v>0.76365822737170741</v>
      </c>
      <c r="D415" s="15">
        <f t="shared" si="31"/>
        <v>10</v>
      </c>
      <c r="E415" s="2">
        <f t="shared" si="32"/>
        <v>6.1817088631414627</v>
      </c>
      <c r="F415" s="2">
        <v>5</v>
      </c>
      <c r="G415" s="2">
        <f t="shared" si="33"/>
        <v>1.1817088631414627</v>
      </c>
      <c r="H415" s="2">
        <f t="shared" si="34"/>
        <v>0.96148598779186556</v>
      </c>
    </row>
    <row r="416" spans="1:8" x14ac:dyDescent="0.3">
      <c r="A416" s="2">
        <v>82720</v>
      </c>
      <c r="B416">
        <v>0.49618921224760643</v>
      </c>
      <c r="C416" s="15">
        <f t="shared" si="30"/>
        <v>0.76336801884247141</v>
      </c>
      <c r="D416" s="15">
        <f t="shared" si="31"/>
        <v>10</v>
      </c>
      <c r="E416" s="2">
        <f t="shared" si="32"/>
        <v>6.183159905787643</v>
      </c>
      <c r="F416" s="2">
        <v>5</v>
      </c>
      <c r="G416" s="2">
        <f t="shared" si="33"/>
        <v>1.183159905787643</v>
      </c>
      <c r="H416" s="2">
        <f t="shared" si="34"/>
        <v>0.96049352626138107</v>
      </c>
    </row>
    <row r="417" spans="1:8" x14ac:dyDescent="0.3">
      <c r="A417" s="2">
        <v>82920</v>
      </c>
      <c r="B417">
        <v>0.51042025326141016</v>
      </c>
      <c r="C417" s="15">
        <f t="shared" si="30"/>
        <v>0.78526192809447715</v>
      </c>
      <c r="D417" s="15">
        <f t="shared" si="31"/>
        <v>10</v>
      </c>
      <c r="E417" s="2">
        <f t="shared" si="32"/>
        <v>6.0736903595276139</v>
      </c>
      <c r="F417" s="2">
        <v>5</v>
      </c>
      <c r="G417" s="2">
        <f t="shared" si="33"/>
        <v>1.0736903595276144</v>
      </c>
      <c r="H417" s="2">
        <f t="shared" si="34"/>
        <v>1.039717558069317</v>
      </c>
    </row>
    <row r="418" spans="1:8" x14ac:dyDescent="0.3">
      <c r="A418" s="2">
        <v>83120</v>
      </c>
      <c r="B418">
        <v>0.51616519739363742</v>
      </c>
      <c r="C418" s="15">
        <f t="shared" si="30"/>
        <v>0.79410030368251905</v>
      </c>
      <c r="D418" s="15">
        <f t="shared" si="31"/>
        <v>10</v>
      </c>
      <c r="E418" s="2">
        <f t="shared" si="32"/>
        <v>6.0294984815874049</v>
      </c>
      <c r="F418" s="2">
        <v>5</v>
      </c>
      <c r="G418" s="2">
        <f t="shared" si="33"/>
        <v>1.0294984815874049</v>
      </c>
      <c r="H418" s="2">
        <f t="shared" si="34"/>
        <v>1.0744448835892728</v>
      </c>
    </row>
    <row r="419" spans="1:8" x14ac:dyDescent="0.3">
      <c r="A419" s="2">
        <v>83320</v>
      </c>
      <c r="B419">
        <v>0.48904866971929689</v>
      </c>
      <c r="C419" s="15">
        <f t="shared" si="30"/>
        <v>0.75238256879891829</v>
      </c>
      <c r="D419" s="15">
        <f t="shared" si="31"/>
        <v>10</v>
      </c>
      <c r="E419" s="2">
        <f t="shared" si="32"/>
        <v>6.2380871560054088</v>
      </c>
      <c r="F419" s="2">
        <v>5</v>
      </c>
      <c r="G419" s="2">
        <f t="shared" si="33"/>
        <v>1.2380871560054088</v>
      </c>
      <c r="H419" s="2">
        <f t="shared" si="34"/>
        <v>0.92395883687979019</v>
      </c>
    </row>
    <row r="420" spans="1:8" x14ac:dyDescent="0.3">
      <c r="A420" s="2">
        <v>83520</v>
      </c>
      <c r="B420">
        <v>0.49317627657694796</v>
      </c>
      <c r="C420" s="15">
        <f t="shared" si="30"/>
        <v>0.75873273319530454</v>
      </c>
      <c r="D420" s="15">
        <f t="shared" si="31"/>
        <v>10</v>
      </c>
      <c r="E420" s="2">
        <f t="shared" si="32"/>
        <v>6.2063363340234776</v>
      </c>
      <c r="F420" s="2">
        <v>5</v>
      </c>
      <c r="G420" s="2">
        <f t="shared" si="33"/>
        <v>1.2063363340234772</v>
      </c>
      <c r="H420" s="2">
        <f t="shared" si="34"/>
        <v>0.94483563561680883</v>
      </c>
    </row>
    <row r="421" spans="1:8" x14ac:dyDescent="0.3">
      <c r="A421" s="2">
        <v>83720</v>
      </c>
      <c r="B421">
        <v>0.52679703953306456</v>
      </c>
      <c r="C421" s="15">
        <f t="shared" si="30"/>
        <v>0.81045698389702236</v>
      </c>
      <c r="D421" s="15">
        <f t="shared" si="31"/>
        <v>10</v>
      </c>
      <c r="E421" s="2">
        <f t="shared" si="32"/>
        <v>5.9477150805148877</v>
      </c>
      <c r="F421" s="2">
        <v>5</v>
      </c>
      <c r="G421" s="2">
        <f t="shared" si="33"/>
        <v>0.94771508051488773</v>
      </c>
      <c r="H421" s="2">
        <f t="shared" si="34"/>
        <v>1.1435613150422546</v>
      </c>
    </row>
    <row r="422" spans="1:8" x14ac:dyDescent="0.3">
      <c r="A422" s="2">
        <v>83920</v>
      </c>
      <c r="B422">
        <v>0.49352419096823119</v>
      </c>
      <c r="C422" s="15">
        <f t="shared" si="30"/>
        <v>0.75926798610497104</v>
      </c>
      <c r="D422" s="15">
        <f t="shared" si="31"/>
        <v>10</v>
      </c>
      <c r="E422" s="2">
        <f t="shared" si="32"/>
        <v>6.2036600694751449</v>
      </c>
      <c r="F422" s="2">
        <v>5</v>
      </c>
      <c r="G422" s="2">
        <f t="shared" si="33"/>
        <v>1.2036600694751449</v>
      </c>
      <c r="H422" s="2">
        <f t="shared" si="34"/>
        <v>0.94662529839914877</v>
      </c>
    </row>
    <row r="423" spans="1:8" x14ac:dyDescent="0.3">
      <c r="A423" s="2">
        <v>84120</v>
      </c>
      <c r="B423">
        <v>0.5058630516318392</v>
      </c>
      <c r="C423" s="15">
        <f t="shared" si="30"/>
        <v>0.778250848664368</v>
      </c>
      <c r="D423" s="15">
        <f t="shared" si="31"/>
        <v>10</v>
      </c>
      <c r="E423" s="2">
        <f t="shared" si="32"/>
        <v>6.10874575667816</v>
      </c>
      <c r="F423" s="2">
        <v>5</v>
      </c>
      <c r="G423" s="2">
        <f t="shared" si="33"/>
        <v>1.10874575667816</v>
      </c>
      <c r="H423" s="2">
        <f t="shared" si="34"/>
        <v>1.0133448668998677</v>
      </c>
    </row>
    <row r="424" spans="1:8" x14ac:dyDescent="0.3">
      <c r="A424" s="2">
        <v>84320</v>
      </c>
      <c r="B424">
        <v>0.4900693299994317</v>
      </c>
      <c r="C424" s="15">
        <f t="shared" si="30"/>
        <v>0.75395281538374104</v>
      </c>
      <c r="D424" s="15">
        <f t="shared" si="31"/>
        <v>10</v>
      </c>
      <c r="E424" s="2">
        <f t="shared" si="32"/>
        <v>6.2302359230812954</v>
      </c>
      <c r="F424" s="2">
        <v>5</v>
      </c>
      <c r="G424" s="2">
        <f t="shared" si="33"/>
        <v>1.2302359230812949</v>
      </c>
      <c r="H424" s="2">
        <f t="shared" si="34"/>
        <v>0.92906106202100236</v>
      </c>
    </row>
    <row r="425" spans="1:8" x14ac:dyDescent="0.3">
      <c r="A425" s="2">
        <v>84520</v>
      </c>
      <c r="B425">
        <v>0.51511633531659651</v>
      </c>
      <c r="C425" s="15">
        <f t="shared" si="30"/>
        <v>0.79248666971784076</v>
      </c>
      <c r="D425" s="15">
        <f t="shared" si="31"/>
        <v>10</v>
      </c>
      <c r="E425" s="2">
        <f t="shared" si="32"/>
        <v>6.0375666514107964</v>
      </c>
      <c r="F425" s="2">
        <v>5</v>
      </c>
      <c r="G425" s="2">
        <f t="shared" si="33"/>
        <v>1.0375666514107964</v>
      </c>
      <c r="H425" s="2">
        <f t="shared" si="34"/>
        <v>1.0679756645460308</v>
      </c>
    </row>
    <row r="426" spans="1:8" x14ac:dyDescent="0.3">
      <c r="A426" s="2">
        <v>84720</v>
      </c>
      <c r="B426">
        <v>0.51933151000703826</v>
      </c>
      <c r="C426" s="15">
        <f t="shared" si="30"/>
        <v>0.79897155385698193</v>
      </c>
      <c r="D426" s="15">
        <f t="shared" si="31"/>
        <v>10</v>
      </c>
      <c r="E426" s="2">
        <f t="shared" si="32"/>
        <v>6.0051422307150908</v>
      </c>
      <c r="F426" s="2">
        <v>5</v>
      </c>
      <c r="G426" s="2">
        <f t="shared" si="33"/>
        <v>1.0051422307150903</v>
      </c>
      <c r="H426" s="2">
        <f t="shared" si="34"/>
        <v>1.0943399054756888</v>
      </c>
    </row>
    <row r="427" spans="1:8" x14ac:dyDescent="0.3">
      <c r="A427" s="2">
        <v>84920</v>
      </c>
      <c r="B427">
        <v>0.51075026662714906</v>
      </c>
      <c r="C427" s="15">
        <f t="shared" si="30"/>
        <v>0.7857696409648447</v>
      </c>
      <c r="D427" s="15">
        <f t="shared" si="31"/>
        <v>10</v>
      </c>
      <c r="E427" s="2">
        <f t="shared" si="32"/>
        <v>6.0711517951757763</v>
      </c>
      <c r="F427" s="2">
        <v>5</v>
      </c>
      <c r="G427" s="2">
        <f t="shared" si="33"/>
        <v>1.0711517951757763</v>
      </c>
      <c r="H427" s="2">
        <f t="shared" si="34"/>
        <v>1.0416666449862562</v>
      </c>
    </row>
    <row r="428" spans="1:8" x14ac:dyDescent="0.3">
      <c r="A428" s="2">
        <v>85120</v>
      </c>
      <c r="B428">
        <v>0.50308186928688969</v>
      </c>
      <c r="C428" s="15">
        <f t="shared" si="30"/>
        <v>0.77397210659521487</v>
      </c>
      <c r="D428" s="15">
        <f t="shared" si="31"/>
        <v>10</v>
      </c>
      <c r="E428" s="2">
        <f t="shared" si="32"/>
        <v>6.1301394670239251</v>
      </c>
      <c r="F428" s="2">
        <v>5</v>
      </c>
      <c r="G428" s="2">
        <f t="shared" si="33"/>
        <v>1.1301394670239255</v>
      </c>
      <c r="H428" s="2">
        <f t="shared" si="34"/>
        <v>0.9977292734295905</v>
      </c>
    </row>
    <row r="429" spans="1:8" x14ac:dyDescent="0.3">
      <c r="A429" s="2">
        <v>85320</v>
      </c>
      <c r="B429">
        <v>0.51194284521218258</v>
      </c>
      <c r="C429" s="15">
        <f t="shared" si="30"/>
        <v>0.7876043772495116</v>
      </c>
      <c r="D429" s="15">
        <f t="shared" si="31"/>
        <v>10</v>
      </c>
      <c r="E429" s="2">
        <f t="shared" si="32"/>
        <v>6.061978113752442</v>
      </c>
      <c r="F429" s="2">
        <v>5</v>
      </c>
      <c r="G429" s="2">
        <f t="shared" si="33"/>
        <v>1.061978113752442</v>
      </c>
      <c r="H429" s="2">
        <f t="shared" si="34"/>
        <v>1.0487556735806627</v>
      </c>
    </row>
    <row r="430" spans="1:8" x14ac:dyDescent="0.3">
      <c r="A430" s="2">
        <v>85520</v>
      </c>
      <c r="B430">
        <v>0.51919431842474051</v>
      </c>
      <c r="C430" s="15">
        <f t="shared" si="30"/>
        <v>0.79876048988421611</v>
      </c>
      <c r="D430" s="15">
        <f t="shared" si="31"/>
        <v>10</v>
      </c>
      <c r="E430" s="2">
        <f t="shared" si="32"/>
        <v>6.0061975505789196</v>
      </c>
      <c r="F430" s="2">
        <v>5</v>
      </c>
      <c r="G430" s="2">
        <f t="shared" si="33"/>
        <v>1.0061975505789196</v>
      </c>
      <c r="H430" s="2">
        <f t="shared" si="34"/>
        <v>1.0934662559206658</v>
      </c>
    </row>
    <row r="431" spans="1:8" x14ac:dyDescent="0.3">
      <c r="A431" s="2">
        <v>85720</v>
      </c>
      <c r="B431">
        <v>0.52251425073644742</v>
      </c>
      <c r="C431" s="15">
        <f t="shared" si="30"/>
        <v>0.80386807805607297</v>
      </c>
      <c r="D431" s="15">
        <f t="shared" si="31"/>
        <v>10</v>
      </c>
      <c r="E431" s="2">
        <f t="shared" si="32"/>
        <v>5.980659609719635</v>
      </c>
      <c r="F431" s="2">
        <v>5</v>
      </c>
      <c r="G431" s="2">
        <f t="shared" si="33"/>
        <v>0.98065960971963495</v>
      </c>
      <c r="H431" s="2">
        <f t="shared" si="34"/>
        <v>1.114913546534237</v>
      </c>
    </row>
    <row r="432" spans="1:8" x14ac:dyDescent="0.3">
      <c r="A432" s="2">
        <v>85920</v>
      </c>
      <c r="B432">
        <v>0.53066380005374891</v>
      </c>
      <c r="C432" s="15">
        <f t="shared" si="30"/>
        <v>0.81640584623653678</v>
      </c>
      <c r="D432" s="15">
        <f t="shared" si="31"/>
        <v>10</v>
      </c>
      <c r="E432" s="2">
        <f t="shared" si="32"/>
        <v>5.917970768817316</v>
      </c>
      <c r="F432" s="2">
        <v>5</v>
      </c>
      <c r="G432" s="2">
        <f t="shared" si="33"/>
        <v>0.91797076881731599</v>
      </c>
      <c r="H432" s="2">
        <f t="shared" si="34"/>
        <v>1.1704361651529449</v>
      </c>
    </row>
    <row r="433" spans="1:8" x14ac:dyDescent="0.3">
      <c r="A433" s="2">
        <v>86120</v>
      </c>
      <c r="B433">
        <v>0.51388798026149785</v>
      </c>
      <c r="C433" s="15">
        <f t="shared" si="30"/>
        <v>0.79059689270999667</v>
      </c>
      <c r="D433" s="15">
        <f t="shared" si="31"/>
        <v>10</v>
      </c>
      <c r="E433" s="2">
        <f t="shared" si="32"/>
        <v>6.0470155364500169</v>
      </c>
      <c r="F433" s="2">
        <v>5</v>
      </c>
      <c r="G433" s="2">
        <f t="shared" si="33"/>
        <v>1.0470155364500169</v>
      </c>
      <c r="H433" s="2">
        <f t="shared" si="34"/>
        <v>1.0604738992155658</v>
      </c>
    </row>
    <row r="434" spans="1:8" x14ac:dyDescent="0.3">
      <c r="A434" s="2">
        <v>86320</v>
      </c>
      <c r="B434">
        <v>0.50489296709814147</v>
      </c>
      <c r="C434" s="15">
        <f t="shared" si="30"/>
        <v>0.77675841092021758</v>
      </c>
      <c r="D434" s="15">
        <f t="shared" si="31"/>
        <v>10</v>
      </c>
      <c r="E434" s="2">
        <f t="shared" si="32"/>
        <v>6.1162079453989122</v>
      </c>
      <c r="F434" s="2">
        <v>5</v>
      </c>
      <c r="G434" s="2">
        <f t="shared" si="33"/>
        <v>1.1162079453989122</v>
      </c>
      <c r="H434" s="2">
        <f t="shared" si="34"/>
        <v>1.0078579295533423</v>
      </c>
    </row>
    <row r="435" spans="1:8" x14ac:dyDescent="0.3">
      <c r="A435" s="2">
        <v>86520</v>
      </c>
      <c r="B435">
        <v>0.5147960771919653</v>
      </c>
      <c r="C435" s="15">
        <f t="shared" si="30"/>
        <v>0.79199396491071583</v>
      </c>
      <c r="D435" s="15">
        <f t="shared" si="31"/>
        <v>10</v>
      </c>
      <c r="E435" s="2">
        <f t="shared" si="32"/>
        <v>6.0400301754464207</v>
      </c>
      <c r="F435" s="2">
        <v>5</v>
      </c>
      <c r="G435" s="2">
        <f t="shared" si="33"/>
        <v>1.0400301754464207</v>
      </c>
      <c r="H435" s="2">
        <f t="shared" si="34"/>
        <v>1.0660120997244502</v>
      </c>
    </row>
    <row r="436" spans="1:8" x14ac:dyDescent="0.3">
      <c r="A436" s="2">
        <v>86720</v>
      </c>
      <c r="B436">
        <v>0.51614989825162771</v>
      </c>
      <c r="C436" s="15">
        <f t="shared" si="30"/>
        <v>0.79407676654096571</v>
      </c>
      <c r="D436" s="15">
        <f t="shared" si="31"/>
        <v>10</v>
      </c>
      <c r="E436" s="2">
        <f t="shared" si="32"/>
        <v>6.0296161672951714</v>
      </c>
      <c r="F436" s="2">
        <v>5</v>
      </c>
      <c r="G436" s="2">
        <f t="shared" si="33"/>
        <v>1.0296161672951714</v>
      </c>
      <c r="H436" s="2">
        <f t="shared" si="34"/>
        <v>1.0743500946272917</v>
      </c>
    </row>
    <row r="437" spans="1:8" x14ac:dyDescent="0.3">
      <c r="A437" s="2">
        <v>86920</v>
      </c>
      <c r="B437">
        <v>0.51415829220431708</v>
      </c>
      <c r="C437" s="15">
        <f t="shared" si="30"/>
        <v>0.79101275723741082</v>
      </c>
      <c r="D437" s="15">
        <f t="shared" si="31"/>
        <v>10</v>
      </c>
      <c r="E437" s="2">
        <f t="shared" si="32"/>
        <v>6.0449362138129459</v>
      </c>
      <c r="F437" s="2">
        <v>5</v>
      </c>
      <c r="G437" s="2">
        <f t="shared" si="33"/>
        <v>1.0449362138129459</v>
      </c>
      <c r="H437" s="2">
        <f t="shared" si="34"/>
        <v>1.0621179074188087</v>
      </c>
    </row>
    <row r="438" spans="1:8" x14ac:dyDescent="0.3">
      <c r="A438" s="2">
        <v>87120</v>
      </c>
      <c r="B438">
        <v>0.50807906252142399</v>
      </c>
      <c r="C438" s="15">
        <f t="shared" si="30"/>
        <v>0.7816600961868061</v>
      </c>
      <c r="D438" s="15">
        <f t="shared" si="31"/>
        <v>10</v>
      </c>
      <c r="E438" s="2">
        <f t="shared" si="32"/>
        <v>6.0916995190659691</v>
      </c>
      <c r="F438" s="2">
        <v>5</v>
      </c>
      <c r="G438" s="2">
        <f t="shared" si="33"/>
        <v>1.0916995190659695</v>
      </c>
      <c r="H438" s="2">
        <f t="shared" si="34"/>
        <v>1.0260442556327862</v>
      </c>
    </row>
    <row r="439" spans="1:8" x14ac:dyDescent="0.3">
      <c r="A439" s="2">
        <v>87320</v>
      </c>
      <c r="B439">
        <v>0.51270445008820709</v>
      </c>
      <c r="C439" s="15">
        <f t="shared" si="30"/>
        <v>0.78877607705878006</v>
      </c>
      <c r="D439" s="15">
        <f t="shared" si="31"/>
        <v>10</v>
      </c>
      <c r="E439" s="2">
        <f t="shared" si="32"/>
        <v>6.0561196147061001</v>
      </c>
      <c r="F439" s="2">
        <v>5</v>
      </c>
      <c r="G439" s="2">
        <f t="shared" si="33"/>
        <v>1.0561196147060996</v>
      </c>
      <c r="H439" s="2">
        <f t="shared" si="34"/>
        <v>1.0533206364464185</v>
      </c>
    </row>
    <row r="440" spans="1:8" x14ac:dyDescent="0.3">
      <c r="A440" s="2">
        <v>87520</v>
      </c>
      <c r="B440">
        <v>0.50590918113903649</v>
      </c>
      <c r="C440" s="15">
        <f t="shared" si="30"/>
        <v>0.77832181713697923</v>
      </c>
      <c r="D440" s="15">
        <f t="shared" si="31"/>
        <v>10</v>
      </c>
      <c r="E440" s="2">
        <f t="shared" si="32"/>
        <v>6.1083909143151036</v>
      </c>
      <c r="F440" s="2">
        <v>5</v>
      </c>
      <c r="G440" s="2">
        <f t="shared" si="33"/>
        <v>1.1083909143151036</v>
      </c>
      <c r="H440" s="2">
        <f t="shared" si="34"/>
        <v>1.0136068682718153</v>
      </c>
    </row>
    <row r="441" spans="1:8" x14ac:dyDescent="0.3">
      <c r="A441" s="2">
        <v>87720</v>
      </c>
      <c r="B441">
        <v>0.51866844403135659</v>
      </c>
      <c r="C441" s="15">
        <f t="shared" si="30"/>
        <v>0.79795145235593323</v>
      </c>
      <c r="D441" s="15">
        <f t="shared" si="31"/>
        <v>10</v>
      </c>
      <c r="E441" s="2">
        <f t="shared" si="32"/>
        <v>6.0102427382203336</v>
      </c>
      <c r="F441" s="2">
        <v>5</v>
      </c>
      <c r="G441" s="2">
        <f t="shared" si="33"/>
        <v>1.0102427382203336</v>
      </c>
      <c r="H441" s="2">
        <f t="shared" si="34"/>
        <v>1.0901273193775323</v>
      </c>
    </row>
    <row r="442" spans="1:8" x14ac:dyDescent="0.3">
      <c r="A442" s="2">
        <v>87920</v>
      </c>
      <c r="B442">
        <v>0.53874909596400755</v>
      </c>
      <c r="C442" s="15">
        <f t="shared" si="30"/>
        <v>0.82884476302155008</v>
      </c>
      <c r="D442" s="15">
        <f t="shared" si="31"/>
        <v>10</v>
      </c>
      <c r="E442" s="2">
        <f t="shared" si="32"/>
        <v>5.8557761848922496</v>
      </c>
      <c r="F442" s="2">
        <v>5</v>
      </c>
      <c r="G442" s="2">
        <f t="shared" si="33"/>
        <v>0.8557761848922496</v>
      </c>
      <c r="H442" s="2">
        <f t="shared" si="34"/>
        <v>1.2300277788517058</v>
      </c>
    </row>
    <row r="443" spans="1:8" x14ac:dyDescent="0.3">
      <c r="A443" s="2">
        <v>88120</v>
      </c>
      <c r="B443">
        <v>0.50938036869256165</v>
      </c>
      <c r="C443" s="15">
        <f t="shared" si="30"/>
        <v>0.78366210568086403</v>
      </c>
      <c r="D443" s="15">
        <f t="shared" si="31"/>
        <v>10</v>
      </c>
      <c r="E443" s="2">
        <f t="shared" si="32"/>
        <v>6.0816894715956797</v>
      </c>
      <c r="F443" s="2">
        <v>5</v>
      </c>
      <c r="G443" s="2">
        <f t="shared" si="33"/>
        <v>1.0816894715956797</v>
      </c>
      <c r="H443" s="2">
        <f t="shared" si="34"/>
        <v>1.0336112060311169</v>
      </c>
    </row>
    <row r="444" spans="1:8" x14ac:dyDescent="0.3">
      <c r="A444" s="2">
        <v>88320</v>
      </c>
      <c r="B444">
        <v>0.4939707138927581</v>
      </c>
      <c r="C444" s="15">
        <f t="shared" si="30"/>
        <v>0.75995494445039702</v>
      </c>
      <c r="D444" s="15">
        <f t="shared" si="31"/>
        <v>10</v>
      </c>
      <c r="E444" s="2">
        <f t="shared" si="32"/>
        <v>6.2002252777480145</v>
      </c>
      <c r="F444" s="2">
        <v>5</v>
      </c>
      <c r="G444" s="2">
        <f t="shared" si="33"/>
        <v>1.2002252777480149</v>
      </c>
      <c r="H444" s="2">
        <f t="shared" si="34"/>
        <v>0.94892917532035481</v>
      </c>
    </row>
    <row r="445" spans="1:8" x14ac:dyDescent="0.3">
      <c r="A445" s="2">
        <v>88520</v>
      </c>
      <c r="B445">
        <v>0.53009746523929646</v>
      </c>
      <c r="C445" s="15">
        <f t="shared" si="30"/>
        <v>0.81553456190660989</v>
      </c>
      <c r="D445" s="15">
        <f t="shared" si="31"/>
        <v>10</v>
      </c>
      <c r="E445" s="2">
        <f t="shared" si="32"/>
        <v>5.9223271904669508</v>
      </c>
      <c r="F445" s="2">
        <v>5</v>
      </c>
      <c r="G445" s="2">
        <f t="shared" si="33"/>
        <v>0.92232719046695077</v>
      </c>
      <c r="H445" s="2">
        <f t="shared" si="34"/>
        <v>1.1664375456101732</v>
      </c>
    </row>
    <row r="446" spans="1:8" x14ac:dyDescent="0.3">
      <c r="A446" s="2">
        <v>88720</v>
      </c>
      <c r="B446">
        <v>0.50357698000190532</v>
      </c>
      <c r="C446" s="15">
        <f t="shared" si="30"/>
        <v>0.7747338153875466</v>
      </c>
      <c r="D446" s="15">
        <f t="shared" si="31"/>
        <v>10</v>
      </c>
      <c r="E446" s="2">
        <f t="shared" si="32"/>
        <v>6.1263309230622669</v>
      </c>
      <c r="F446" s="2">
        <v>5</v>
      </c>
      <c r="G446" s="2">
        <f t="shared" si="33"/>
        <v>1.1263309230622669</v>
      </c>
      <c r="H446" s="2">
        <f t="shared" si="34"/>
        <v>1.0004834666924121</v>
      </c>
    </row>
    <row r="447" spans="1:8" x14ac:dyDescent="0.3">
      <c r="A447" s="2">
        <v>88920</v>
      </c>
      <c r="B447">
        <v>0.49351888352651113</v>
      </c>
      <c r="C447" s="15">
        <f t="shared" si="30"/>
        <v>0.75925982081001708</v>
      </c>
      <c r="D447" s="15">
        <f t="shared" si="31"/>
        <v>10</v>
      </c>
      <c r="E447" s="2">
        <f t="shared" si="32"/>
        <v>6.2037008959499147</v>
      </c>
      <c r="F447" s="2">
        <v>5</v>
      </c>
      <c r="G447" s="2">
        <f t="shared" si="33"/>
        <v>1.2037008959499147</v>
      </c>
      <c r="H447" s="2">
        <f t="shared" si="34"/>
        <v>0.94659796137440955</v>
      </c>
    </row>
    <row r="448" spans="1:8" x14ac:dyDescent="0.3">
      <c r="A448" s="2">
        <v>89120</v>
      </c>
      <c r="B448">
        <v>0.50852607922090087</v>
      </c>
      <c r="C448" s="15">
        <f t="shared" si="30"/>
        <v>0.7823478141860013</v>
      </c>
      <c r="D448" s="15">
        <f t="shared" si="31"/>
        <v>10</v>
      </c>
      <c r="E448" s="2">
        <f t="shared" si="32"/>
        <v>6.0882609290699934</v>
      </c>
      <c r="F448" s="2">
        <v>5</v>
      </c>
      <c r="G448" s="2">
        <f t="shared" si="33"/>
        <v>1.0882609290699934</v>
      </c>
      <c r="H448" s="2">
        <f t="shared" si="34"/>
        <v>1.0286343544589698</v>
      </c>
    </row>
    <row r="449" spans="1:8" x14ac:dyDescent="0.3">
      <c r="A449" s="2">
        <v>89320</v>
      </c>
      <c r="B449">
        <v>0.51676305462192762</v>
      </c>
      <c r="C449" s="15">
        <f t="shared" si="30"/>
        <v>0.79502008403373481</v>
      </c>
      <c r="D449" s="15">
        <f t="shared" si="31"/>
        <v>10</v>
      </c>
      <c r="E449" s="2">
        <f t="shared" si="32"/>
        <v>6.0248995798313256</v>
      </c>
      <c r="F449" s="2">
        <v>5</v>
      </c>
      <c r="G449" s="2">
        <f t="shared" si="33"/>
        <v>1.0248995798313261</v>
      </c>
      <c r="H449" s="2">
        <f t="shared" si="34"/>
        <v>1.078158994535318</v>
      </c>
    </row>
    <row r="450" spans="1:8" x14ac:dyDescent="0.3">
      <c r="A450" s="2">
        <v>89520</v>
      </c>
      <c r="B450">
        <v>0.51715371204659233</v>
      </c>
      <c r="C450" s="15">
        <f t="shared" si="30"/>
        <v>0.79562109545629589</v>
      </c>
      <c r="D450" s="15">
        <f t="shared" si="31"/>
        <v>10</v>
      </c>
      <c r="E450" s="2">
        <f t="shared" si="32"/>
        <v>6.0218945227185205</v>
      </c>
      <c r="F450" s="2">
        <v>5</v>
      </c>
      <c r="G450" s="2">
        <f t="shared" si="33"/>
        <v>1.0218945227185205</v>
      </c>
      <c r="H450" s="2">
        <f t="shared" si="34"/>
        <v>1.0805964543001578</v>
      </c>
    </row>
    <row r="451" spans="1:8" x14ac:dyDescent="0.3">
      <c r="A451" s="2">
        <v>89720</v>
      </c>
      <c r="B451">
        <v>0.51892587116704525</v>
      </c>
      <c r="C451" s="15">
        <f t="shared" ref="C451:C514" si="35">B451/$J$27</f>
        <v>0.79834749410314654</v>
      </c>
      <c r="D451" s="15">
        <f t="shared" ref="D451:D514" si="36">$J$28</f>
        <v>10</v>
      </c>
      <c r="E451" s="2">
        <f t="shared" si="32"/>
        <v>6.0082625294842673</v>
      </c>
      <c r="F451" s="2">
        <v>5</v>
      </c>
      <c r="G451" s="2">
        <f t="shared" si="33"/>
        <v>1.0082625294842673</v>
      </c>
      <c r="H451" s="2">
        <f t="shared" si="34"/>
        <v>1.0917598479431008</v>
      </c>
    </row>
    <row r="452" spans="1:8" x14ac:dyDescent="0.3">
      <c r="A452" s="2">
        <v>89920</v>
      </c>
      <c r="B452">
        <v>0.5363368306229136</v>
      </c>
      <c r="C452" s="15">
        <f t="shared" si="35"/>
        <v>0.82513358557371319</v>
      </c>
      <c r="D452" s="15">
        <f t="shared" si="36"/>
        <v>10</v>
      </c>
      <c r="E452" s="2">
        <f t="shared" ref="E452:E515" si="37">D452-(F452*C452)</f>
        <v>5.874332072131434</v>
      </c>
      <c r="F452" s="2">
        <v>5</v>
      </c>
      <c r="G452" s="2">
        <f t="shared" ref="G452:G515" si="38">F452-(F452*C452)</f>
        <v>0.87433207213143405</v>
      </c>
      <c r="H452" s="2">
        <f t="shared" ref="H452:H515" si="39">LN((F452*E452)/(D452*G452))</f>
        <v>1.2117402134141673</v>
      </c>
    </row>
    <row r="453" spans="1:8" x14ac:dyDescent="0.3">
      <c r="A453" s="2">
        <v>90120</v>
      </c>
      <c r="B453">
        <v>0.53559883346153747</v>
      </c>
      <c r="C453" s="15">
        <f t="shared" si="35"/>
        <v>0.82399820532544221</v>
      </c>
      <c r="D453" s="15">
        <f t="shared" si="36"/>
        <v>10</v>
      </c>
      <c r="E453" s="2">
        <f t="shared" si="37"/>
        <v>5.8800089733727887</v>
      </c>
      <c r="F453" s="2">
        <v>5</v>
      </c>
      <c r="G453" s="2">
        <f t="shared" si="38"/>
        <v>0.88000897337278872</v>
      </c>
      <c r="H453" s="2">
        <f t="shared" si="39"/>
        <v>1.2062342819805749</v>
      </c>
    </row>
    <row r="454" spans="1:8" x14ac:dyDescent="0.3">
      <c r="A454" s="2">
        <v>90320</v>
      </c>
      <c r="B454">
        <v>0.51351195745262723</v>
      </c>
      <c r="C454" s="15">
        <f t="shared" si="35"/>
        <v>0.79001839608096491</v>
      </c>
      <c r="D454" s="15">
        <f t="shared" si="36"/>
        <v>10</v>
      </c>
      <c r="E454" s="2">
        <f t="shared" si="37"/>
        <v>6.0499080195951755</v>
      </c>
      <c r="F454" s="2">
        <v>5</v>
      </c>
      <c r="G454" s="2">
        <f t="shared" si="38"/>
        <v>1.0499080195951755</v>
      </c>
      <c r="H454" s="2">
        <f t="shared" si="39"/>
        <v>1.0581933280477871</v>
      </c>
    </row>
    <row r="455" spans="1:8" x14ac:dyDescent="0.3">
      <c r="A455" s="2">
        <v>90520</v>
      </c>
      <c r="B455">
        <v>0.51659557210002971</v>
      </c>
      <c r="C455" s="15">
        <f t="shared" si="35"/>
        <v>0.79476241861543029</v>
      </c>
      <c r="D455" s="15">
        <f t="shared" si="36"/>
        <v>10</v>
      </c>
      <c r="E455" s="2">
        <f t="shared" si="37"/>
        <v>6.0261879069228481</v>
      </c>
      <c r="F455" s="2">
        <v>5</v>
      </c>
      <c r="G455" s="2">
        <f t="shared" si="38"/>
        <v>1.0261879069228486</v>
      </c>
      <c r="H455" s="2">
        <f t="shared" si="39"/>
        <v>1.0771165672289276</v>
      </c>
    </row>
    <row r="456" spans="1:8" x14ac:dyDescent="0.3">
      <c r="A456" s="2">
        <v>90720</v>
      </c>
      <c r="B456">
        <v>0.52311797280628447</v>
      </c>
      <c r="C456" s="15">
        <f t="shared" si="35"/>
        <v>0.80479688124043758</v>
      </c>
      <c r="D456" s="15">
        <f t="shared" si="36"/>
        <v>10</v>
      </c>
      <c r="E456" s="2">
        <f t="shared" si="37"/>
        <v>5.9760155937978121</v>
      </c>
      <c r="F456" s="2">
        <v>5</v>
      </c>
      <c r="G456" s="2">
        <f t="shared" si="38"/>
        <v>0.97601559379781211</v>
      </c>
      <c r="H456" s="2">
        <f t="shared" si="39"/>
        <v>1.1188835921159068</v>
      </c>
    </row>
    <row r="457" spans="1:8" x14ac:dyDescent="0.3">
      <c r="A457" s="2">
        <v>90920</v>
      </c>
      <c r="B457">
        <v>0.50757247944612727</v>
      </c>
      <c r="C457" s="15">
        <f t="shared" si="35"/>
        <v>0.78088073760942656</v>
      </c>
      <c r="D457" s="15">
        <f t="shared" si="36"/>
        <v>10</v>
      </c>
      <c r="E457" s="2">
        <f t="shared" si="37"/>
        <v>6.0955963119528676</v>
      </c>
      <c r="F457" s="2">
        <v>5</v>
      </c>
      <c r="G457" s="2">
        <f t="shared" si="38"/>
        <v>1.0955963119528671</v>
      </c>
      <c r="H457" s="2">
        <f t="shared" si="39"/>
        <v>1.0231206216730722</v>
      </c>
    </row>
    <row r="458" spans="1:8" x14ac:dyDescent="0.3">
      <c r="A458" s="2">
        <v>91120</v>
      </c>
      <c r="B458">
        <v>0.50825458850531291</v>
      </c>
      <c r="C458" s="15">
        <f t="shared" si="35"/>
        <v>0.78193013616201978</v>
      </c>
      <c r="D458" s="15">
        <f t="shared" si="36"/>
        <v>10</v>
      </c>
      <c r="E458" s="2">
        <f t="shared" si="37"/>
        <v>6.090349319189901</v>
      </c>
      <c r="F458" s="2">
        <v>5</v>
      </c>
      <c r="G458" s="2">
        <f t="shared" si="38"/>
        <v>1.090349319189901</v>
      </c>
      <c r="H458" s="2">
        <f t="shared" si="39"/>
        <v>1.0270601377692636</v>
      </c>
    </row>
    <row r="459" spans="1:8" x14ac:dyDescent="0.3">
      <c r="A459" s="2">
        <v>91320</v>
      </c>
      <c r="B459">
        <v>0.52136513446950083</v>
      </c>
      <c r="C459" s="15">
        <f t="shared" si="35"/>
        <v>0.80210020687615513</v>
      </c>
      <c r="D459" s="15">
        <f t="shared" si="36"/>
        <v>10</v>
      </c>
      <c r="E459" s="2">
        <f t="shared" si="37"/>
        <v>5.9894989656192248</v>
      </c>
      <c r="F459" s="2">
        <v>5</v>
      </c>
      <c r="G459" s="2">
        <f t="shared" si="38"/>
        <v>0.98949896561922479</v>
      </c>
      <c r="H459" s="2">
        <f t="shared" si="39"/>
        <v>1.1074171422273564</v>
      </c>
    </row>
    <row r="460" spans="1:8" x14ac:dyDescent="0.3">
      <c r="A460" s="2">
        <v>91520</v>
      </c>
      <c r="B460">
        <v>0.53462265172758239</v>
      </c>
      <c r="C460" s="15">
        <f t="shared" si="35"/>
        <v>0.82249638727320362</v>
      </c>
      <c r="D460" s="15">
        <f t="shared" si="36"/>
        <v>10</v>
      </c>
      <c r="E460" s="2">
        <f t="shared" si="37"/>
        <v>5.8875180636339817</v>
      </c>
      <c r="F460" s="2">
        <v>5</v>
      </c>
      <c r="G460" s="2">
        <f t="shared" si="38"/>
        <v>0.88751806363398167</v>
      </c>
      <c r="H460" s="2">
        <f t="shared" si="39"/>
        <v>1.1990137513603363</v>
      </c>
    </row>
    <row r="461" spans="1:8" x14ac:dyDescent="0.3">
      <c r="A461" s="2">
        <v>91720</v>
      </c>
      <c r="B461">
        <v>0.53624694494159308</v>
      </c>
      <c r="C461" s="15">
        <f t="shared" si="35"/>
        <v>0.8249952999101432</v>
      </c>
      <c r="D461" s="15">
        <f t="shared" si="36"/>
        <v>10</v>
      </c>
      <c r="E461" s="2">
        <f t="shared" si="37"/>
        <v>5.8750235004492843</v>
      </c>
      <c r="F461" s="2">
        <v>5</v>
      </c>
      <c r="G461" s="2">
        <f t="shared" si="38"/>
        <v>0.87502350044928434</v>
      </c>
      <c r="H461" s="2">
        <f t="shared" si="39"/>
        <v>1.211067414867609</v>
      </c>
    </row>
    <row r="462" spans="1:8" x14ac:dyDescent="0.3">
      <c r="A462" s="2">
        <v>91920</v>
      </c>
      <c r="B462">
        <v>0.51368289416629331</v>
      </c>
      <c r="C462" s="15">
        <f t="shared" si="35"/>
        <v>0.7902813756404512</v>
      </c>
      <c r="D462" s="15">
        <f t="shared" si="36"/>
        <v>10</v>
      </c>
      <c r="E462" s="2">
        <f t="shared" si="37"/>
        <v>6.0485931217977438</v>
      </c>
      <c r="F462" s="2">
        <v>5</v>
      </c>
      <c r="G462" s="2">
        <f t="shared" si="38"/>
        <v>1.0485931217977438</v>
      </c>
      <c r="H462" s="2">
        <f t="shared" si="39"/>
        <v>1.0592291408690628</v>
      </c>
    </row>
    <row r="463" spans="1:8" x14ac:dyDescent="0.3">
      <c r="A463" s="2">
        <v>92120</v>
      </c>
      <c r="B463">
        <v>0.5423808028684487</v>
      </c>
      <c r="C463" s="15">
        <f t="shared" si="35"/>
        <v>0.83443200441299792</v>
      </c>
      <c r="D463" s="15">
        <f t="shared" si="36"/>
        <v>10</v>
      </c>
      <c r="E463" s="2">
        <f t="shared" si="37"/>
        <v>5.8278399779350103</v>
      </c>
      <c r="F463" s="2">
        <v>5</v>
      </c>
      <c r="G463" s="2">
        <f t="shared" si="38"/>
        <v>0.8278399779350103</v>
      </c>
      <c r="H463" s="2">
        <f t="shared" si="39"/>
        <v>1.2584346565762521</v>
      </c>
    </row>
    <row r="464" spans="1:8" x14ac:dyDescent="0.3">
      <c r="A464" s="2">
        <v>92320</v>
      </c>
      <c r="B464">
        <v>0.51664193844089323</v>
      </c>
      <c r="C464" s="15">
        <f t="shared" si="35"/>
        <v>0.79483375144752799</v>
      </c>
      <c r="D464" s="15">
        <f t="shared" si="36"/>
        <v>10</v>
      </c>
      <c r="E464" s="2">
        <f t="shared" si="37"/>
        <v>6.0258312427623597</v>
      </c>
      <c r="F464" s="2">
        <v>5</v>
      </c>
      <c r="G464" s="2">
        <f t="shared" si="38"/>
        <v>1.0258312427623602</v>
      </c>
      <c r="H464" s="2">
        <f t="shared" si="39"/>
        <v>1.0774050024224087</v>
      </c>
    </row>
    <row r="465" spans="1:8" x14ac:dyDescent="0.3">
      <c r="A465" s="2">
        <v>92520</v>
      </c>
      <c r="B465">
        <v>0.51215136663796956</v>
      </c>
      <c r="C465" s="15">
        <f t="shared" si="35"/>
        <v>0.78792517944303009</v>
      </c>
      <c r="D465" s="15">
        <f t="shared" si="36"/>
        <v>10</v>
      </c>
      <c r="E465" s="2">
        <f t="shared" si="37"/>
        <v>6.0603741027848494</v>
      </c>
      <c r="F465" s="2">
        <v>5</v>
      </c>
      <c r="G465" s="2">
        <f t="shared" si="38"/>
        <v>1.0603741027848494</v>
      </c>
      <c r="H465" s="2">
        <f t="shared" si="39"/>
        <v>1.0500025777333248</v>
      </c>
    </row>
    <row r="466" spans="1:8" x14ac:dyDescent="0.3">
      <c r="A466" s="2">
        <v>92720</v>
      </c>
      <c r="B466">
        <v>0.50679786390063108</v>
      </c>
      <c r="C466" s="15">
        <f t="shared" si="35"/>
        <v>0.77968902138558627</v>
      </c>
      <c r="D466" s="15">
        <f t="shared" si="36"/>
        <v>10</v>
      </c>
      <c r="E466" s="2">
        <f t="shared" si="37"/>
        <v>6.1015548930720689</v>
      </c>
      <c r="F466" s="2">
        <v>5</v>
      </c>
      <c r="G466" s="2">
        <f t="shared" si="38"/>
        <v>1.1015548930720689</v>
      </c>
      <c r="H466" s="2">
        <f t="shared" si="39"/>
        <v>1.0186737377865827</v>
      </c>
    </row>
    <row r="467" spans="1:8" x14ac:dyDescent="0.3">
      <c r="A467" s="2">
        <v>92920</v>
      </c>
      <c r="B467">
        <v>0.54642041830132548</v>
      </c>
      <c r="C467" s="15">
        <f t="shared" si="35"/>
        <v>0.8406467973866546</v>
      </c>
      <c r="D467" s="15">
        <f t="shared" si="36"/>
        <v>10</v>
      </c>
      <c r="E467" s="2">
        <f t="shared" si="37"/>
        <v>5.7967660130667271</v>
      </c>
      <c r="F467" s="2">
        <v>5</v>
      </c>
      <c r="G467" s="2">
        <f t="shared" si="38"/>
        <v>0.79676601306672712</v>
      </c>
      <c r="H467" s="2">
        <f t="shared" si="39"/>
        <v>1.2913472254358689</v>
      </c>
    </row>
    <row r="468" spans="1:8" x14ac:dyDescent="0.3">
      <c r="A468" s="2">
        <v>93120</v>
      </c>
      <c r="B468">
        <v>0.52595605429934866</v>
      </c>
      <c r="C468" s="15">
        <f t="shared" si="35"/>
        <v>0.80916316046053638</v>
      </c>
      <c r="D468" s="15">
        <f t="shared" si="36"/>
        <v>10</v>
      </c>
      <c r="E468" s="2">
        <f t="shared" si="37"/>
        <v>5.9541841976973178</v>
      </c>
      <c r="F468" s="2">
        <v>5</v>
      </c>
      <c r="G468" s="2">
        <f t="shared" si="38"/>
        <v>0.95418419769731777</v>
      </c>
      <c r="H468" s="2">
        <f t="shared" si="39"/>
        <v>1.1378455651774222</v>
      </c>
    </row>
    <row r="469" spans="1:8" x14ac:dyDescent="0.3">
      <c r="A469" s="2">
        <v>93320</v>
      </c>
      <c r="B469">
        <v>0.52862559490189631</v>
      </c>
      <c r="C469" s="15">
        <f t="shared" si="35"/>
        <v>0.81327014600291736</v>
      </c>
      <c r="D469" s="15">
        <f t="shared" si="36"/>
        <v>10</v>
      </c>
      <c r="E469" s="2">
        <f t="shared" si="37"/>
        <v>5.9336492699854135</v>
      </c>
      <c r="F469" s="2">
        <v>5</v>
      </c>
      <c r="G469" s="2">
        <f t="shared" si="38"/>
        <v>0.93364926998541353</v>
      </c>
      <c r="H469" s="2">
        <f t="shared" si="39"/>
        <v>1.1561466596132779</v>
      </c>
    </row>
    <row r="470" spans="1:8" x14ac:dyDescent="0.3">
      <c r="A470" s="2">
        <v>93520</v>
      </c>
      <c r="B470">
        <v>0.53451906597858789</v>
      </c>
      <c r="C470" s="15">
        <f t="shared" si="35"/>
        <v>0.82233702458244284</v>
      </c>
      <c r="D470" s="15">
        <f t="shared" si="36"/>
        <v>10</v>
      </c>
      <c r="E470" s="2">
        <f t="shared" si="37"/>
        <v>5.8883148770877858</v>
      </c>
      <c r="F470" s="2">
        <v>5</v>
      </c>
      <c r="G470" s="2">
        <f t="shared" si="38"/>
        <v>0.88831487708778578</v>
      </c>
      <c r="H470" s="2">
        <f t="shared" si="39"/>
        <v>1.1982516847305487</v>
      </c>
    </row>
    <row r="471" spans="1:8" x14ac:dyDescent="0.3">
      <c r="A471" s="2">
        <v>93720</v>
      </c>
      <c r="B471">
        <v>0.51145723246228125</v>
      </c>
      <c r="C471" s="15">
        <f t="shared" si="35"/>
        <v>0.78685728071120187</v>
      </c>
      <c r="D471" s="15">
        <f t="shared" si="36"/>
        <v>10</v>
      </c>
      <c r="E471" s="2">
        <f t="shared" si="37"/>
        <v>6.0657135964439908</v>
      </c>
      <c r="F471" s="2">
        <v>5</v>
      </c>
      <c r="G471" s="2">
        <f t="shared" si="38"/>
        <v>1.0657135964439908</v>
      </c>
      <c r="H471" s="2">
        <f t="shared" si="39"/>
        <v>1.0458603946342497</v>
      </c>
    </row>
    <row r="472" spans="1:8" x14ac:dyDescent="0.3">
      <c r="A472" s="2">
        <v>93920</v>
      </c>
      <c r="B472">
        <v>0.53918055771927098</v>
      </c>
      <c r="C472" s="15">
        <f t="shared" si="35"/>
        <v>0.82950855033733994</v>
      </c>
      <c r="D472" s="15">
        <f t="shared" si="36"/>
        <v>10</v>
      </c>
      <c r="E472" s="2">
        <f t="shared" si="37"/>
        <v>5.8524572483132999</v>
      </c>
      <c r="F472" s="2">
        <v>5</v>
      </c>
      <c r="G472" s="2">
        <f t="shared" si="38"/>
        <v>0.85245724831329994</v>
      </c>
      <c r="H472" s="2">
        <f t="shared" si="39"/>
        <v>1.2333466546254532</v>
      </c>
    </row>
    <row r="473" spans="1:8" x14ac:dyDescent="0.3">
      <c r="A473" s="2">
        <v>94120</v>
      </c>
      <c r="B473">
        <v>0.51310505178609167</v>
      </c>
      <c r="C473" s="15">
        <f t="shared" si="35"/>
        <v>0.78939238736321793</v>
      </c>
      <c r="D473" s="15">
        <f t="shared" si="36"/>
        <v>10</v>
      </c>
      <c r="E473" s="2">
        <f t="shared" si="37"/>
        <v>6.0530380631839105</v>
      </c>
      <c r="F473" s="2">
        <v>5</v>
      </c>
      <c r="G473" s="2">
        <f t="shared" si="38"/>
        <v>1.0530380631839105</v>
      </c>
      <c r="H473" s="2">
        <f t="shared" si="39"/>
        <v>1.0557337447753445</v>
      </c>
    </row>
    <row r="474" spans="1:8" x14ac:dyDescent="0.3">
      <c r="A474" s="2">
        <v>94320</v>
      </c>
      <c r="B474">
        <v>0.51879695698663308</v>
      </c>
      <c r="C474" s="15">
        <f t="shared" si="35"/>
        <v>0.7981491645948201</v>
      </c>
      <c r="D474" s="15">
        <f t="shared" si="36"/>
        <v>10</v>
      </c>
      <c r="E474" s="2">
        <f t="shared" si="37"/>
        <v>6.0092541770259</v>
      </c>
      <c r="F474" s="2">
        <v>5</v>
      </c>
      <c r="G474" s="2">
        <f t="shared" si="38"/>
        <v>1.0092541770258996</v>
      </c>
      <c r="H474" s="2">
        <f t="shared" si="39"/>
        <v>1.0909418438009391</v>
      </c>
    </row>
    <row r="475" spans="1:8" x14ac:dyDescent="0.3">
      <c r="A475" s="2">
        <v>94520</v>
      </c>
      <c r="B475">
        <v>0.52522230853481422</v>
      </c>
      <c r="C475" s="15">
        <f t="shared" si="35"/>
        <v>0.80803432082279103</v>
      </c>
      <c r="D475" s="15">
        <f t="shared" si="36"/>
        <v>10</v>
      </c>
      <c r="E475" s="2">
        <f t="shared" si="37"/>
        <v>5.9598283958860447</v>
      </c>
      <c r="F475" s="2">
        <v>5</v>
      </c>
      <c r="G475" s="2">
        <f t="shared" si="38"/>
        <v>0.95982839588604474</v>
      </c>
      <c r="H475" s="2">
        <f t="shared" si="39"/>
        <v>1.1328952722503043</v>
      </c>
    </row>
    <row r="476" spans="1:8" x14ac:dyDescent="0.3">
      <c r="A476" s="2">
        <v>94720</v>
      </c>
      <c r="B476">
        <v>0.52812025238985549</v>
      </c>
      <c r="C476" s="15">
        <f t="shared" si="35"/>
        <v>0.812492695984393</v>
      </c>
      <c r="D476" s="15">
        <f t="shared" si="36"/>
        <v>10</v>
      </c>
      <c r="E476" s="2">
        <f t="shared" si="37"/>
        <v>5.9375365200780355</v>
      </c>
      <c r="F476" s="2">
        <v>5</v>
      </c>
      <c r="G476" s="2">
        <f t="shared" si="38"/>
        <v>0.93753652007803545</v>
      </c>
      <c r="H476" s="2">
        <f t="shared" si="39"/>
        <v>1.1526467066782666</v>
      </c>
    </row>
    <row r="477" spans="1:8" x14ac:dyDescent="0.3">
      <c r="A477" s="2">
        <v>94920</v>
      </c>
      <c r="B477">
        <v>0.5549185377045045</v>
      </c>
      <c r="C477" s="15">
        <f t="shared" si="35"/>
        <v>0.85372082723769915</v>
      </c>
      <c r="D477" s="15">
        <f t="shared" si="36"/>
        <v>10</v>
      </c>
      <c r="E477" s="2">
        <f t="shared" si="37"/>
        <v>5.7313958638115041</v>
      </c>
      <c r="F477" s="2">
        <v>5</v>
      </c>
      <c r="G477" s="2">
        <f t="shared" si="38"/>
        <v>0.73139586381150412</v>
      </c>
      <c r="H477" s="2">
        <f t="shared" si="39"/>
        <v>1.3656123551983055</v>
      </c>
    </row>
    <row r="478" spans="1:8" x14ac:dyDescent="0.3">
      <c r="A478" s="2">
        <v>95120</v>
      </c>
      <c r="B478">
        <v>0.52839675573057154</v>
      </c>
      <c r="C478" s="15">
        <f t="shared" si="35"/>
        <v>0.81291808573934077</v>
      </c>
      <c r="D478" s="15">
        <f t="shared" si="36"/>
        <v>10</v>
      </c>
      <c r="E478" s="2">
        <f t="shared" si="37"/>
        <v>5.9354095713032962</v>
      </c>
      <c r="F478" s="2">
        <v>5</v>
      </c>
      <c r="G478" s="2">
        <f t="shared" si="38"/>
        <v>0.93540957130329616</v>
      </c>
      <c r="H478" s="2">
        <f t="shared" si="39"/>
        <v>1.1545596560394384</v>
      </c>
    </row>
    <row r="479" spans="1:8" x14ac:dyDescent="0.3">
      <c r="A479" s="2">
        <v>95320</v>
      </c>
      <c r="B479">
        <v>0.50887491986859612</v>
      </c>
      <c r="C479" s="15">
        <f t="shared" si="35"/>
        <v>0.78288449210553246</v>
      </c>
      <c r="D479" s="15">
        <f t="shared" si="36"/>
        <v>10</v>
      </c>
      <c r="E479" s="2">
        <f t="shared" si="37"/>
        <v>6.0855775394723377</v>
      </c>
      <c r="F479" s="2">
        <v>5</v>
      </c>
      <c r="G479" s="2">
        <f t="shared" si="38"/>
        <v>1.0855775394723377</v>
      </c>
      <c r="H479" s="2">
        <f t="shared" si="39"/>
        <v>1.0306623135493156</v>
      </c>
    </row>
    <row r="480" spans="1:8" x14ac:dyDescent="0.3">
      <c r="A480" s="2">
        <v>95520</v>
      </c>
      <c r="B480">
        <v>0.56254564141400476</v>
      </c>
      <c r="C480" s="15">
        <f t="shared" si="35"/>
        <v>0.86545483294462267</v>
      </c>
      <c r="D480" s="15">
        <f t="shared" si="36"/>
        <v>10</v>
      </c>
      <c r="E480" s="2">
        <f t="shared" si="37"/>
        <v>5.6727258352768866</v>
      </c>
      <c r="F480" s="2">
        <v>5</v>
      </c>
      <c r="G480" s="2">
        <f t="shared" si="38"/>
        <v>0.67272583527688656</v>
      </c>
      <c r="H480" s="2">
        <f>LN((F480*E480)/(D480*G480))</f>
        <v>1.4389399779614347</v>
      </c>
    </row>
    <row r="481" spans="1:8" x14ac:dyDescent="0.3">
      <c r="A481" s="2">
        <v>95720</v>
      </c>
      <c r="B481">
        <v>0.53410588935157643</v>
      </c>
      <c r="C481" s="15">
        <f t="shared" si="35"/>
        <v>0.82170136823319451</v>
      </c>
      <c r="D481" s="15">
        <f t="shared" si="36"/>
        <v>10</v>
      </c>
      <c r="E481" s="2">
        <f t="shared" si="37"/>
        <v>5.8914931588340274</v>
      </c>
      <c r="F481" s="2">
        <v>5</v>
      </c>
      <c r="G481" s="2">
        <f t="shared" si="38"/>
        <v>0.89149315883402735</v>
      </c>
      <c r="H481" s="2">
        <f t="shared" si="39"/>
        <v>1.1952198078964833</v>
      </c>
    </row>
    <row r="482" spans="1:8" x14ac:dyDescent="0.3">
      <c r="A482" s="2">
        <v>95920</v>
      </c>
      <c r="B482">
        <v>0.52800591537928632</v>
      </c>
      <c r="C482" s="15">
        <f t="shared" si="35"/>
        <v>0.81231679289120973</v>
      </c>
      <c r="D482" s="15">
        <f t="shared" si="36"/>
        <v>10</v>
      </c>
      <c r="E482" s="2">
        <f t="shared" si="37"/>
        <v>5.938416035543951</v>
      </c>
      <c r="F482" s="2">
        <v>5</v>
      </c>
      <c r="G482" s="2">
        <f t="shared" si="38"/>
        <v>0.93841603554395103</v>
      </c>
      <c r="H482" s="2">
        <f t="shared" si="39"/>
        <v>1.1518571501847967</v>
      </c>
    </row>
    <row r="483" spans="1:8" x14ac:dyDescent="0.3">
      <c r="A483" s="2">
        <v>96120</v>
      </c>
      <c r="B483">
        <v>0.54235915782445454</v>
      </c>
      <c r="C483" s="15">
        <f t="shared" si="35"/>
        <v>0.8343987043453146</v>
      </c>
      <c r="D483" s="15">
        <f t="shared" si="36"/>
        <v>10</v>
      </c>
      <c r="E483" s="2">
        <f t="shared" si="37"/>
        <v>5.8280064782734273</v>
      </c>
      <c r="F483" s="2">
        <v>5</v>
      </c>
      <c r="G483" s="2">
        <f t="shared" si="38"/>
        <v>0.82800647827342733</v>
      </c>
      <c r="H483" s="2">
        <f t="shared" si="39"/>
        <v>1.2582621199756145</v>
      </c>
    </row>
    <row r="484" spans="1:8" x14ac:dyDescent="0.3">
      <c r="A484" s="2">
        <v>96320</v>
      </c>
      <c r="B484">
        <v>0.52254509139770577</v>
      </c>
      <c r="C484" s="15">
        <f t="shared" si="35"/>
        <v>0.80391552522723964</v>
      </c>
      <c r="D484" s="15">
        <f t="shared" si="36"/>
        <v>10</v>
      </c>
      <c r="E484" s="2">
        <f t="shared" si="37"/>
        <v>5.980422373863802</v>
      </c>
      <c r="F484" s="2">
        <v>5</v>
      </c>
      <c r="G484" s="2">
        <f t="shared" si="38"/>
        <v>0.98042237386380204</v>
      </c>
      <c r="H484" s="2">
        <f t="shared" si="39"/>
        <v>1.1151158224193105</v>
      </c>
    </row>
    <row r="485" spans="1:8" x14ac:dyDescent="0.3">
      <c r="A485" s="2">
        <v>96520</v>
      </c>
      <c r="B485">
        <v>0.54590484196850353</v>
      </c>
      <c r="C485" s="15">
        <f t="shared" si="35"/>
        <v>0.8398536030284669</v>
      </c>
      <c r="D485" s="15">
        <f t="shared" si="36"/>
        <v>10</v>
      </c>
      <c r="E485" s="2">
        <f t="shared" si="37"/>
        <v>5.8007319848576655</v>
      </c>
      <c r="F485" s="2">
        <v>5</v>
      </c>
      <c r="G485" s="2">
        <f t="shared" si="38"/>
        <v>0.8007319848576655</v>
      </c>
      <c r="H485" s="2">
        <f t="shared" si="39"/>
        <v>1.2870659218972882</v>
      </c>
    </row>
    <row r="486" spans="1:8" x14ac:dyDescent="0.3">
      <c r="A486" s="2">
        <v>96720</v>
      </c>
      <c r="B486">
        <v>0.5217363479711874</v>
      </c>
      <c r="C486" s="15">
        <f t="shared" si="35"/>
        <v>0.80267130457105751</v>
      </c>
      <c r="D486" s="15">
        <f t="shared" si="36"/>
        <v>10</v>
      </c>
      <c r="E486" s="2">
        <f t="shared" si="37"/>
        <v>5.9866434771447121</v>
      </c>
      <c r="F486" s="2">
        <v>5</v>
      </c>
      <c r="G486" s="2">
        <f t="shared" si="38"/>
        <v>0.98664347714471212</v>
      </c>
      <c r="H486" s="2">
        <f t="shared" si="39"/>
        <v>1.1098302436125411</v>
      </c>
    </row>
    <row r="487" spans="1:8" x14ac:dyDescent="0.3">
      <c r="A487" s="2">
        <v>96920</v>
      </c>
      <c r="B487">
        <v>0.54800647387191814</v>
      </c>
      <c r="C487" s="15">
        <f t="shared" si="35"/>
        <v>0.84308688287987399</v>
      </c>
      <c r="D487" s="15">
        <f t="shared" si="36"/>
        <v>10</v>
      </c>
      <c r="E487" s="2">
        <f t="shared" si="37"/>
        <v>5.7845655856006299</v>
      </c>
      <c r="F487" s="2">
        <v>5</v>
      </c>
      <c r="G487" s="2">
        <f t="shared" si="38"/>
        <v>0.78456558560062994</v>
      </c>
      <c r="H487" s="2">
        <f t="shared" si="39"/>
        <v>1.3046711925431291</v>
      </c>
    </row>
    <row r="488" spans="1:8" x14ac:dyDescent="0.3">
      <c r="A488" s="2">
        <v>97120</v>
      </c>
      <c r="B488">
        <v>0.55193170783553069</v>
      </c>
      <c r="C488" s="15">
        <f t="shared" si="35"/>
        <v>0.84912570436235491</v>
      </c>
      <c r="D488" s="15">
        <f t="shared" si="36"/>
        <v>10</v>
      </c>
      <c r="E488" s="2">
        <f t="shared" si="37"/>
        <v>5.7543714781882258</v>
      </c>
      <c r="F488" s="2">
        <v>5</v>
      </c>
      <c r="G488" s="2">
        <f t="shared" si="38"/>
        <v>0.75437147818822581</v>
      </c>
      <c r="H488" s="2">
        <f t="shared" si="39"/>
        <v>1.3386829981337671</v>
      </c>
    </row>
    <row r="489" spans="1:8" x14ac:dyDescent="0.3">
      <c r="A489" s="2">
        <v>97320</v>
      </c>
      <c r="B489">
        <v>0.53842645929339483</v>
      </c>
      <c r="C489" s="15">
        <f t="shared" si="35"/>
        <v>0.82834839891291512</v>
      </c>
      <c r="D489" s="15">
        <f t="shared" si="36"/>
        <v>10</v>
      </c>
      <c r="E489" s="2">
        <f t="shared" si="37"/>
        <v>5.8582580054354247</v>
      </c>
      <c r="F489" s="2">
        <v>5</v>
      </c>
      <c r="G489" s="2">
        <f t="shared" si="38"/>
        <v>0.85825800543542474</v>
      </c>
      <c r="H489" s="2">
        <f t="shared" si="39"/>
        <v>1.2275556292002114</v>
      </c>
    </row>
    <row r="490" spans="1:8" x14ac:dyDescent="0.3">
      <c r="A490" s="2">
        <v>97520</v>
      </c>
      <c r="B490">
        <v>0.55565270903772912</v>
      </c>
      <c r="C490" s="15">
        <f t="shared" si="35"/>
        <v>0.85485032159650631</v>
      </c>
      <c r="D490" s="15">
        <f t="shared" si="36"/>
        <v>10</v>
      </c>
      <c r="E490" s="2">
        <f t="shared" si="37"/>
        <v>5.7257483920174685</v>
      </c>
      <c r="F490" s="2">
        <v>5</v>
      </c>
      <c r="G490" s="2">
        <f t="shared" si="38"/>
        <v>0.72574839201746855</v>
      </c>
      <c r="H490" s="2">
        <f t="shared" si="39"/>
        <v>1.3723779755280641</v>
      </c>
    </row>
    <row r="491" spans="1:8" x14ac:dyDescent="0.3">
      <c r="A491" s="2">
        <v>97720</v>
      </c>
      <c r="B491">
        <v>0.51479572536410056</v>
      </c>
      <c r="C491" s="15">
        <f t="shared" si="35"/>
        <v>0.79199342363707781</v>
      </c>
      <c r="D491" s="15">
        <f t="shared" si="36"/>
        <v>10</v>
      </c>
      <c r="E491" s="2">
        <f t="shared" si="37"/>
        <v>6.0400328818146107</v>
      </c>
      <c r="F491" s="2">
        <v>5</v>
      </c>
      <c r="G491" s="2">
        <f t="shared" si="38"/>
        <v>1.0400328818146107</v>
      </c>
      <c r="H491" s="2">
        <f t="shared" si="39"/>
        <v>1.0660099455980976</v>
      </c>
    </row>
    <row r="492" spans="1:8" x14ac:dyDescent="0.3">
      <c r="A492" s="2">
        <v>97920</v>
      </c>
      <c r="B492">
        <v>0.54214317593930117</v>
      </c>
      <c r="C492" s="15">
        <f t="shared" si="35"/>
        <v>0.83406642452200175</v>
      </c>
      <c r="D492" s="15">
        <f t="shared" si="36"/>
        <v>10</v>
      </c>
      <c r="E492" s="2">
        <f t="shared" si="37"/>
        <v>5.8296678773899915</v>
      </c>
      <c r="F492" s="2">
        <v>5</v>
      </c>
      <c r="G492" s="2">
        <f t="shared" si="38"/>
        <v>0.82966787738999148</v>
      </c>
      <c r="H492" s="2">
        <f t="shared" si="39"/>
        <v>1.2565426563169499</v>
      </c>
    </row>
    <row r="493" spans="1:8" x14ac:dyDescent="0.3">
      <c r="A493" s="2">
        <v>98120</v>
      </c>
      <c r="B493">
        <v>0.52356279533635697</v>
      </c>
      <c r="C493" s="15">
        <f t="shared" si="35"/>
        <v>0.80548122359439533</v>
      </c>
      <c r="D493" s="15">
        <f t="shared" si="36"/>
        <v>10</v>
      </c>
      <c r="E493" s="2">
        <f t="shared" si="37"/>
        <v>5.9725938820280238</v>
      </c>
      <c r="F493" s="2">
        <v>5</v>
      </c>
      <c r="G493" s="2">
        <f t="shared" si="38"/>
        <v>0.97259388202802377</v>
      </c>
      <c r="H493" s="2">
        <f t="shared" si="39"/>
        <v>1.1218228099438272</v>
      </c>
    </row>
    <row r="494" spans="1:8" x14ac:dyDescent="0.3">
      <c r="A494" s="2">
        <v>98320</v>
      </c>
      <c r="B494">
        <v>0.54021579383025609</v>
      </c>
      <c r="C494" s="15">
        <f t="shared" si="35"/>
        <v>0.831101221277317</v>
      </c>
      <c r="D494" s="15">
        <f t="shared" si="36"/>
        <v>10</v>
      </c>
      <c r="E494" s="2">
        <f t="shared" si="37"/>
        <v>5.8444938936134152</v>
      </c>
      <c r="F494" s="2">
        <v>5</v>
      </c>
      <c r="G494" s="2">
        <f t="shared" si="38"/>
        <v>0.8444938936134152</v>
      </c>
      <c r="H494" s="2">
        <f t="shared" si="39"/>
        <v>1.2413705962281183</v>
      </c>
    </row>
    <row r="495" spans="1:8" x14ac:dyDescent="0.3">
      <c r="A495" s="2">
        <v>98520</v>
      </c>
      <c r="B495">
        <v>0.54468391627072721</v>
      </c>
      <c r="C495" s="15">
        <f t="shared" si="35"/>
        <v>0.83797525580111876</v>
      </c>
      <c r="D495" s="15">
        <f t="shared" si="36"/>
        <v>10</v>
      </c>
      <c r="E495" s="2">
        <f t="shared" si="37"/>
        <v>5.8101237209944063</v>
      </c>
      <c r="F495" s="2">
        <v>5</v>
      </c>
      <c r="G495" s="2">
        <f t="shared" si="38"/>
        <v>0.81012372099440633</v>
      </c>
      <c r="H495" s="2">
        <f t="shared" si="39"/>
        <v>1.2770229855795585</v>
      </c>
    </row>
    <row r="496" spans="1:8" x14ac:dyDescent="0.3">
      <c r="A496" s="2">
        <v>98720</v>
      </c>
      <c r="B496">
        <v>0.54566768334385218</v>
      </c>
      <c r="C496" s="15">
        <f t="shared" si="35"/>
        <v>0.8394887436059264</v>
      </c>
      <c r="D496" s="15">
        <f t="shared" si="36"/>
        <v>10</v>
      </c>
      <c r="E496" s="2">
        <f t="shared" si="37"/>
        <v>5.802556281970368</v>
      </c>
      <c r="F496" s="2">
        <v>5</v>
      </c>
      <c r="G496" s="2">
        <f t="shared" si="38"/>
        <v>0.80255628197036799</v>
      </c>
      <c r="H496" s="2">
        <f t="shared" si="39"/>
        <v>1.2851046713073802</v>
      </c>
    </row>
    <row r="497" spans="1:8" x14ac:dyDescent="0.3">
      <c r="A497" s="2">
        <v>98920</v>
      </c>
      <c r="B497">
        <v>0.54230639477760245</v>
      </c>
      <c r="C497" s="15">
        <f t="shared" si="35"/>
        <v>0.83431753042708068</v>
      </c>
      <c r="D497" s="15">
        <f t="shared" si="36"/>
        <v>10</v>
      </c>
      <c r="E497" s="2">
        <f t="shared" si="37"/>
        <v>5.8284123478645968</v>
      </c>
      <c r="F497" s="2">
        <v>5</v>
      </c>
      <c r="G497" s="2">
        <f t="shared" si="38"/>
        <v>0.82841234786459683</v>
      </c>
      <c r="H497" s="2">
        <f t="shared" si="39"/>
        <v>1.2578417020565245</v>
      </c>
    </row>
    <row r="498" spans="1:8" x14ac:dyDescent="0.3">
      <c r="A498" s="2">
        <v>99120</v>
      </c>
      <c r="B498">
        <v>0.55043331381901595</v>
      </c>
      <c r="C498" s="15">
        <f t="shared" si="35"/>
        <v>0.8468204827984861</v>
      </c>
      <c r="D498" s="15">
        <f t="shared" si="36"/>
        <v>10</v>
      </c>
      <c r="E498" s="2">
        <f t="shared" si="37"/>
        <v>5.7658975860075694</v>
      </c>
      <c r="F498" s="2">
        <v>5</v>
      </c>
      <c r="G498" s="2">
        <f t="shared" si="38"/>
        <v>0.76589758600756941</v>
      </c>
      <c r="H498" s="2">
        <f t="shared" si="39"/>
        <v>1.3255204747024543</v>
      </c>
    </row>
    <row r="499" spans="1:8" x14ac:dyDescent="0.3">
      <c r="A499" s="2">
        <v>99320</v>
      </c>
      <c r="B499">
        <v>0.55946826774784908</v>
      </c>
      <c r="C499" s="15">
        <f t="shared" si="35"/>
        <v>0.86072041191976778</v>
      </c>
      <c r="D499" s="15">
        <f t="shared" si="36"/>
        <v>10</v>
      </c>
      <c r="E499" s="2">
        <f t="shared" si="37"/>
        <v>5.6963979404011607</v>
      </c>
      <c r="F499" s="2">
        <v>5</v>
      </c>
      <c r="G499" s="2">
        <f t="shared" si="38"/>
        <v>0.69639794040116065</v>
      </c>
      <c r="H499" s="2">
        <f t="shared" si="39"/>
        <v>1.4085208828281426</v>
      </c>
    </row>
    <row r="500" spans="1:8" x14ac:dyDescent="0.3">
      <c r="A500" s="2">
        <v>99520</v>
      </c>
      <c r="B500">
        <v>0.53107383790777196</v>
      </c>
      <c r="C500" s="15">
        <f t="shared" si="35"/>
        <v>0.81703667370426458</v>
      </c>
      <c r="D500" s="15">
        <f t="shared" si="36"/>
        <v>10</v>
      </c>
      <c r="E500" s="2">
        <f t="shared" si="37"/>
        <v>5.9148166314786774</v>
      </c>
      <c r="F500" s="2">
        <v>5</v>
      </c>
      <c r="G500" s="2">
        <f t="shared" si="38"/>
        <v>0.91481663147867742</v>
      </c>
      <c r="H500" s="2">
        <f t="shared" si="39"/>
        <v>1.1733449523400306</v>
      </c>
    </row>
    <row r="501" spans="1:8" x14ac:dyDescent="0.3">
      <c r="A501" s="2">
        <v>99720</v>
      </c>
      <c r="B501">
        <v>0.52566249228263451</v>
      </c>
      <c r="C501" s="15">
        <f t="shared" si="35"/>
        <v>0.80871152658866841</v>
      </c>
      <c r="D501" s="15">
        <f t="shared" si="36"/>
        <v>10</v>
      </c>
      <c r="E501" s="2">
        <f t="shared" si="37"/>
        <v>5.956442367056658</v>
      </c>
      <c r="F501" s="2">
        <v>5</v>
      </c>
      <c r="G501" s="2">
        <f t="shared" si="38"/>
        <v>0.95644236705665797</v>
      </c>
      <c r="H501" s="2">
        <f t="shared" si="39"/>
        <v>1.1358609499207528</v>
      </c>
    </row>
    <row r="502" spans="1:8" x14ac:dyDescent="0.3">
      <c r="A502" s="2">
        <v>99920</v>
      </c>
      <c r="B502">
        <v>0.53786946631501842</v>
      </c>
      <c r="C502" s="15">
        <f t="shared" si="35"/>
        <v>0.82749148663848981</v>
      </c>
      <c r="D502" s="15">
        <f t="shared" si="36"/>
        <v>10</v>
      </c>
      <c r="E502" s="2">
        <f t="shared" si="37"/>
        <v>5.8625425668075506</v>
      </c>
      <c r="F502" s="2">
        <v>5</v>
      </c>
      <c r="G502" s="2">
        <f t="shared" si="38"/>
        <v>0.86254256680755059</v>
      </c>
      <c r="H502" s="2">
        <f t="shared" si="39"/>
        <v>1.2233069925228719</v>
      </c>
    </row>
    <row r="503" spans="1:8" x14ac:dyDescent="0.3">
      <c r="A503" s="2">
        <v>100120</v>
      </c>
      <c r="B503">
        <v>0.51717603733328144</v>
      </c>
      <c r="C503" s="15">
        <f t="shared" si="35"/>
        <v>0.7956554420512022</v>
      </c>
      <c r="D503" s="15">
        <f t="shared" si="36"/>
        <v>10</v>
      </c>
      <c r="E503" s="2">
        <f t="shared" si="37"/>
        <v>6.0217227897439889</v>
      </c>
      <c r="F503" s="2">
        <v>5</v>
      </c>
      <c r="G503" s="2">
        <f t="shared" si="38"/>
        <v>1.0217227897439889</v>
      </c>
      <c r="H503" s="2">
        <f t="shared" si="39"/>
        <v>1.0807360034415421</v>
      </c>
    </row>
    <row r="504" spans="1:8" x14ac:dyDescent="0.3">
      <c r="A504" s="2">
        <v>100320</v>
      </c>
      <c r="B504">
        <v>0.54952550057942173</v>
      </c>
      <c r="C504" s="15">
        <f t="shared" si="35"/>
        <v>0.84542384704526419</v>
      </c>
      <c r="D504" s="15">
        <f t="shared" si="36"/>
        <v>10</v>
      </c>
      <c r="E504" s="2">
        <f t="shared" si="37"/>
        <v>5.7728807647736788</v>
      </c>
      <c r="F504" s="2">
        <v>5</v>
      </c>
      <c r="G504" s="2">
        <f t="shared" si="38"/>
        <v>0.77288076477367884</v>
      </c>
      <c r="H504" s="2">
        <f t="shared" si="39"/>
        <v>1.3176545336220702</v>
      </c>
    </row>
    <row r="505" spans="1:8" x14ac:dyDescent="0.3">
      <c r="A505" s="2">
        <v>100520</v>
      </c>
      <c r="B505">
        <v>0.54339736010699125</v>
      </c>
      <c r="C505" s="15">
        <f t="shared" si="35"/>
        <v>0.8359959386261403</v>
      </c>
      <c r="D505" s="15">
        <f t="shared" si="36"/>
        <v>10</v>
      </c>
      <c r="E505" s="2">
        <f t="shared" si="37"/>
        <v>5.8200203068692984</v>
      </c>
      <c r="F505" s="2">
        <v>5</v>
      </c>
      <c r="G505" s="2">
        <f t="shared" si="38"/>
        <v>0.82002030686929839</v>
      </c>
      <c r="H505" s="2">
        <f t="shared" si="39"/>
        <v>1.2665827448858331</v>
      </c>
    </row>
    <row r="506" spans="1:8" x14ac:dyDescent="0.3">
      <c r="A506" s="2">
        <v>100720</v>
      </c>
      <c r="B506">
        <v>0.52861019278850141</v>
      </c>
      <c r="C506" s="15">
        <f t="shared" si="35"/>
        <v>0.81324645044384825</v>
      </c>
      <c r="D506" s="15">
        <f t="shared" si="36"/>
        <v>10</v>
      </c>
      <c r="E506" s="2">
        <f t="shared" si="37"/>
        <v>5.9337677477807587</v>
      </c>
      <c r="F506" s="2">
        <v>5</v>
      </c>
      <c r="G506" s="2">
        <f t="shared" si="38"/>
        <v>0.93376774778075866</v>
      </c>
      <c r="H506" s="2">
        <f t="shared" si="39"/>
        <v>1.156039737029557</v>
      </c>
    </row>
    <row r="507" spans="1:8" x14ac:dyDescent="0.3">
      <c r="A507" s="2">
        <v>100920</v>
      </c>
      <c r="B507">
        <v>0.56572719318867593</v>
      </c>
      <c r="C507" s="15">
        <f t="shared" si="35"/>
        <v>0.87034952798257836</v>
      </c>
      <c r="D507" s="15">
        <f t="shared" si="36"/>
        <v>10</v>
      </c>
      <c r="E507" s="2">
        <f t="shared" si="37"/>
        <v>5.648252360087108</v>
      </c>
      <c r="F507" s="2">
        <v>5</v>
      </c>
      <c r="G507" s="2">
        <f t="shared" si="38"/>
        <v>0.64825236008710796</v>
      </c>
      <c r="H507" s="2">
        <f t="shared" si="39"/>
        <v>1.4716742138162033</v>
      </c>
    </row>
    <row r="508" spans="1:8" x14ac:dyDescent="0.3">
      <c r="A508" s="2">
        <v>101120</v>
      </c>
      <c r="B508">
        <v>0.52771076231028746</v>
      </c>
      <c r="C508" s="15">
        <f t="shared" si="35"/>
        <v>0.81186271124659604</v>
      </c>
      <c r="D508" s="15">
        <f t="shared" si="36"/>
        <v>10</v>
      </c>
      <c r="E508" s="2">
        <f t="shared" si="37"/>
        <v>5.9406864437670199</v>
      </c>
      <c r="F508" s="2">
        <v>5</v>
      </c>
      <c r="G508" s="2">
        <f t="shared" si="38"/>
        <v>0.94068644376701993</v>
      </c>
      <c r="H508" s="2">
        <f t="shared" si="39"/>
        <v>1.1498229199625418</v>
      </c>
    </row>
    <row r="509" spans="1:8" x14ac:dyDescent="0.3">
      <c r="A509" s="2">
        <v>101320</v>
      </c>
      <c r="B509">
        <v>0.54279210218394391</v>
      </c>
      <c r="C509" s="15">
        <f t="shared" si="35"/>
        <v>0.8350647725906829</v>
      </c>
      <c r="D509" s="15">
        <f t="shared" si="36"/>
        <v>10</v>
      </c>
      <c r="E509" s="2">
        <f t="shared" si="37"/>
        <v>5.8246761370465858</v>
      </c>
      <c r="F509" s="2">
        <v>5</v>
      </c>
      <c r="G509" s="2">
        <f t="shared" si="38"/>
        <v>0.82467613704658582</v>
      </c>
      <c r="H509" s="2">
        <f t="shared" si="39"/>
        <v>1.2617207494312743</v>
      </c>
    </row>
    <row r="510" spans="1:8" x14ac:dyDescent="0.3">
      <c r="A510" s="2">
        <v>101520</v>
      </c>
      <c r="B510">
        <v>0.53381823581396792</v>
      </c>
      <c r="C510" s="15">
        <f t="shared" si="35"/>
        <v>0.8212588243291814</v>
      </c>
      <c r="D510" s="15">
        <f t="shared" si="36"/>
        <v>10</v>
      </c>
      <c r="E510" s="2">
        <f t="shared" si="37"/>
        <v>5.8937058783540932</v>
      </c>
      <c r="F510" s="2">
        <v>5</v>
      </c>
      <c r="G510" s="2">
        <f t="shared" si="38"/>
        <v>0.89370587835409321</v>
      </c>
      <c r="H510" s="2">
        <f t="shared" si="39"/>
        <v>1.1931163537053675</v>
      </c>
    </row>
    <row r="511" spans="1:8" x14ac:dyDescent="0.3">
      <c r="A511" s="2">
        <v>101720</v>
      </c>
      <c r="B511">
        <v>0.53822687727569396</v>
      </c>
      <c r="C511" s="15">
        <f t="shared" si="35"/>
        <v>0.82804134965491372</v>
      </c>
      <c r="D511" s="15">
        <f t="shared" si="36"/>
        <v>10</v>
      </c>
      <c r="E511" s="2">
        <f t="shared" si="37"/>
        <v>5.8597932517254314</v>
      </c>
      <c r="F511" s="2">
        <v>5</v>
      </c>
      <c r="G511" s="2">
        <f t="shared" si="38"/>
        <v>0.85979325172543142</v>
      </c>
      <c r="H511" s="2">
        <f t="shared" si="39"/>
        <v>1.2260304647379727</v>
      </c>
    </row>
    <row r="512" spans="1:8" x14ac:dyDescent="0.3">
      <c r="A512" s="2">
        <v>101920</v>
      </c>
      <c r="B512">
        <v>0.55802155686310484</v>
      </c>
      <c r="C512" s="15">
        <f t="shared" si="35"/>
        <v>0.85849470286631513</v>
      </c>
      <c r="D512" s="15">
        <f t="shared" si="36"/>
        <v>10</v>
      </c>
      <c r="E512" s="2">
        <f t="shared" si="37"/>
        <v>5.7075264856684242</v>
      </c>
      <c r="F512" s="2">
        <v>5</v>
      </c>
      <c r="G512" s="2">
        <f t="shared" si="38"/>
        <v>0.70752648566842424</v>
      </c>
      <c r="H512" s="2">
        <f t="shared" si="39"/>
        <v>1.3946187739453657</v>
      </c>
    </row>
    <row r="513" spans="1:8" x14ac:dyDescent="0.3">
      <c r="A513" s="2">
        <v>102120</v>
      </c>
      <c r="B513">
        <v>0.5112600757674105</v>
      </c>
      <c r="C513" s="15">
        <f t="shared" si="35"/>
        <v>0.78655396271909306</v>
      </c>
      <c r="D513" s="15">
        <f t="shared" si="36"/>
        <v>10</v>
      </c>
      <c r="E513" s="2">
        <f t="shared" si="37"/>
        <v>6.0672301864045348</v>
      </c>
      <c r="F513" s="2">
        <v>5</v>
      </c>
      <c r="G513" s="2">
        <f t="shared" si="38"/>
        <v>1.0672301864045348</v>
      </c>
      <c r="H513" s="2">
        <f t="shared" si="39"/>
        <v>1.0446883270191256</v>
      </c>
    </row>
    <row r="514" spans="1:8" x14ac:dyDescent="0.3">
      <c r="A514" s="2">
        <v>102320</v>
      </c>
      <c r="B514">
        <v>0.52828850855745724</v>
      </c>
      <c r="C514" s="15">
        <f t="shared" si="35"/>
        <v>0.8127515516268573</v>
      </c>
      <c r="D514" s="15">
        <f t="shared" si="36"/>
        <v>10</v>
      </c>
      <c r="E514" s="2">
        <f t="shared" si="37"/>
        <v>5.9362422418657133</v>
      </c>
      <c r="F514" s="2">
        <v>5</v>
      </c>
      <c r="G514" s="2">
        <f t="shared" si="38"/>
        <v>0.93624224186571325</v>
      </c>
      <c r="H514" s="2">
        <f t="shared" si="39"/>
        <v>1.1538101639889153</v>
      </c>
    </row>
    <row r="515" spans="1:8" x14ac:dyDescent="0.3">
      <c r="A515" s="2">
        <v>102520</v>
      </c>
      <c r="B515">
        <v>0.52835852513041237</v>
      </c>
      <c r="C515" s="15">
        <f t="shared" ref="C515:C578" si="40">B515/$J$27</f>
        <v>0.81285926943140363</v>
      </c>
      <c r="D515" s="15">
        <f t="shared" ref="D515:D578" si="41">$J$28</f>
        <v>10</v>
      </c>
      <c r="E515" s="2">
        <f t="shared" si="37"/>
        <v>5.9357036528429816</v>
      </c>
      <c r="F515" s="2">
        <v>5</v>
      </c>
      <c r="G515" s="2">
        <f t="shared" si="38"/>
        <v>0.93570365284298163</v>
      </c>
      <c r="H515" s="2">
        <f t="shared" si="39"/>
        <v>1.1542948631930976</v>
      </c>
    </row>
    <row r="516" spans="1:8" x14ac:dyDescent="0.3">
      <c r="A516" s="2">
        <v>102720</v>
      </c>
      <c r="B516">
        <v>0.55439237855439483</v>
      </c>
      <c r="C516" s="15">
        <f t="shared" si="40"/>
        <v>0.85291135162214582</v>
      </c>
      <c r="D516" s="15">
        <f t="shared" si="41"/>
        <v>10</v>
      </c>
      <c r="E516" s="2">
        <f t="shared" ref="E516:E579" si="42">D516-(F516*C516)</f>
        <v>5.7354432418892713</v>
      </c>
      <c r="F516" s="2">
        <v>5</v>
      </c>
      <c r="G516" s="2">
        <f t="shared" ref="G516:G579" si="43">F516-(F516*C516)</f>
        <v>0.73544324188927135</v>
      </c>
      <c r="H516" s="2">
        <f t="shared" ref="H516:H579" si="44">LN((F516*E516)/(D516*G516))</f>
        <v>1.3607997655410506</v>
      </c>
    </row>
    <row r="517" spans="1:8" x14ac:dyDescent="0.3">
      <c r="A517" s="2">
        <v>102920</v>
      </c>
      <c r="B517">
        <v>0.53137986997757913</v>
      </c>
      <c r="C517" s="15">
        <f t="shared" si="40"/>
        <v>0.81750749227319863</v>
      </c>
      <c r="D517" s="15">
        <f t="shared" si="41"/>
        <v>10</v>
      </c>
      <c r="E517" s="2">
        <f t="shared" si="42"/>
        <v>5.9124625386340064</v>
      </c>
      <c r="F517" s="2">
        <v>5</v>
      </c>
      <c r="G517" s="2">
        <f t="shared" si="43"/>
        <v>0.91246253863400639</v>
      </c>
      <c r="H517" s="2">
        <f t="shared" si="44"/>
        <v>1.1755234851975964</v>
      </c>
    </row>
    <row r="518" spans="1:8" x14ac:dyDescent="0.3">
      <c r="A518" s="2">
        <v>103120</v>
      </c>
      <c r="B518">
        <v>0.53168913383842054</v>
      </c>
      <c r="C518" s="15">
        <f t="shared" si="40"/>
        <v>0.81798328282833921</v>
      </c>
      <c r="D518" s="15">
        <f t="shared" si="41"/>
        <v>10</v>
      </c>
      <c r="E518" s="2">
        <f t="shared" si="42"/>
        <v>5.9100835858583043</v>
      </c>
      <c r="F518" s="2">
        <v>5</v>
      </c>
      <c r="G518" s="2">
        <f t="shared" si="43"/>
        <v>0.91008358585830429</v>
      </c>
      <c r="H518" s="2">
        <f t="shared" si="44"/>
        <v>1.1777316249791701</v>
      </c>
    </row>
    <row r="519" spans="1:8" x14ac:dyDescent="0.3">
      <c r="A519" s="2">
        <v>103320</v>
      </c>
      <c r="B519">
        <v>0.57194274186916161</v>
      </c>
      <c r="C519" s="15">
        <f t="shared" si="40"/>
        <v>0.87991191056794094</v>
      </c>
      <c r="D519" s="15">
        <f t="shared" si="41"/>
        <v>10</v>
      </c>
      <c r="E519" s="2">
        <f t="shared" si="42"/>
        <v>5.6004404471602953</v>
      </c>
      <c r="F519" s="2">
        <v>5</v>
      </c>
      <c r="G519" s="2">
        <f t="shared" si="43"/>
        <v>0.60044044716029532</v>
      </c>
      <c r="H519" s="2">
        <f t="shared" si="44"/>
        <v>1.5397898798363416</v>
      </c>
    </row>
    <row r="520" spans="1:8" x14ac:dyDescent="0.3">
      <c r="A520" s="2">
        <v>103520</v>
      </c>
      <c r="B520">
        <v>0.52963007508462057</v>
      </c>
      <c r="C520" s="15">
        <f t="shared" si="40"/>
        <v>0.81481550013018544</v>
      </c>
      <c r="D520" s="15">
        <f t="shared" si="41"/>
        <v>10</v>
      </c>
      <c r="E520" s="2">
        <f t="shared" si="42"/>
        <v>5.9259224993490731</v>
      </c>
      <c r="F520" s="2">
        <v>5</v>
      </c>
      <c r="G520" s="2">
        <f t="shared" si="43"/>
        <v>0.92592249934907311</v>
      </c>
      <c r="H520" s="2">
        <f t="shared" si="44"/>
        <v>1.1631539322805184</v>
      </c>
    </row>
    <row r="521" spans="1:8" x14ac:dyDescent="0.3">
      <c r="A521" s="2">
        <v>103720</v>
      </c>
      <c r="B521">
        <v>0.5528731156477722</v>
      </c>
      <c r="C521" s="15">
        <f t="shared" si="40"/>
        <v>0.85057402407349569</v>
      </c>
      <c r="D521" s="15">
        <f t="shared" si="41"/>
        <v>10</v>
      </c>
      <c r="E521" s="2">
        <f t="shared" si="42"/>
        <v>5.7471298796325216</v>
      </c>
      <c r="F521" s="2">
        <v>5</v>
      </c>
      <c r="G521" s="2">
        <f t="shared" si="43"/>
        <v>0.74712987963252164</v>
      </c>
      <c r="H521" s="2">
        <f t="shared" si="44"/>
        <v>1.3470696389095771</v>
      </c>
    </row>
    <row r="522" spans="1:8" x14ac:dyDescent="0.3">
      <c r="A522" s="2">
        <v>103920</v>
      </c>
      <c r="B522">
        <v>0.52203961859459669</v>
      </c>
      <c r="C522" s="15">
        <f t="shared" si="40"/>
        <v>0.80313787476091791</v>
      </c>
      <c r="D522" s="15">
        <f t="shared" si="41"/>
        <v>10</v>
      </c>
      <c r="E522" s="2">
        <f t="shared" si="42"/>
        <v>5.9843106261954109</v>
      </c>
      <c r="F522" s="2">
        <v>5</v>
      </c>
      <c r="G522" s="2">
        <f t="shared" si="43"/>
        <v>0.98431062619541088</v>
      </c>
      <c r="H522" s="2">
        <f t="shared" si="44"/>
        <v>1.1118077229403072</v>
      </c>
    </row>
    <row r="523" spans="1:8" x14ac:dyDescent="0.3">
      <c r="A523" s="2">
        <v>104120</v>
      </c>
      <c r="B523">
        <v>0.54789273870728383</v>
      </c>
      <c r="C523" s="15">
        <f t="shared" si="40"/>
        <v>0.8429119057035136</v>
      </c>
      <c r="D523" s="15">
        <f t="shared" si="41"/>
        <v>10</v>
      </c>
      <c r="E523" s="2">
        <f t="shared" si="42"/>
        <v>5.7854404714824321</v>
      </c>
      <c r="F523" s="2">
        <v>5</v>
      </c>
      <c r="G523" s="2">
        <f t="shared" si="43"/>
        <v>0.78544047148243212</v>
      </c>
      <c r="H523" s="2">
        <f t="shared" si="44"/>
        <v>1.3037079258551849</v>
      </c>
    </row>
    <row r="524" spans="1:8" x14ac:dyDescent="0.3">
      <c r="A524" s="2">
        <v>104320</v>
      </c>
      <c r="B524">
        <v>0.54470512715320651</v>
      </c>
      <c r="C524" s="15">
        <f t="shared" si="40"/>
        <v>0.83800788792800995</v>
      </c>
      <c r="D524" s="15">
        <f t="shared" si="41"/>
        <v>10</v>
      </c>
      <c r="E524" s="2">
        <f t="shared" si="42"/>
        <v>5.8099605603599507</v>
      </c>
      <c r="F524" s="2">
        <v>5</v>
      </c>
      <c r="G524" s="2">
        <f t="shared" si="43"/>
        <v>0.80996056035995068</v>
      </c>
      <c r="H524" s="2">
        <f t="shared" si="44"/>
        <v>1.2771963254614815</v>
      </c>
    </row>
    <row r="525" spans="1:8" x14ac:dyDescent="0.3">
      <c r="A525" s="2">
        <v>104520</v>
      </c>
      <c r="B525">
        <v>0.52146388549981126</v>
      </c>
      <c r="C525" s="15">
        <f t="shared" si="40"/>
        <v>0.8022521315381711</v>
      </c>
      <c r="D525" s="15">
        <f t="shared" si="41"/>
        <v>10</v>
      </c>
      <c r="E525" s="2">
        <f t="shared" si="42"/>
        <v>5.9887393423091444</v>
      </c>
      <c r="F525" s="2">
        <v>5</v>
      </c>
      <c r="G525" s="2">
        <f t="shared" si="43"/>
        <v>0.9887393423091444</v>
      </c>
      <c r="H525" s="2">
        <f t="shared" si="44"/>
        <v>1.1080582879475278</v>
      </c>
    </row>
    <row r="526" spans="1:8" x14ac:dyDescent="0.3">
      <c r="A526" s="2">
        <v>104720</v>
      </c>
      <c r="B526">
        <v>0.57127785709100587</v>
      </c>
      <c r="C526" s="15">
        <f t="shared" si="40"/>
        <v>0.87888901090923977</v>
      </c>
      <c r="D526" s="15">
        <f t="shared" si="41"/>
        <v>10</v>
      </c>
      <c r="E526" s="2">
        <f t="shared" si="42"/>
        <v>5.6055549454538012</v>
      </c>
      <c r="F526" s="2">
        <v>5</v>
      </c>
      <c r="G526" s="2">
        <f t="shared" si="43"/>
        <v>0.60555494545380117</v>
      </c>
      <c r="H526" s="2">
        <f t="shared" si="44"/>
        <v>1.5322208562337389</v>
      </c>
    </row>
    <row r="527" spans="1:8" x14ac:dyDescent="0.3">
      <c r="A527" s="2">
        <v>104920</v>
      </c>
      <c r="B527">
        <v>0.54253049374537232</v>
      </c>
      <c r="C527" s="15">
        <f t="shared" si="40"/>
        <v>0.83466229806980352</v>
      </c>
      <c r="D527" s="15">
        <f t="shared" si="41"/>
        <v>10</v>
      </c>
      <c r="E527" s="2">
        <f t="shared" si="42"/>
        <v>5.8266885096509826</v>
      </c>
      <c r="F527" s="2">
        <v>5</v>
      </c>
      <c r="G527" s="2">
        <f t="shared" si="43"/>
        <v>0.82668850965098262</v>
      </c>
      <c r="H527" s="2">
        <f t="shared" si="44"/>
        <v>1.2596289556636437</v>
      </c>
    </row>
    <row r="528" spans="1:8" x14ac:dyDescent="0.3">
      <c r="A528" s="2">
        <v>105120</v>
      </c>
      <c r="B528">
        <v>0.53927175835136199</v>
      </c>
      <c r="C528" s="15">
        <f t="shared" si="40"/>
        <v>0.82964885900209528</v>
      </c>
      <c r="D528" s="15">
        <f t="shared" si="41"/>
        <v>10</v>
      </c>
      <c r="E528" s="2">
        <f t="shared" si="42"/>
        <v>5.8517557049895235</v>
      </c>
      <c r="F528" s="2">
        <v>5</v>
      </c>
      <c r="G528" s="2">
        <f t="shared" si="43"/>
        <v>0.85175570498952347</v>
      </c>
      <c r="H528" s="2">
        <f t="shared" si="44"/>
        <v>1.2340500806687322</v>
      </c>
    </row>
    <row r="529" spans="1:8" x14ac:dyDescent="0.3">
      <c r="A529" s="2">
        <v>105320</v>
      </c>
      <c r="B529">
        <v>0.56325043346990555</v>
      </c>
      <c r="C529" s="15">
        <f t="shared" si="40"/>
        <v>0.86653912841523928</v>
      </c>
      <c r="D529" s="15">
        <f t="shared" si="41"/>
        <v>10</v>
      </c>
      <c r="E529" s="2">
        <f t="shared" si="42"/>
        <v>5.667304357923804</v>
      </c>
      <c r="F529" s="2">
        <v>5</v>
      </c>
      <c r="G529" s="2">
        <f t="shared" si="43"/>
        <v>0.66730435792380405</v>
      </c>
      <c r="H529" s="2">
        <f t="shared" si="44"/>
        <v>1.4460754306603154</v>
      </c>
    </row>
    <row r="530" spans="1:8" x14ac:dyDescent="0.3">
      <c r="A530" s="2">
        <v>105520</v>
      </c>
      <c r="B530">
        <v>0.53648054488941965</v>
      </c>
      <c r="C530" s="15">
        <f t="shared" si="40"/>
        <v>0.82535468444526094</v>
      </c>
      <c r="D530" s="15">
        <f t="shared" si="41"/>
        <v>10</v>
      </c>
      <c r="E530" s="2">
        <f t="shared" si="42"/>
        <v>5.8732265777736954</v>
      </c>
      <c r="F530" s="2">
        <v>5</v>
      </c>
      <c r="G530" s="2">
        <f t="shared" si="43"/>
        <v>0.87322657777369539</v>
      </c>
      <c r="H530" s="2">
        <f t="shared" si="44"/>
        <v>1.2128171923566464</v>
      </c>
    </row>
    <row r="531" spans="1:8" x14ac:dyDescent="0.3">
      <c r="A531" s="2">
        <v>105720</v>
      </c>
      <c r="B531">
        <v>0.57001153512493208</v>
      </c>
      <c r="C531" s="15">
        <f t="shared" si="40"/>
        <v>0.87694082326912626</v>
      </c>
      <c r="D531" s="15">
        <f t="shared" si="41"/>
        <v>10</v>
      </c>
      <c r="E531" s="2">
        <f t="shared" si="42"/>
        <v>5.6152958836543689</v>
      </c>
      <c r="F531" s="2">
        <v>5</v>
      </c>
      <c r="G531" s="2">
        <f t="shared" si="43"/>
        <v>0.61529588365436894</v>
      </c>
      <c r="H531" s="2">
        <f t="shared" si="44"/>
        <v>1.5179991167006539</v>
      </c>
    </row>
    <row r="532" spans="1:8" x14ac:dyDescent="0.3">
      <c r="A532" s="2">
        <v>105920</v>
      </c>
      <c r="B532">
        <v>0.53452896608671718</v>
      </c>
      <c r="C532" s="15">
        <f t="shared" si="40"/>
        <v>0.82235225551802638</v>
      </c>
      <c r="D532" s="15">
        <f t="shared" si="41"/>
        <v>10</v>
      </c>
      <c r="E532" s="2">
        <f t="shared" si="42"/>
        <v>5.8882387224098682</v>
      </c>
      <c r="F532" s="2">
        <v>5</v>
      </c>
      <c r="G532" s="2">
        <f t="shared" si="43"/>
        <v>0.88823872240986823</v>
      </c>
      <c r="H532" s="2">
        <f t="shared" si="44"/>
        <v>1.1983244845083409</v>
      </c>
    </row>
    <row r="533" spans="1:8" x14ac:dyDescent="0.3">
      <c r="A533" s="2">
        <v>106120</v>
      </c>
      <c r="B533">
        <v>0.53914250706744704</v>
      </c>
      <c r="C533" s="15">
        <f t="shared" si="40"/>
        <v>0.82945001087299541</v>
      </c>
      <c r="D533" s="15">
        <f t="shared" si="41"/>
        <v>10</v>
      </c>
      <c r="E533" s="2">
        <f t="shared" si="42"/>
        <v>5.8527499456350229</v>
      </c>
      <c r="F533" s="2">
        <v>5</v>
      </c>
      <c r="G533" s="2">
        <f t="shared" si="43"/>
        <v>0.85274994563502293</v>
      </c>
      <c r="H533" s="2">
        <f t="shared" si="44"/>
        <v>1.2330533678454754</v>
      </c>
    </row>
    <row r="534" spans="1:8" x14ac:dyDescent="0.3">
      <c r="A534" s="2">
        <v>106320</v>
      </c>
      <c r="B534">
        <v>0.56979274444270755</v>
      </c>
      <c r="C534" s="15">
        <f t="shared" si="40"/>
        <v>0.87660422221955003</v>
      </c>
      <c r="D534" s="15">
        <f t="shared" si="41"/>
        <v>10</v>
      </c>
      <c r="E534" s="2">
        <f t="shared" si="42"/>
        <v>5.6169788889022501</v>
      </c>
      <c r="F534" s="2">
        <v>5</v>
      </c>
      <c r="G534" s="2">
        <f t="shared" si="43"/>
        <v>0.61697888890225006</v>
      </c>
      <c r="H534" s="2">
        <f t="shared" si="44"/>
        <v>1.5155672459336265</v>
      </c>
    </row>
    <row r="535" spans="1:8" x14ac:dyDescent="0.3">
      <c r="A535" s="2">
        <v>106520</v>
      </c>
      <c r="B535">
        <v>0.58168545954216055</v>
      </c>
      <c r="C535" s="15">
        <f t="shared" si="40"/>
        <v>0.89490070698793933</v>
      </c>
      <c r="D535" s="15">
        <f t="shared" si="41"/>
        <v>10</v>
      </c>
      <c r="E535" s="2">
        <f t="shared" si="42"/>
        <v>5.5254964650603036</v>
      </c>
      <c r="F535" s="2">
        <v>5</v>
      </c>
      <c r="G535" s="2">
        <f t="shared" si="43"/>
        <v>0.52549646506030356</v>
      </c>
      <c r="H535" s="2">
        <f t="shared" si="44"/>
        <v>1.6596377362360941</v>
      </c>
    </row>
    <row r="536" spans="1:8" x14ac:dyDescent="0.3">
      <c r="A536" s="2">
        <v>106720</v>
      </c>
      <c r="B536">
        <v>0.58252155581532439</v>
      </c>
      <c r="C536" s="15">
        <f t="shared" si="40"/>
        <v>0.89618700894665282</v>
      </c>
      <c r="D536" s="15">
        <f t="shared" si="41"/>
        <v>10</v>
      </c>
      <c r="E536" s="2">
        <f t="shared" si="42"/>
        <v>5.5190649552667361</v>
      </c>
      <c r="F536" s="2">
        <v>5</v>
      </c>
      <c r="G536" s="2">
        <f t="shared" si="43"/>
        <v>0.51906495526673613</v>
      </c>
      <c r="H536" s="2">
        <f t="shared" si="44"/>
        <v>1.6707875222096775</v>
      </c>
    </row>
    <row r="537" spans="1:8" x14ac:dyDescent="0.3">
      <c r="A537" s="2">
        <v>106920</v>
      </c>
      <c r="B537">
        <v>0.56608890055927885</v>
      </c>
      <c r="C537" s="15">
        <f t="shared" si="40"/>
        <v>0.87090600086042902</v>
      </c>
      <c r="D537" s="15">
        <f t="shared" si="41"/>
        <v>10</v>
      </c>
      <c r="E537" s="2">
        <f t="shared" si="42"/>
        <v>5.6454699956978551</v>
      </c>
      <c r="F537" s="2">
        <v>5</v>
      </c>
      <c r="G537" s="2">
        <f t="shared" si="43"/>
        <v>0.64546999569785513</v>
      </c>
      <c r="H537" s="2">
        <f t="shared" si="44"/>
        <v>1.4754828243763556</v>
      </c>
    </row>
    <row r="538" spans="1:8" x14ac:dyDescent="0.3">
      <c r="A538" s="2">
        <v>107120</v>
      </c>
      <c r="B538">
        <v>0.58873435563854315</v>
      </c>
      <c r="C538" s="15">
        <f t="shared" si="40"/>
        <v>0.90574516252083559</v>
      </c>
      <c r="D538" s="15">
        <f t="shared" si="41"/>
        <v>10</v>
      </c>
      <c r="E538" s="2">
        <f t="shared" si="42"/>
        <v>5.4712741873958217</v>
      </c>
      <c r="F538" s="2">
        <v>5</v>
      </c>
      <c r="G538" s="2">
        <f t="shared" si="43"/>
        <v>0.47127418739582172</v>
      </c>
      <c r="H538" s="2">
        <f t="shared" si="44"/>
        <v>1.7586795652685725</v>
      </c>
    </row>
    <row r="539" spans="1:8" x14ac:dyDescent="0.3">
      <c r="A539" s="2">
        <v>107320</v>
      </c>
      <c r="B539">
        <v>0.56348166583060189</v>
      </c>
      <c r="C539" s="15">
        <f t="shared" si="40"/>
        <v>0.86689487050861824</v>
      </c>
      <c r="D539" s="15">
        <f t="shared" si="41"/>
        <v>10</v>
      </c>
      <c r="E539" s="2">
        <f t="shared" si="42"/>
        <v>5.6655256474569091</v>
      </c>
      <c r="F539" s="2">
        <v>5</v>
      </c>
      <c r="G539" s="2">
        <f t="shared" si="43"/>
        <v>0.66552564745690912</v>
      </c>
      <c r="H539" s="2">
        <f t="shared" si="44"/>
        <v>1.4484306014837216</v>
      </c>
    </row>
    <row r="540" spans="1:8" x14ac:dyDescent="0.3">
      <c r="A540" s="2">
        <v>107520</v>
      </c>
      <c r="B540">
        <v>0.56559449773504622</v>
      </c>
      <c r="C540" s="15">
        <f t="shared" si="40"/>
        <v>0.87014538113084028</v>
      </c>
      <c r="D540" s="15">
        <f t="shared" si="41"/>
        <v>10</v>
      </c>
      <c r="E540" s="2">
        <f t="shared" si="42"/>
        <v>5.6492730943457987</v>
      </c>
      <c r="F540" s="2">
        <v>5</v>
      </c>
      <c r="G540" s="2">
        <f t="shared" si="43"/>
        <v>0.64927309434579872</v>
      </c>
      <c r="H540" s="2">
        <f t="shared" si="44"/>
        <v>1.4702815587194282</v>
      </c>
    </row>
    <row r="541" spans="1:8" x14ac:dyDescent="0.3">
      <c r="A541" s="2">
        <v>107720</v>
      </c>
      <c r="B541">
        <v>0.57411249849242274</v>
      </c>
      <c r="C541" s="15">
        <f t="shared" si="40"/>
        <v>0.88324999768065038</v>
      </c>
      <c r="D541" s="15">
        <f t="shared" si="41"/>
        <v>10</v>
      </c>
      <c r="E541" s="2">
        <f t="shared" si="42"/>
        <v>5.5837500115967478</v>
      </c>
      <c r="F541" s="2">
        <v>5</v>
      </c>
      <c r="G541" s="2">
        <f t="shared" si="43"/>
        <v>0.58375001159674778</v>
      </c>
      <c r="H541" s="2">
        <f t="shared" si="44"/>
        <v>1.5649958653342018</v>
      </c>
    </row>
    <row r="542" spans="1:8" x14ac:dyDescent="0.3">
      <c r="A542" s="2">
        <v>107920</v>
      </c>
      <c r="B542">
        <v>0.56009412317795504</v>
      </c>
      <c r="C542" s="15">
        <f t="shared" si="40"/>
        <v>0.86168326642762316</v>
      </c>
      <c r="D542" s="15">
        <f t="shared" si="41"/>
        <v>10</v>
      </c>
      <c r="E542" s="2">
        <f t="shared" si="42"/>
        <v>5.6915836678618845</v>
      </c>
      <c r="F542" s="2">
        <v>5</v>
      </c>
      <c r="G542" s="2">
        <f t="shared" si="43"/>
        <v>0.69158366786188452</v>
      </c>
      <c r="H542" s="2">
        <f t="shared" si="44"/>
        <v>1.4146124940669784</v>
      </c>
    </row>
    <row r="543" spans="1:8" x14ac:dyDescent="0.3">
      <c r="A543" s="2">
        <v>108120</v>
      </c>
      <c r="B543">
        <v>0.58780917323337323</v>
      </c>
      <c r="C543" s="15">
        <f t="shared" si="40"/>
        <v>0.90432180497442027</v>
      </c>
      <c r="D543" s="15">
        <f t="shared" si="41"/>
        <v>10</v>
      </c>
      <c r="E543" s="2">
        <f t="shared" si="42"/>
        <v>5.4783909751278985</v>
      </c>
      <c r="F543" s="2">
        <v>5</v>
      </c>
      <c r="G543" s="2">
        <f t="shared" si="43"/>
        <v>0.47839097512789852</v>
      </c>
      <c r="H543" s="2">
        <f t="shared" si="44"/>
        <v>1.7449912008313428</v>
      </c>
    </row>
    <row r="544" spans="1:8" x14ac:dyDescent="0.3">
      <c r="A544" s="2">
        <v>108320</v>
      </c>
      <c r="B544">
        <v>0.55222585744219388</v>
      </c>
      <c r="C544" s="15">
        <f t="shared" si="40"/>
        <v>0.84957824221875977</v>
      </c>
      <c r="D544" s="15">
        <f t="shared" si="41"/>
        <v>10</v>
      </c>
      <c r="E544" s="2">
        <f t="shared" si="42"/>
        <v>5.7521087889062015</v>
      </c>
      <c r="F544" s="2">
        <v>5</v>
      </c>
      <c r="G544" s="2">
        <f t="shared" si="43"/>
        <v>0.75210878890620148</v>
      </c>
      <c r="H544" s="2">
        <f t="shared" si="44"/>
        <v>1.3412936523079624</v>
      </c>
    </row>
    <row r="545" spans="1:8" x14ac:dyDescent="0.3">
      <c r="A545" s="2">
        <v>108520</v>
      </c>
      <c r="B545">
        <v>0.56239461399745727</v>
      </c>
      <c r="C545" s="15">
        <f t="shared" si="40"/>
        <v>0.86522248307301119</v>
      </c>
      <c r="D545" s="15">
        <f t="shared" si="41"/>
        <v>10</v>
      </c>
      <c r="E545" s="2">
        <f t="shared" si="42"/>
        <v>5.6738875846349437</v>
      </c>
      <c r="F545" s="2">
        <v>5</v>
      </c>
      <c r="G545" s="2">
        <f t="shared" si="43"/>
        <v>0.67388758463494369</v>
      </c>
      <c r="H545" s="2">
        <f t="shared" si="44"/>
        <v>1.4374193136203934</v>
      </c>
    </row>
    <row r="546" spans="1:8" x14ac:dyDescent="0.3">
      <c r="A546" s="2">
        <v>108720</v>
      </c>
      <c r="B546">
        <v>0.55210385090981962</v>
      </c>
      <c r="C546" s="15">
        <f t="shared" si="40"/>
        <v>0.8493905398612609</v>
      </c>
      <c r="D546" s="15">
        <f t="shared" si="41"/>
        <v>10</v>
      </c>
      <c r="E546" s="2">
        <f t="shared" si="42"/>
        <v>5.7530473006936953</v>
      </c>
      <c r="F546" s="2">
        <v>5</v>
      </c>
      <c r="G546" s="2">
        <f t="shared" si="43"/>
        <v>0.7530473006936953</v>
      </c>
      <c r="H546" s="2">
        <f t="shared" si="44"/>
        <v>1.3402097360341318</v>
      </c>
    </row>
    <row r="547" spans="1:8" x14ac:dyDescent="0.3">
      <c r="A547" s="2">
        <v>108920</v>
      </c>
      <c r="B547">
        <v>0.57018397344008798</v>
      </c>
      <c r="C547" s="15">
        <f t="shared" si="40"/>
        <v>0.87720611298475071</v>
      </c>
      <c r="D547" s="15">
        <f t="shared" si="41"/>
        <v>10</v>
      </c>
      <c r="E547" s="2">
        <f t="shared" si="42"/>
        <v>5.6139694350762461</v>
      </c>
      <c r="F547" s="2">
        <v>5</v>
      </c>
      <c r="G547" s="2">
        <f t="shared" si="43"/>
        <v>0.61396943507624613</v>
      </c>
      <c r="H547" s="2">
        <f t="shared" si="44"/>
        <v>1.5199209850340274</v>
      </c>
    </row>
    <row r="548" spans="1:8" x14ac:dyDescent="0.3">
      <c r="A548" s="2">
        <v>109120</v>
      </c>
      <c r="B548">
        <v>0.550625890531661</v>
      </c>
      <c r="C548" s="15">
        <f t="shared" si="40"/>
        <v>0.84711675466409386</v>
      </c>
      <c r="D548" s="15">
        <f t="shared" si="41"/>
        <v>10</v>
      </c>
      <c r="E548" s="2">
        <f t="shared" si="42"/>
        <v>5.7644162266795309</v>
      </c>
      <c r="F548" s="2">
        <v>5</v>
      </c>
      <c r="G548" s="2">
        <f t="shared" si="43"/>
        <v>0.76441622667953091</v>
      </c>
      <c r="H548" s="2">
        <f t="shared" si="44"/>
        <v>1.3271995452458216</v>
      </c>
    </row>
    <row r="549" spans="1:8" x14ac:dyDescent="0.3">
      <c r="A549" s="2">
        <v>109320</v>
      </c>
      <c r="B549">
        <v>0.54971916401869381</v>
      </c>
      <c r="C549" s="15">
        <f t="shared" si="40"/>
        <v>0.84572179079799048</v>
      </c>
      <c r="D549" s="15">
        <f t="shared" si="41"/>
        <v>10</v>
      </c>
      <c r="E549" s="2">
        <f t="shared" si="42"/>
        <v>5.7713910460100477</v>
      </c>
      <c r="F549" s="2">
        <v>5</v>
      </c>
      <c r="G549" s="2">
        <f t="shared" si="43"/>
        <v>0.77139104601004771</v>
      </c>
      <c r="H549" s="2">
        <f t="shared" si="44"/>
        <v>1.3193257941310506</v>
      </c>
    </row>
    <row r="550" spans="1:8" x14ac:dyDescent="0.3">
      <c r="A550" s="2">
        <v>109520</v>
      </c>
      <c r="B550">
        <v>0.57379255394093098</v>
      </c>
      <c r="C550" s="15">
        <f t="shared" si="40"/>
        <v>0.88275777529373989</v>
      </c>
      <c r="D550" s="15">
        <f t="shared" si="41"/>
        <v>10</v>
      </c>
      <c r="E550" s="2">
        <f t="shared" si="42"/>
        <v>5.5862111235313003</v>
      </c>
      <c r="F550" s="2">
        <v>5</v>
      </c>
      <c r="G550" s="2">
        <f t="shared" si="43"/>
        <v>0.58621112353130034</v>
      </c>
      <c r="H550" s="2">
        <f t="shared" si="44"/>
        <v>1.5612293565935973</v>
      </c>
    </row>
    <row r="551" spans="1:8" x14ac:dyDescent="0.3">
      <c r="A551" s="2">
        <v>109720</v>
      </c>
      <c r="B551">
        <v>0.56447211634444105</v>
      </c>
      <c r="C551" s="15">
        <f t="shared" si="40"/>
        <v>0.86841864052990925</v>
      </c>
      <c r="D551" s="15">
        <f t="shared" si="41"/>
        <v>10</v>
      </c>
      <c r="E551" s="2">
        <f t="shared" si="42"/>
        <v>5.6579067973504538</v>
      </c>
      <c r="F551" s="2">
        <v>5</v>
      </c>
      <c r="G551" s="2">
        <f t="shared" si="43"/>
        <v>0.65790679735045376</v>
      </c>
      <c r="H551" s="2">
        <f t="shared" si="44"/>
        <v>1.458598822517315</v>
      </c>
    </row>
    <row r="552" spans="1:8" x14ac:dyDescent="0.3">
      <c r="A552" s="2">
        <v>109920</v>
      </c>
      <c r="B552">
        <v>0.56195052314548843</v>
      </c>
      <c r="C552" s="15">
        <f t="shared" si="40"/>
        <v>0.86453926637767453</v>
      </c>
      <c r="D552" s="15">
        <f t="shared" si="41"/>
        <v>10</v>
      </c>
      <c r="E552" s="2">
        <f t="shared" si="42"/>
        <v>5.6773036681116276</v>
      </c>
      <c r="F552" s="2">
        <v>5</v>
      </c>
      <c r="G552" s="2">
        <f t="shared" si="43"/>
        <v>0.67730366811162757</v>
      </c>
      <c r="H552" s="2">
        <f t="shared" si="44"/>
        <v>1.4329647901363087</v>
      </c>
    </row>
    <row r="553" spans="1:8" x14ac:dyDescent="0.3">
      <c r="A553" s="2">
        <v>110120</v>
      </c>
      <c r="B553">
        <v>0.55108366701379219</v>
      </c>
      <c r="C553" s="15">
        <f t="shared" si="40"/>
        <v>0.84782102617506483</v>
      </c>
      <c r="D553" s="15">
        <f t="shared" si="41"/>
        <v>10</v>
      </c>
      <c r="E553" s="2">
        <f t="shared" si="42"/>
        <v>5.7608948691246757</v>
      </c>
      <c r="F553" s="2">
        <v>5</v>
      </c>
      <c r="G553" s="2">
        <f t="shared" si="43"/>
        <v>0.76089486912467574</v>
      </c>
      <c r="H553" s="2">
        <f t="shared" si="44"/>
        <v>1.3312057202927032</v>
      </c>
    </row>
    <row r="554" spans="1:8" x14ac:dyDescent="0.3">
      <c r="A554" s="2">
        <v>110320</v>
      </c>
      <c r="B554">
        <v>0.55593892658257171</v>
      </c>
      <c r="C554" s="15">
        <f t="shared" si="40"/>
        <v>0.85529065628087952</v>
      </c>
      <c r="D554" s="15">
        <f t="shared" si="41"/>
        <v>10</v>
      </c>
      <c r="E554" s="2">
        <f t="shared" si="42"/>
        <v>5.7235467185956024</v>
      </c>
      <c r="F554" s="2">
        <v>5</v>
      </c>
      <c r="G554" s="2">
        <f t="shared" si="43"/>
        <v>0.72354671859560238</v>
      </c>
      <c r="H554" s="2">
        <f t="shared" si="44"/>
        <v>1.3750316503289266</v>
      </c>
    </row>
    <row r="555" spans="1:8" x14ac:dyDescent="0.3">
      <c r="A555" s="2">
        <v>110520</v>
      </c>
      <c r="B555">
        <v>0.57341019110756841</v>
      </c>
      <c r="C555" s="15">
        <f t="shared" si="40"/>
        <v>0.8821695247808744</v>
      </c>
      <c r="D555" s="15">
        <f t="shared" si="41"/>
        <v>10</v>
      </c>
      <c r="E555" s="2">
        <f t="shared" si="42"/>
        <v>5.5891523760956279</v>
      </c>
      <c r="F555" s="2">
        <v>5</v>
      </c>
      <c r="G555" s="2">
        <f t="shared" si="43"/>
        <v>0.58915237609562787</v>
      </c>
      <c r="H555" s="2">
        <f t="shared" si="44"/>
        <v>1.5567508886662995</v>
      </c>
    </row>
    <row r="556" spans="1:8" x14ac:dyDescent="0.3">
      <c r="A556" s="2">
        <v>110720</v>
      </c>
      <c r="B556">
        <v>0.55808048224097928</v>
      </c>
      <c r="C556" s="15">
        <f t="shared" si="40"/>
        <v>0.85858535729381424</v>
      </c>
      <c r="D556" s="15">
        <f t="shared" si="41"/>
        <v>10</v>
      </c>
      <c r="E556" s="2">
        <f t="shared" si="42"/>
        <v>5.7070732135309292</v>
      </c>
      <c r="F556" s="2">
        <v>5</v>
      </c>
      <c r="G556" s="2">
        <f t="shared" si="43"/>
        <v>0.70707321353092922</v>
      </c>
      <c r="H556" s="2">
        <f t="shared" si="44"/>
        <v>1.3951802028775029</v>
      </c>
    </row>
    <row r="557" spans="1:8" x14ac:dyDescent="0.3">
      <c r="A557" s="2">
        <v>110920</v>
      </c>
      <c r="B557">
        <v>0.57916262049835743</v>
      </c>
      <c r="C557" s="15">
        <f t="shared" si="40"/>
        <v>0.89101941615131908</v>
      </c>
      <c r="D557" s="15">
        <f t="shared" si="41"/>
        <v>10</v>
      </c>
      <c r="E557" s="2">
        <f t="shared" si="42"/>
        <v>5.5449029192434045</v>
      </c>
      <c r="F557" s="2">
        <v>5</v>
      </c>
      <c r="G557" s="2">
        <f t="shared" si="43"/>
        <v>0.5449029192434045</v>
      </c>
      <c r="H557" s="2">
        <f t="shared" si="44"/>
        <v>1.6268795623026233</v>
      </c>
    </row>
    <row r="558" spans="1:8" x14ac:dyDescent="0.3">
      <c r="A558" s="2">
        <v>111120</v>
      </c>
      <c r="B558">
        <v>0.57391627797708489</v>
      </c>
      <c r="C558" s="15">
        <f t="shared" si="40"/>
        <v>0.88294811996474598</v>
      </c>
      <c r="D558" s="15">
        <f t="shared" si="41"/>
        <v>10</v>
      </c>
      <c r="E558" s="2">
        <f t="shared" si="42"/>
        <v>5.5852594001762697</v>
      </c>
      <c r="F558" s="2">
        <v>5</v>
      </c>
      <c r="G558" s="2">
        <f t="shared" si="43"/>
        <v>0.58525940017626965</v>
      </c>
      <c r="H558" s="2">
        <f t="shared" si="44"/>
        <v>1.5626838076780127</v>
      </c>
    </row>
    <row r="559" spans="1:8" x14ac:dyDescent="0.3">
      <c r="A559" s="2">
        <v>111320</v>
      </c>
      <c r="B559">
        <v>0.5444097892714318</v>
      </c>
      <c r="C559" s="15">
        <f t="shared" si="40"/>
        <v>0.83755352195604893</v>
      </c>
      <c r="D559" s="15">
        <f t="shared" si="41"/>
        <v>10</v>
      </c>
      <c r="E559" s="2">
        <f t="shared" si="42"/>
        <v>5.812232390219755</v>
      </c>
      <c r="F559" s="2">
        <v>5</v>
      </c>
      <c r="G559" s="2">
        <f t="shared" si="43"/>
        <v>0.81223239021975502</v>
      </c>
      <c r="H559" s="2">
        <f t="shared" si="44"/>
        <v>1.2747863338158163</v>
      </c>
    </row>
    <row r="560" spans="1:8" x14ac:dyDescent="0.3">
      <c r="A560" s="2">
        <v>111520</v>
      </c>
      <c r="B560">
        <v>0.58099707312353355</v>
      </c>
      <c r="C560" s="15">
        <f t="shared" si="40"/>
        <v>0.89384165095928236</v>
      </c>
      <c r="D560" s="15">
        <f t="shared" si="41"/>
        <v>10</v>
      </c>
      <c r="E560" s="2">
        <f t="shared" si="42"/>
        <v>5.5307917452035884</v>
      </c>
      <c r="F560" s="2">
        <v>5</v>
      </c>
      <c r="G560" s="2">
        <f t="shared" si="43"/>
        <v>0.53079174520358841</v>
      </c>
      <c r="H560" s="2">
        <f t="shared" si="44"/>
        <v>1.6505693257157179</v>
      </c>
    </row>
    <row r="561" spans="1:8" x14ac:dyDescent="0.3">
      <c r="A561" s="2">
        <v>111720</v>
      </c>
      <c r="B561">
        <v>0.56994425537624571</v>
      </c>
      <c r="C561" s="15">
        <f t="shared" si="40"/>
        <v>0.87683731596345493</v>
      </c>
      <c r="D561" s="15">
        <f t="shared" si="41"/>
        <v>10</v>
      </c>
      <c r="E561" s="2">
        <f t="shared" si="42"/>
        <v>5.6158134201827252</v>
      </c>
      <c r="F561" s="2">
        <v>5</v>
      </c>
      <c r="G561" s="2">
        <f t="shared" si="43"/>
        <v>0.61581342018272522</v>
      </c>
      <c r="H561" s="2">
        <f t="shared" si="44"/>
        <v>1.5172505133523433</v>
      </c>
    </row>
    <row r="562" spans="1:8" x14ac:dyDescent="0.3">
      <c r="A562" s="2">
        <v>111920</v>
      </c>
      <c r="B562">
        <v>0.55812371868056321</v>
      </c>
      <c r="C562" s="15">
        <f t="shared" si="40"/>
        <v>0.85865187489317418</v>
      </c>
      <c r="D562" s="15">
        <f t="shared" si="41"/>
        <v>10</v>
      </c>
      <c r="E562" s="2">
        <f t="shared" si="42"/>
        <v>5.7067406255341293</v>
      </c>
      <c r="F562" s="2">
        <v>5</v>
      </c>
      <c r="G562" s="2">
        <f t="shared" si="43"/>
        <v>0.70674062553412931</v>
      </c>
      <c r="H562" s="2">
        <f t="shared" si="44"/>
        <v>1.3955924081692999</v>
      </c>
    </row>
    <row r="563" spans="1:8" x14ac:dyDescent="0.3">
      <c r="A563" s="2">
        <v>112120</v>
      </c>
      <c r="B563">
        <v>0.57502568337932836</v>
      </c>
      <c r="C563" s="15">
        <f t="shared" si="40"/>
        <v>0.88465489750665893</v>
      </c>
      <c r="D563" s="15">
        <f t="shared" si="41"/>
        <v>10</v>
      </c>
      <c r="E563" s="2">
        <f t="shared" si="42"/>
        <v>5.5767255124667052</v>
      </c>
      <c r="F563" s="2">
        <v>5</v>
      </c>
      <c r="G563" s="2">
        <f t="shared" si="43"/>
        <v>0.57672551246670523</v>
      </c>
      <c r="H563" s="2">
        <f t="shared" si="44"/>
        <v>1.575843438485538</v>
      </c>
    </row>
    <row r="564" spans="1:8" x14ac:dyDescent="0.3">
      <c r="A564" s="2">
        <v>112320</v>
      </c>
      <c r="B564">
        <v>0.56827639601277458</v>
      </c>
      <c r="C564" s="15">
        <f t="shared" si="40"/>
        <v>0.87427137848119163</v>
      </c>
      <c r="D564" s="15">
        <f t="shared" si="41"/>
        <v>10</v>
      </c>
      <c r="E564" s="2">
        <f t="shared" si="42"/>
        <v>5.6286431075940415</v>
      </c>
      <c r="F564" s="2">
        <v>5</v>
      </c>
      <c r="G564" s="2">
        <f t="shared" si="43"/>
        <v>0.62864310759404152</v>
      </c>
      <c r="H564" s="2">
        <f t="shared" si="44"/>
        <v>1.4989128012831452</v>
      </c>
    </row>
    <row r="565" spans="1:8" x14ac:dyDescent="0.3">
      <c r="A565" s="2">
        <v>112520</v>
      </c>
      <c r="B565">
        <v>0.5574905596705183</v>
      </c>
      <c r="C565" s="15">
        <f t="shared" si="40"/>
        <v>0.85767778410848972</v>
      </c>
      <c r="D565" s="15">
        <f t="shared" si="41"/>
        <v>10</v>
      </c>
      <c r="E565" s="2">
        <f t="shared" si="42"/>
        <v>5.7116110794575512</v>
      </c>
      <c r="F565" s="2">
        <v>5</v>
      </c>
      <c r="G565" s="2">
        <f t="shared" si="43"/>
        <v>0.7116110794575512</v>
      </c>
      <c r="H565" s="2">
        <f t="shared" si="44"/>
        <v>1.3895777073576709</v>
      </c>
    </row>
    <row r="566" spans="1:8" x14ac:dyDescent="0.3">
      <c r="A566" s="2">
        <v>112720</v>
      </c>
      <c r="B566">
        <v>0.56399866311138869</v>
      </c>
      <c r="C566" s="15">
        <f t="shared" si="40"/>
        <v>0.86769025094059793</v>
      </c>
      <c r="D566" s="15">
        <f t="shared" si="41"/>
        <v>10</v>
      </c>
      <c r="E566" s="2">
        <f t="shared" si="42"/>
        <v>5.6615487452970106</v>
      </c>
      <c r="F566" s="2">
        <v>5</v>
      </c>
      <c r="G566" s="2">
        <f t="shared" si="43"/>
        <v>0.66154874529701058</v>
      </c>
      <c r="H566" s="2">
        <f t="shared" si="44"/>
        <v>1.4537219132429315</v>
      </c>
    </row>
    <row r="567" spans="1:8" x14ac:dyDescent="0.3">
      <c r="A567" s="2">
        <v>112920</v>
      </c>
      <c r="B567">
        <v>0.58503339036643975</v>
      </c>
      <c r="C567" s="15">
        <f t="shared" si="40"/>
        <v>0.90005136979452272</v>
      </c>
      <c r="D567" s="15">
        <f t="shared" si="41"/>
        <v>10</v>
      </c>
      <c r="E567" s="2">
        <f t="shared" si="42"/>
        <v>5.4997431510273866</v>
      </c>
      <c r="F567" s="2">
        <v>5</v>
      </c>
      <c r="G567" s="2">
        <f t="shared" si="43"/>
        <v>0.49974315102738665</v>
      </c>
      <c r="H567" s="2">
        <f t="shared" si="44"/>
        <v>1.7052152212679721</v>
      </c>
    </row>
    <row r="568" spans="1:8" x14ac:dyDescent="0.3">
      <c r="A568" s="2">
        <v>113120</v>
      </c>
      <c r="B568">
        <v>0.54932908037844896</v>
      </c>
      <c r="C568" s="15">
        <f t="shared" si="40"/>
        <v>0.84512166212069073</v>
      </c>
      <c r="D568" s="15">
        <f t="shared" si="41"/>
        <v>10</v>
      </c>
      <c r="E568" s="2">
        <f t="shared" si="42"/>
        <v>5.7743916893965466</v>
      </c>
      <c r="F568" s="2">
        <v>5</v>
      </c>
      <c r="G568" s="2">
        <f t="shared" si="43"/>
        <v>0.77439168939654657</v>
      </c>
      <c r="H568" s="2">
        <f t="shared" si="44"/>
        <v>1.3159632098753813</v>
      </c>
    </row>
    <row r="569" spans="1:8" x14ac:dyDescent="0.3">
      <c r="A569" s="2">
        <v>113320</v>
      </c>
      <c r="B569">
        <v>0.57369000007284854</v>
      </c>
      <c r="C569" s="15">
        <f t="shared" si="40"/>
        <v>0.88260000011207462</v>
      </c>
      <c r="D569" s="15">
        <f t="shared" si="41"/>
        <v>10</v>
      </c>
      <c r="E569" s="2">
        <f t="shared" si="42"/>
        <v>5.5869999994396267</v>
      </c>
      <c r="F569" s="2">
        <v>5</v>
      </c>
      <c r="G569" s="2">
        <f t="shared" si="43"/>
        <v>0.58699999943962666</v>
      </c>
      <c r="H569" s="2">
        <f t="shared" si="44"/>
        <v>1.5600257499254471</v>
      </c>
    </row>
    <row r="570" spans="1:8" x14ac:dyDescent="0.3">
      <c r="A570" s="2">
        <v>113520</v>
      </c>
      <c r="B570">
        <v>0.55678625057611397</v>
      </c>
      <c r="C570" s="15">
        <f t="shared" si="40"/>
        <v>0.85659423165555992</v>
      </c>
      <c r="D570" s="15">
        <f t="shared" si="41"/>
        <v>10</v>
      </c>
      <c r="E570" s="2">
        <f t="shared" si="42"/>
        <v>5.7170288417222004</v>
      </c>
      <c r="F570" s="2">
        <v>5</v>
      </c>
      <c r="G570" s="2">
        <f t="shared" si="43"/>
        <v>0.71702884172220038</v>
      </c>
      <c r="H570" s="2">
        <f t="shared" si="44"/>
        <v>1.3829412702517858</v>
      </c>
    </row>
    <row r="571" spans="1:8" x14ac:dyDescent="0.3">
      <c r="A571" s="2">
        <v>113720</v>
      </c>
      <c r="B571">
        <v>0.57555598659932805</v>
      </c>
      <c r="C571" s="15">
        <f t="shared" si="40"/>
        <v>0.88547074861435082</v>
      </c>
      <c r="D571" s="15">
        <f t="shared" si="41"/>
        <v>10</v>
      </c>
      <c r="E571" s="2">
        <f t="shared" si="42"/>
        <v>5.5726462569282456</v>
      </c>
      <c r="F571" s="2">
        <v>5</v>
      </c>
      <c r="G571" s="2">
        <f t="shared" si="43"/>
        <v>0.57264625692824556</v>
      </c>
      <c r="H571" s="2">
        <f t="shared" si="44"/>
        <v>1.5822099571334829</v>
      </c>
    </row>
    <row r="572" spans="1:8" x14ac:dyDescent="0.3">
      <c r="A572" s="2">
        <v>113920</v>
      </c>
      <c r="B572">
        <v>0.57104719568027251</v>
      </c>
      <c r="C572" s="15">
        <f t="shared" si="40"/>
        <v>0.87853414720041922</v>
      </c>
      <c r="D572" s="15">
        <f t="shared" si="41"/>
        <v>10</v>
      </c>
      <c r="E572" s="2">
        <f t="shared" si="42"/>
        <v>5.6073292639979035</v>
      </c>
      <c r="F572" s="2">
        <v>5</v>
      </c>
      <c r="G572" s="2">
        <f t="shared" si="43"/>
        <v>0.60732926399790355</v>
      </c>
      <c r="H572" s="2">
        <f t="shared" si="44"/>
        <v>1.5296115487807802</v>
      </c>
    </row>
    <row r="573" spans="1:8" x14ac:dyDescent="0.3">
      <c r="A573" s="2">
        <v>114120</v>
      </c>
      <c r="B573">
        <v>0.58134089436319436</v>
      </c>
      <c r="C573" s="15">
        <f t="shared" si="40"/>
        <v>0.89437060671260671</v>
      </c>
      <c r="D573" s="15">
        <f t="shared" si="41"/>
        <v>10</v>
      </c>
      <c r="E573" s="2">
        <f t="shared" si="42"/>
        <v>5.5281469664369665</v>
      </c>
      <c r="F573" s="2">
        <v>5</v>
      </c>
      <c r="G573" s="2">
        <f t="shared" si="43"/>
        <v>0.52814696643696646</v>
      </c>
      <c r="H573" s="2">
        <f t="shared" si="44"/>
        <v>1.6550861798586158</v>
      </c>
    </row>
    <row r="574" spans="1:8" x14ac:dyDescent="0.3">
      <c r="A574" s="2">
        <v>114320</v>
      </c>
      <c r="B574">
        <v>0.58955369039398564</v>
      </c>
      <c r="C574" s="15">
        <f t="shared" si="40"/>
        <v>0.90700567752920869</v>
      </c>
      <c r="D574" s="15">
        <f t="shared" si="41"/>
        <v>10</v>
      </c>
      <c r="E574" s="2">
        <f t="shared" si="42"/>
        <v>5.4649716123539562</v>
      </c>
      <c r="F574" s="2">
        <v>5</v>
      </c>
      <c r="G574" s="2">
        <f t="shared" si="43"/>
        <v>0.46497161235395623</v>
      </c>
      <c r="H574" s="2">
        <f t="shared" si="44"/>
        <v>1.7709906705688097</v>
      </c>
    </row>
    <row r="575" spans="1:8" x14ac:dyDescent="0.3">
      <c r="A575" s="2">
        <v>114520</v>
      </c>
      <c r="B575">
        <v>0.57365947015098384</v>
      </c>
      <c r="C575" s="15">
        <f t="shared" si="40"/>
        <v>0.88255303100151361</v>
      </c>
      <c r="D575" s="15">
        <f t="shared" si="41"/>
        <v>10</v>
      </c>
      <c r="E575" s="2">
        <f t="shared" si="42"/>
        <v>5.5872348449924321</v>
      </c>
      <c r="F575" s="2">
        <v>5</v>
      </c>
      <c r="G575" s="2">
        <f t="shared" si="43"/>
        <v>0.58723484499243206</v>
      </c>
      <c r="H575" s="2">
        <f t="shared" si="44"/>
        <v>1.5596677857340726</v>
      </c>
    </row>
    <row r="576" spans="1:8" x14ac:dyDescent="0.3">
      <c r="A576" s="2">
        <v>114720</v>
      </c>
      <c r="B576">
        <v>0.55729997197336512</v>
      </c>
      <c r="C576" s="15">
        <f t="shared" si="40"/>
        <v>0.85738457226671549</v>
      </c>
      <c r="D576" s="15">
        <f t="shared" si="41"/>
        <v>10</v>
      </c>
      <c r="E576" s="2">
        <f t="shared" si="42"/>
        <v>5.7130771386664225</v>
      </c>
      <c r="F576" s="2">
        <v>5</v>
      </c>
      <c r="G576" s="2">
        <f t="shared" si="43"/>
        <v>0.71307713866642253</v>
      </c>
      <c r="H576" s="2">
        <f t="shared" si="44"/>
        <v>1.3877762769427395</v>
      </c>
    </row>
    <row r="577" spans="1:8" x14ac:dyDescent="0.3">
      <c r="A577" s="2">
        <v>114920</v>
      </c>
      <c r="B577">
        <v>0.57333660150744536</v>
      </c>
      <c r="C577" s="15">
        <f t="shared" si="40"/>
        <v>0.88205631001145435</v>
      </c>
      <c r="D577" s="15">
        <f t="shared" si="41"/>
        <v>10</v>
      </c>
      <c r="E577" s="2">
        <f t="shared" si="42"/>
        <v>5.5897184499427279</v>
      </c>
      <c r="F577" s="2">
        <v>5</v>
      </c>
      <c r="G577" s="2">
        <f t="shared" si="43"/>
        <v>0.58971844994272793</v>
      </c>
      <c r="H577" s="2">
        <f t="shared" si="44"/>
        <v>1.5558917980691676</v>
      </c>
    </row>
    <row r="578" spans="1:8" x14ac:dyDescent="0.3">
      <c r="A578" s="2">
        <v>115120</v>
      </c>
      <c r="B578">
        <v>0.5441806016790588</v>
      </c>
      <c r="C578" s="15">
        <f t="shared" si="40"/>
        <v>0.83720092566009041</v>
      </c>
      <c r="D578" s="15">
        <f t="shared" si="41"/>
        <v>10</v>
      </c>
      <c r="E578" s="2">
        <f t="shared" si="42"/>
        <v>5.8139953716995478</v>
      </c>
      <c r="F578" s="2">
        <v>5</v>
      </c>
      <c r="G578" s="2">
        <f t="shared" si="43"/>
        <v>0.81399537169954783</v>
      </c>
      <c r="H578" s="2">
        <f t="shared" si="44"/>
        <v>1.2729214243836655</v>
      </c>
    </row>
    <row r="579" spans="1:8" x14ac:dyDescent="0.3">
      <c r="A579" s="2">
        <v>115320</v>
      </c>
      <c r="B579">
        <v>0.58724789522918619</v>
      </c>
      <c r="C579" s="15">
        <f t="shared" ref="C579:C642" si="45">B579/$J$27</f>
        <v>0.90345830035259411</v>
      </c>
      <c r="D579" s="15">
        <f t="shared" ref="D579:D642" si="46">$J$28</f>
        <v>10</v>
      </c>
      <c r="E579" s="2">
        <f t="shared" si="42"/>
        <v>5.4827084982370291</v>
      </c>
      <c r="F579" s="2">
        <v>5</v>
      </c>
      <c r="G579" s="2">
        <f t="shared" si="43"/>
        <v>0.4827084982370291</v>
      </c>
      <c r="H579" s="2">
        <f t="shared" si="44"/>
        <v>1.7367943806428952</v>
      </c>
    </row>
    <row r="580" spans="1:8" x14ac:dyDescent="0.3">
      <c r="A580" s="2">
        <v>115520</v>
      </c>
      <c r="B580">
        <v>0.57228188437988914</v>
      </c>
      <c r="C580" s="15">
        <f t="shared" si="45"/>
        <v>0.88043366827675251</v>
      </c>
      <c r="D580" s="15">
        <f t="shared" si="46"/>
        <v>10</v>
      </c>
      <c r="E580" s="2">
        <f t="shared" ref="E580:E643" si="47">D580-(F580*C580)</f>
        <v>5.5978316586162373</v>
      </c>
      <c r="F580" s="2">
        <v>5</v>
      </c>
      <c r="G580" s="2">
        <f t="shared" ref="G580:G643" si="48">F580-(F580*C580)</f>
        <v>0.59783165861623733</v>
      </c>
      <c r="H580" s="2">
        <f t="shared" ref="H580:H643" si="49">LN((F580*E580)/(D580*G580))</f>
        <v>1.5436782103727127</v>
      </c>
    </row>
    <row r="581" spans="1:8" x14ac:dyDescent="0.3">
      <c r="A581" s="2">
        <v>115720</v>
      </c>
      <c r="B581">
        <v>0.55885244102614395</v>
      </c>
      <c r="C581" s="15">
        <f t="shared" si="45"/>
        <v>0.85977298619406761</v>
      </c>
      <c r="D581" s="15">
        <f t="shared" si="46"/>
        <v>10</v>
      </c>
      <c r="E581" s="2">
        <f t="shared" si="47"/>
        <v>5.7011350690296618</v>
      </c>
      <c r="F581" s="2">
        <v>5</v>
      </c>
      <c r="G581" s="2">
        <f t="shared" si="48"/>
        <v>0.70113506902966183</v>
      </c>
      <c r="H581" s="2">
        <f t="shared" si="49"/>
        <v>1.4025728393825636</v>
      </c>
    </row>
    <row r="582" spans="1:8" x14ac:dyDescent="0.3">
      <c r="A582" s="2">
        <v>115920</v>
      </c>
      <c r="B582">
        <v>0.54637054829497089</v>
      </c>
      <c r="C582" s="15">
        <f t="shared" si="45"/>
        <v>0.84057007429995523</v>
      </c>
      <c r="D582" s="15">
        <f t="shared" si="46"/>
        <v>10</v>
      </c>
      <c r="E582" s="2">
        <f t="shared" si="47"/>
        <v>5.7971496285002235</v>
      </c>
      <c r="F582" s="2">
        <v>5</v>
      </c>
      <c r="G582" s="2">
        <f t="shared" si="48"/>
        <v>0.79714962850022353</v>
      </c>
      <c r="H582" s="2">
        <f t="shared" si="49"/>
        <v>1.2909320509963718</v>
      </c>
    </row>
    <row r="583" spans="1:8" x14ac:dyDescent="0.3">
      <c r="A583" s="2">
        <v>116120</v>
      </c>
      <c r="B583">
        <v>0.54337261485194321</v>
      </c>
      <c r="C583" s="15">
        <f t="shared" si="45"/>
        <v>0.83595786900298952</v>
      </c>
      <c r="D583" s="15">
        <f t="shared" si="46"/>
        <v>10</v>
      </c>
      <c r="E583" s="2">
        <f t="shared" si="47"/>
        <v>5.8202106549850523</v>
      </c>
      <c r="F583" s="2">
        <v>5</v>
      </c>
      <c r="G583" s="2">
        <f t="shared" si="48"/>
        <v>0.8202106549850523</v>
      </c>
      <c r="H583" s="2">
        <f t="shared" si="49"/>
        <v>1.2663833509358051</v>
      </c>
    </row>
    <row r="584" spans="1:8" x14ac:dyDescent="0.3">
      <c r="A584" s="2">
        <v>116320</v>
      </c>
      <c r="B584">
        <v>0.55809283544652499</v>
      </c>
      <c r="C584" s="15">
        <f t="shared" si="45"/>
        <v>0.85860436222542302</v>
      </c>
      <c r="D584" s="15">
        <f t="shared" si="46"/>
        <v>10</v>
      </c>
      <c r="E584" s="2">
        <f t="shared" si="47"/>
        <v>5.7069781888728848</v>
      </c>
      <c r="F584" s="2">
        <v>5</v>
      </c>
      <c r="G584" s="2">
        <f t="shared" si="48"/>
        <v>0.70697818887288477</v>
      </c>
      <c r="H584" s="2">
        <f t="shared" si="49"/>
        <v>1.3952979529792164</v>
      </c>
    </row>
    <row r="585" spans="1:8" x14ac:dyDescent="0.3">
      <c r="A585" s="2">
        <v>116520</v>
      </c>
      <c r="B585">
        <v>0.55370485752743159</v>
      </c>
      <c r="C585" s="15">
        <f t="shared" si="45"/>
        <v>0.85185362696527933</v>
      </c>
      <c r="D585" s="15">
        <f t="shared" si="46"/>
        <v>10</v>
      </c>
      <c r="E585" s="2">
        <f t="shared" si="47"/>
        <v>5.7407318651736032</v>
      </c>
      <c r="F585" s="2">
        <v>5</v>
      </c>
      <c r="G585" s="2">
        <f t="shared" si="48"/>
        <v>0.74073186517360323</v>
      </c>
      <c r="H585" s="2">
        <f t="shared" si="49"/>
        <v>1.3545560988250021</v>
      </c>
    </row>
    <row r="586" spans="1:8" x14ac:dyDescent="0.3">
      <c r="A586" s="2">
        <v>116720</v>
      </c>
      <c r="B586">
        <v>0.5614878014452872</v>
      </c>
      <c r="C586" s="15">
        <f t="shared" si="45"/>
        <v>0.86382738683890337</v>
      </c>
      <c r="D586" s="15">
        <f t="shared" si="46"/>
        <v>10</v>
      </c>
      <c r="E586" s="2">
        <f t="shared" si="47"/>
        <v>5.6808630658054833</v>
      </c>
      <c r="F586" s="2">
        <v>5</v>
      </c>
      <c r="G586" s="2">
        <f t="shared" si="48"/>
        <v>0.68086306580548328</v>
      </c>
      <c r="H586" s="2">
        <f t="shared" si="49"/>
        <v>1.4283500599992442</v>
      </c>
    </row>
    <row r="587" spans="1:8" x14ac:dyDescent="0.3">
      <c r="A587" s="2">
        <v>116920</v>
      </c>
      <c r="B587">
        <v>0.57152272913811586</v>
      </c>
      <c r="C587" s="15">
        <f t="shared" si="45"/>
        <v>0.87926573713556277</v>
      </c>
      <c r="D587" s="15">
        <f t="shared" si="46"/>
        <v>10</v>
      </c>
      <c r="E587" s="2">
        <f t="shared" si="47"/>
        <v>5.6036713143221863</v>
      </c>
      <c r="F587" s="2">
        <v>5</v>
      </c>
      <c r="G587" s="2">
        <f t="shared" si="48"/>
        <v>0.60367131432218635</v>
      </c>
      <c r="H587" s="2">
        <f t="shared" si="49"/>
        <v>1.5350002049715958</v>
      </c>
    </row>
    <row r="588" spans="1:8" x14ac:dyDescent="0.3">
      <c r="A588" s="2">
        <v>117120</v>
      </c>
      <c r="B588">
        <v>0.5430338266649003</v>
      </c>
      <c r="C588" s="15">
        <f t="shared" si="45"/>
        <v>0.83543665640753895</v>
      </c>
      <c r="D588" s="15">
        <f t="shared" si="46"/>
        <v>10</v>
      </c>
      <c r="E588" s="2">
        <f t="shared" si="47"/>
        <v>5.8228167179623052</v>
      </c>
      <c r="F588" s="2">
        <v>5</v>
      </c>
      <c r="G588" s="2">
        <f t="shared" si="48"/>
        <v>0.82281671796230516</v>
      </c>
      <c r="H588" s="2">
        <f t="shared" si="49"/>
        <v>1.2636587392957934</v>
      </c>
    </row>
    <row r="589" spans="1:8" x14ac:dyDescent="0.3">
      <c r="A589" s="2">
        <v>117320</v>
      </c>
      <c r="B589">
        <v>0.5720656035069156</v>
      </c>
      <c r="C589" s="15">
        <f t="shared" si="45"/>
        <v>0.8801009284721778</v>
      </c>
      <c r="D589" s="15">
        <f t="shared" si="46"/>
        <v>10</v>
      </c>
      <c r="E589" s="2">
        <f t="shared" si="47"/>
        <v>5.5994953576391113</v>
      </c>
      <c r="F589" s="2">
        <v>5</v>
      </c>
      <c r="G589" s="2">
        <f t="shared" si="48"/>
        <v>0.59949535763911133</v>
      </c>
      <c r="H589" s="2">
        <f t="shared" si="49"/>
        <v>1.5411963466790821</v>
      </c>
    </row>
    <row r="590" spans="1:8" x14ac:dyDescent="0.3">
      <c r="A590" s="2">
        <v>117520</v>
      </c>
      <c r="B590">
        <v>0.5578100778902646</v>
      </c>
      <c r="C590" s="15">
        <f t="shared" si="45"/>
        <v>0.858169350600407</v>
      </c>
      <c r="D590" s="15">
        <f t="shared" si="46"/>
        <v>10</v>
      </c>
      <c r="E590" s="2">
        <f t="shared" si="47"/>
        <v>5.7091532469979649</v>
      </c>
      <c r="F590" s="2">
        <v>5</v>
      </c>
      <c r="G590" s="2">
        <f t="shared" si="48"/>
        <v>0.70915324699796489</v>
      </c>
      <c r="H590" s="2">
        <f t="shared" si="49"/>
        <v>1.3926071696502462</v>
      </c>
    </row>
    <row r="591" spans="1:8" x14ac:dyDescent="0.3">
      <c r="A591" s="2">
        <v>117720</v>
      </c>
      <c r="B591">
        <v>0.57486338797814207</v>
      </c>
      <c r="C591" s="15">
        <f t="shared" si="45"/>
        <v>0.88440521227406466</v>
      </c>
      <c r="D591" s="15">
        <f t="shared" si="46"/>
        <v>10</v>
      </c>
      <c r="E591" s="2">
        <f t="shared" si="47"/>
        <v>5.5779739386296772</v>
      </c>
      <c r="F591" s="2">
        <v>5</v>
      </c>
      <c r="G591" s="2">
        <f t="shared" si="48"/>
        <v>0.57797393862967716</v>
      </c>
      <c r="H591" s="2">
        <f t="shared" si="49"/>
        <v>1.5739049366656348</v>
      </c>
    </row>
    <row r="592" spans="1:8" x14ac:dyDescent="0.3">
      <c r="A592" s="2">
        <v>117920</v>
      </c>
      <c r="B592">
        <v>0.5559499319097152</v>
      </c>
      <c r="C592" s="15">
        <f t="shared" si="45"/>
        <v>0.85530758755340797</v>
      </c>
      <c r="D592" s="15">
        <f t="shared" si="46"/>
        <v>10</v>
      </c>
      <c r="E592" s="2">
        <f t="shared" si="47"/>
        <v>5.7234620622329597</v>
      </c>
      <c r="F592" s="2">
        <v>5</v>
      </c>
      <c r="G592" s="2">
        <f t="shared" si="48"/>
        <v>0.72346206223295972</v>
      </c>
      <c r="H592" s="2">
        <f t="shared" si="49"/>
        <v>1.3751338681027463</v>
      </c>
    </row>
    <row r="593" spans="1:8" x14ac:dyDescent="0.3">
      <c r="A593" s="2">
        <v>118120</v>
      </c>
      <c r="B593">
        <v>0.59334995258231438</v>
      </c>
      <c r="C593" s="15">
        <f t="shared" si="45"/>
        <v>0.91284608089586827</v>
      </c>
      <c r="D593" s="15">
        <f t="shared" si="46"/>
        <v>10</v>
      </c>
      <c r="E593" s="2">
        <f t="shared" si="47"/>
        <v>5.4357695955206591</v>
      </c>
      <c r="F593" s="2">
        <v>5</v>
      </c>
      <c r="G593" s="2">
        <f t="shared" si="48"/>
        <v>0.43576959552065908</v>
      </c>
      <c r="H593" s="2">
        <f t="shared" si="49"/>
        <v>1.830495555853755</v>
      </c>
    </row>
    <row r="594" spans="1:8" x14ac:dyDescent="0.3">
      <c r="A594" s="2">
        <v>118320</v>
      </c>
      <c r="B594">
        <v>0.56668107974550619</v>
      </c>
      <c r="C594" s="15">
        <f t="shared" si="45"/>
        <v>0.87181704576231722</v>
      </c>
      <c r="D594" s="15">
        <f t="shared" si="46"/>
        <v>10</v>
      </c>
      <c r="E594" s="2">
        <f t="shared" si="47"/>
        <v>5.640914771188414</v>
      </c>
      <c r="F594" s="2">
        <v>5</v>
      </c>
      <c r="G594" s="2">
        <f t="shared" si="48"/>
        <v>0.640914771188414</v>
      </c>
      <c r="H594" s="2">
        <f t="shared" si="49"/>
        <v>1.4817578584375031</v>
      </c>
    </row>
    <row r="595" spans="1:8" x14ac:dyDescent="0.3">
      <c r="A595" s="2">
        <v>118520</v>
      </c>
      <c r="B595">
        <v>0.5322665317654246</v>
      </c>
      <c r="C595" s="15">
        <f t="shared" si="45"/>
        <v>0.8188715873314224</v>
      </c>
      <c r="D595" s="15">
        <f t="shared" si="46"/>
        <v>10</v>
      </c>
      <c r="E595" s="2">
        <f t="shared" si="47"/>
        <v>5.9056420633428877</v>
      </c>
      <c r="F595" s="2">
        <v>5</v>
      </c>
      <c r="G595" s="2">
        <f t="shared" si="48"/>
        <v>0.90564206334288766</v>
      </c>
      <c r="H595" s="2">
        <f t="shared" si="49"/>
        <v>1.1818721199022382</v>
      </c>
    </row>
    <row r="596" spans="1:8" x14ac:dyDescent="0.3">
      <c r="A596" s="2">
        <v>118720</v>
      </c>
      <c r="B596">
        <v>0.58764009615789303</v>
      </c>
      <c r="C596" s="15">
        <f t="shared" si="45"/>
        <v>0.90406168639675843</v>
      </c>
      <c r="D596" s="15">
        <f t="shared" si="46"/>
        <v>10</v>
      </c>
      <c r="E596" s="2">
        <f t="shared" si="47"/>
        <v>5.4796915680162082</v>
      </c>
      <c r="F596" s="2">
        <v>5</v>
      </c>
      <c r="G596" s="2">
        <f t="shared" si="48"/>
        <v>0.47969156801620816</v>
      </c>
      <c r="H596" s="2">
        <f t="shared" si="49"/>
        <v>1.7425135838548169</v>
      </c>
    </row>
    <row r="597" spans="1:8" x14ac:dyDescent="0.3">
      <c r="A597" s="2">
        <v>118920</v>
      </c>
      <c r="B597">
        <v>0.54897688677323253</v>
      </c>
      <c r="C597" s="15">
        <f t="shared" si="45"/>
        <v>0.84457982580497315</v>
      </c>
      <c r="D597" s="15">
        <f t="shared" si="46"/>
        <v>10</v>
      </c>
      <c r="E597" s="2">
        <f t="shared" si="47"/>
        <v>5.7771008709751346</v>
      </c>
      <c r="F597" s="2">
        <v>5</v>
      </c>
      <c r="G597" s="2">
        <f t="shared" si="48"/>
        <v>0.77710087097513458</v>
      </c>
      <c r="H597" s="2">
        <f t="shared" si="49"/>
        <v>1.3129399128409369</v>
      </c>
    </row>
    <row r="598" spans="1:8" x14ac:dyDescent="0.3">
      <c r="A598" s="2">
        <v>119120</v>
      </c>
      <c r="B598">
        <v>0.57997456077589626</v>
      </c>
      <c r="C598" s="15">
        <f t="shared" si="45"/>
        <v>0.89226855503984037</v>
      </c>
      <c r="D598" s="15">
        <f t="shared" si="46"/>
        <v>10</v>
      </c>
      <c r="E598" s="2">
        <f t="shared" si="47"/>
        <v>5.5386572248007981</v>
      </c>
      <c r="F598" s="2">
        <v>5</v>
      </c>
      <c r="G598" s="2">
        <f t="shared" si="48"/>
        <v>0.53865722480079814</v>
      </c>
      <c r="H598" s="2">
        <f t="shared" si="49"/>
        <v>1.6372807695652705</v>
      </c>
    </row>
    <row r="599" spans="1:8" x14ac:dyDescent="0.3">
      <c r="A599" s="2">
        <v>119320</v>
      </c>
      <c r="B599">
        <v>0.54735115755749641</v>
      </c>
      <c r="C599" s="15">
        <f t="shared" si="45"/>
        <v>0.84207870393460982</v>
      </c>
      <c r="D599" s="15">
        <f t="shared" si="46"/>
        <v>10</v>
      </c>
      <c r="E599" s="2">
        <f t="shared" si="47"/>
        <v>5.7896064803269507</v>
      </c>
      <c r="F599" s="2">
        <v>5</v>
      </c>
      <c r="G599" s="2">
        <f t="shared" si="48"/>
        <v>0.78960648032695069</v>
      </c>
      <c r="H599" s="2">
        <f t="shared" si="49"/>
        <v>1.2991377271095306</v>
      </c>
    </row>
    <row r="600" spans="1:8" x14ac:dyDescent="0.3">
      <c r="A600" s="2">
        <v>119520</v>
      </c>
      <c r="B600">
        <v>0.56468421828503179</v>
      </c>
      <c r="C600" s="15">
        <f t="shared" si="45"/>
        <v>0.8687449512077412</v>
      </c>
      <c r="D600" s="15">
        <f t="shared" si="46"/>
        <v>10</v>
      </c>
      <c r="E600" s="2">
        <f t="shared" si="47"/>
        <v>5.6562752439612938</v>
      </c>
      <c r="F600" s="2">
        <v>5</v>
      </c>
      <c r="G600" s="2">
        <f t="shared" si="48"/>
        <v>0.65627524396129377</v>
      </c>
      <c r="H600" s="2">
        <f t="shared" si="49"/>
        <v>1.4607934097444768</v>
      </c>
    </row>
    <row r="601" spans="1:8" x14ac:dyDescent="0.3">
      <c r="A601" s="2">
        <v>119720</v>
      </c>
      <c r="B601">
        <v>0.59377329794530764</v>
      </c>
      <c r="C601" s="15">
        <f t="shared" si="45"/>
        <v>0.91349738145431947</v>
      </c>
      <c r="D601" s="15">
        <f t="shared" si="46"/>
        <v>10</v>
      </c>
      <c r="E601" s="2">
        <f t="shared" si="47"/>
        <v>5.4325130927284029</v>
      </c>
      <c r="F601" s="2">
        <v>5</v>
      </c>
      <c r="G601" s="2">
        <f t="shared" si="48"/>
        <v>0.43251309272840288</v>
      </c>
      <c r="H601" s="2">
        <f t="shared" si="49"/>
        <v>1.8373973435238526</v>
      </c>
    </row>
    <row r="602" spans="1:8" x14ac:dyDescent="0.3">
      <c r="A602" s="2">
        <v>119920</v>
      </c>
      <c r="B602">
        <v>0.5773773456059863</v>
      </c>
      <c r="C602" s="15">
        <f t="shared" si="45"/>
        <v>0.88827283939382506</v>
      </c>
      <c r="D602" s="15">
        <f t="shared" si="46"/>
        <v>10</v>
      </c>
      <c r="E602" s="2">
        <f t="shared" si="47"/>
        <v>5.5586358030308745</v>
      </c>
      <c r="F602" s="2">
        <v>5</v>
      </c>
      <c r="G602" s="2">
        <f t="shared" si="48"/>
        <v>0.55863580303087446</v>
      </c>
      <c r="H602" s="2">
        <f t="shared" si="49"/>
        <v>1.6044630717357067</v>
      </c>
    </row>
    <row r="603" spans="1:8" x14ac:dyDescent="0.3">
      <c r="A603" s="2">
        <v>120120</v>
      </c>
      <c r="B603">
        <v>0.55079230579997163</v>
      </c>
      <c r="C603" s="15">
        <f t="shared" si="45"/>
        <v>0.84737277815380252</v>
      </c>
      <c r="D603" s="15">
        <f t="shared" si="46"/>
        <v>10</v>
      </c>
      <c r="E603" s="2">
        <f t="shared" si="47"/>
        <v>5.7631361092309872</v>
      </c>
      <c r="F603" s="2">
        <v>5</v>
      </c>
      <c r="G603" s="2">
        <f t="shared" si="48"/>
        <v>0.76313610923098718</v>
      </c>
      <c r="H603" s="2">
        <f t="shared" si="49"/>
        <v>1.3286534860618739</v>
      </c>
    </row>
    <row r="604" spans="1:8" x14ac:dyDescent="0.3">
      <c r="A604" s="2">
        <v>120320</v>
      </c>
      <c r="B604">
        <v>0.57477110885045779</v>
      </c>
      <c r="C604" s="15">
        <f t="shared" si="45"/>
        <v>0.88426324438531967</v>
      </c>
      <c r="D604" s="15">
        <f t="shared" si="46"/>
        <v>10</v>
      </c>
      <c r="E604" s="2">
        <f t="shared" si="47"/>
        <v>5.578683778073402</v>
      </c>
      <c r="F604" s="2">
        <v>5</v>
      </c>
      <c r="G604" s="2">
        <f t="shared" si="48"/>
        <v>0.57868377807340199</v>
      </c>
      <c r="H604" s="2">
        <f t="shared" si="49"/>
        <v>1.5728047884068281</v>
      </c>
    </row>
    <row r="605" spans="1:8" x14ac:dyDescent="0.3">
      <c r="A605" s="2">
        <v>120520</v>
      </c>
      <c r="B605">
        <v>0.57851769668743369</v>
      </c>
      <c r="C605" s="15">
        <f t="shared" si="45"/>
        <v>0.89002722567297488</v>
      </c>
      <c r="D605" s="15">
        <f t="shared" si="46"/>
        <v>10</v>
      </c>
      <c r="E605" s="2">
        <f t="shared" si="47"/>
        <v>5.5498638716351252</v>
      </c>
      <c r="F605" s="2">
        <v>5</v>
      </c>
      <c r="G605" s="2">
        <f t="shared" si="48"/>
        <v>0.54986387163512518</v>
      </c>
      <c r="H605" s="2">
        <f t="shared" si="49"/>
        <v>1.6187107567725485</v>
      </c>
    </row>
    <row r="606" spans="1:8" x14ac:dyDescent="0.3">
      <c r="A606" s="2">
        <v>120720</v>
      </c>
      <c r="B606">
        <v>0.57941117856639435</v>
      </c>
      <c r="C606" s="15">
        <f t="shared" si="45"/>
        <v>0.89140181317906819</v>
      </c>
      <c r="D606" s="15">
        <f t="shared" si="46"/>
        <v>10</v>
      </c>
      <c r="E606" s="2">
        <f t="shared" si="47"/>
        <v>5.542990934104659</v>
      </c>
      <c r="F606" s="2">
        <v>5</v>
      </c>
      <c r="G606" s="2">
        <f t="shared" si="48"/>
        <v>0.54299093410465904</v>
      </c>
      <c r="H606" s="2">
        <f t="shared" si="49"/>
        <v>1.6300497094462982</v>
      </c>
    </row>
    <row r="607" spans="1:8" x14ac:dyDescent="0.3">
      <c r="A607" s="2">
        <v>120920</v>
      </c>
      <c r="B607">
        <v>0.56682468427293409</v>
      </c>
      <c r="C607" s="15">
        <f t="shared" si="45"/>
        <v>0.87203797580451392</v>
      </c>
      <c r="D607" s="15">
        <f t="shared" si="46"/>
        <v>10</v>
      </c>
      <c r="E607" s="2">
        <f t="shared" si="47"/>
        <v>5.6398101209774305</v>
      </c>
      <c r="F607" s="2">
        <v>5</v>
      </c>
      <c r="G607" s="2">
        <f t="shared" si="48"/>
        <v>0.63981012097743051</v>
      </c>
      <c r="H607" s="2">
        <f t="shared" si="49"/>
        <v>1.4832870505111042</v>
      </c>
    </row>
    <row r="608" spans="1:8" x14ac:dyDescent="0.3">
      <c r="A608" s="2">
        <v>121120</v>
      </c>
      <c r="B608">
        <v>0.58624396011354252</v>
      </c>
      <c r="C608" s="15">
        <f t="shared" si="45"/>
        <v>0.90191378479006534</v>
      </c>
      <c r="D608" s="15">
        <f t="shared" si="46"/>
        <v>10</v>
      </c>
      <c r="E608" s="2">
        <f t="shared" si="47"/>
        <v>5.4904310760496733</v>
      </c>
      <c r="F608" s="2">
        <v>5</v>
      </c>
      <c r="G608" s="2">
        <f t="shared" si="48"/>
        <v>0.49043107604967329</v>
      </c>
      <c r="H608" s="2">
        <f t="shared" si="49"/>
        <v>1.7223301196945</v>
      </c>
    </row>
    <row r="609" spans="1:8" x14ac:dyDescent="0.3">
      <c r="A609" s="2">
        <v>121320</v>
      </c>
      <c r="B609">
        <v>0.57633209176578137</v>
      </c>
      <c r="C609" s="15">
        <f t="shared" si="45"/>
        <v>0.88666475656274057</v>
      </c>
      <c r="D609" s="15">
        <f t="shared" si="46"/>
        <v>10</v>
      </c>
      <c r="E609" s="2">
        <f t="shared" si="47"/>
        <v>5.5666762171862967</v>
      </c>
      <c r="F609" s="2">
        <v>5</v>
      </c>
      <c r="G609" s="2">
        <f t="shared" si="48"/>
        <v>0.56667621718629668</v>
      </c>
      <c r="H609" s="2">
        <f t="shared" si="49"/>
        <v>1.5916181497451851</v>
      </c>
    </row>
    <row r="610" spans="1:8" x14ac:dyDescent="0.3">
      <c r="A610" s="2">
        <v>121520</v>
      </c>
      <c r="B610">
        <v>0.57571566864887291</v>
      </c>
      <c r="C610" s="15">
        <f t="shared" si="45"/>
        <v>0.88571641330595829</v>
      </c>
      <c r="D610" s="15">
        <f t="shared" si="46"/>
        <v>10</v>
      </c>
      <c r="E610" s="2">
        <f t="shared" si="47"/>
        <v>5.5714179334702081</v>
      </c>
      <c r="F610" s="2">
        <v>5</v>
      </c>
      <c r="G610" s="2">
        <f t="shared" si="48"/>
        <v>0.57141793347020808</v>
      </c>
      <c r="H610" s="2">
        <f t="shared" si="49"/>
        <v>1.5841368116712693</v>
      </c>
    </row>
    <row r="611" spans="1:8" x14ac:dyDescent="0.3">
      <c r="A611" s="2">
        <v>121720</v>
      </c>
      <c r="B611">
        <v>0.56944018610174263</v>
      </c>
      <c r="C611" s="15">
        <f t="shared" si="45"/>
        <v>0.87606182477191175</v>
      </c>
      <c r="D611" s="15">
        <f t="shared" si="46"/>
        <v>10</v>
      </c>
      <c r="E611" s="2">
        <f t="shared" si="47"/>
        <v>5.6196908761404414</v>
      </c>
      <c r="F611" s="2">
        <v>5</v>
      </c>
      <c r="G611" s="2">
        <f t="shared" si="48"/>
        <v>0.61969087614044138</v>
      </c>
      <c r="H611" s="2">
        <f t="shared" si="49"/>
        <v>1.5116639897364115</v>
      </c>
    </row>
    <row r="612" spans="1:8" x14ac:dyDescent="0.3">
      <c r="A612" s="2">
        <v>121920</v>
      </c>
      <c r="B612">
        <v>0.5652083549828536</v>
      </c>
      <c r="C612" s="15">
        <f t="shared" si="45"/>
        <v>0.86955131535823627</v>
      </c>
      <c r="D612" s="15">
        <f t="shared" si="46"/>
        <v>10</v>
      </c>
      <c r="E612" s="2">
        <f t="shared" si="47"/>
        <v>5.6522434232088186</v>
      </c>
      <c r="F612" s="2">
        <v>5</v>
      </c>
      <c r="G612" s="2">
        <f t="shared" si="48"/>
        <v>0.65224342320881856</v>
      </c>
      <c r="H612" s="2">
        <f t="shared" si="49"/>
        <v>1.4662427900961004</v>
      </c>
    </row>
    <row r="613" spans="1:8" x14ac:dyDescent="0.3">
      <c r="A613" s="2">
        <v>122120</v>
      </c>
      <c r="B613">
        <v>0.58412598674526817</v>
      </c>
      <c r="C613" s="15">
        <f t="shared" si="45"/>
        <v>0.89865536422348946</v>
      </c>
      <c r="D613" s="15">
        <f t="shared" si="46"/>
        <v>10</v>
      </c>
      <c r="E613" s="2">
        <f t="shared" si="47"/>
        <v>5.5067231788825524</v>
      </c>
      <c r="F613" s="2">
        <v>5</v>
      </c>
      <c r="G613" s="2">
        <f t="shared" si="48"/>
        <v>0.50672317888255236</v>
      </c>
      <c r="H613" s="2">
        <f t="shared" si="49"/>
        <v>1.6926129840826039</v>
      </c>
    </row>
    <row r="614" spans="1:8" x14ac:dyDescent="0.3">
      <c r="A614" s="2">
        <v>122320</v>
      </c>
      <c r="B614">
        <v>0.57125250802320926</v>
      </c>
      <c r="C614" s="15">
        <f t="shared" si="45"/>
        <v>0.87885001234339888</v>
      </c>
      <c r="D614" s="15">
        <f t="shared" si="46"/>
        <v>10</v>
      </c>
      <c r="E614" s="2">
        <f t="shared" si="47"/>
        <v>5.6057499382830054</v>
      </c>
      <c r="F614" s="2">
        <v>5</v>
      </c>
      <c r="G614" s="2">
        <f t="shared" si="48"/>
        <v>0.60574993828300538</v>
      </c>
      <c r="H614" s="2">
        <f t="shared" si="49"/>
        <v>1.5319336862727346</v>
      </c>
    </row>
    <row r="615" spans="1:8" x14ac:dyDescent="0.3">
      <c r="A615" s="2">
        <v>122520</v>
      </c>
      <c r="B615">
        <v>0.60972561550883786</v>
      </c>
      <c r="C615" s="15">
        <f t="shared" si="45"/>
        <v>0.93803940847513512</v>
      </c>
      <c r="D615" s="15">
        <f t="shared" si="46"/>
        <v>10</v>
      </c>
      <c r="E615" s="2">
        <f t="shared" si="47"/>
        <v>5.3098029576243242</v>
      </c>
      <c r="F615" s="2">
        <v>5</v>
      </c>
      <c r="G615" s="2">
        <f t="shared" si="48"/>
        <v>0.30980295762432419</v>
      </c>
      <c r="H615" s="2">
        <f t="shared" si="49"/>
        <v>2.148226350375396</v>
      </c>
    </row>
    <row r="616" spans="1:8" x14ac:dyDescent="0.3">
      <c r="A616" s="2">
        <v>122720</v>
      </c>
      <c r="B616">
        <v>0.57756766510285096</v>
      </c>
      <c r="C616" s="15">
        <f t="shared" si="45"/>
        <v>0.88856563861977067</v>
      </c>
      <c r="D616" s="15">
        <f t="shared" si="46"/>
        <v>10</v>
      </c>
      <c r="E616" s="2">
        <f t="shared" si="47"/>
        <v>5.5571718069011471</v>
      </c>
      <c r="F616" s="2">
        <v>5</v>
      </c>
      <c r="G616" s="2">
        <f t="shared" si="48"/>
        <v>0.55717180690114709</v>
      </c>
      <c r="H616" s="2">
        <f t="shared" si="49"/>
        <v>1.6068237666286664</v>
      </c>
    </row>
    <row r="617" spans="1:8" x14ac:dyDescent="0.3">
      <c r="A617" s="2">
        <v>122920</v>
      </c>
      <c r="B617">
        <v>0.55935341519570225</v>
      </c>
      <c r="C617" s="15">
        <f t="shared" si="45"/>
        <v>0.86054371568569576</v>
      </c>
      <c r="D617" s="15">
        <f t="shared" si="46"/>
        <v>10</v>
      </c>
      <c r="E617" s="2">
        <f t="shared" si="47"/>
        <v>5.6972814215715211</v>
      </c>
      <c r="F617" s="2">
        <v>5</v>
      </c>
      <c r="G617" s="2">
        <f t="shared" si="48"/>
        <v>0.69728142157152107</v>
      </c>
      <c r="H617" s="2">
        <f t="shared" si="49"/>
        <v>1.4074081254123936</v>
      </c>
    </row>
    <row r="618" spans="1:8" x14ac:dyDescent="0.3">
      <c r="A618" s="2">
        <v>123120</v>
      </c>
      <c r="B618">
        <v>0.55180691467266885</v>
      </c>
      <c r="C618" s="15">
        <f t="shared" si="45"/>
        <v>0.84893371488102898</v>
      </c>
      <c r="D618" s="15">
        <f t="shared" si="46"/>
        <v>10</v>
      </c>
      <c r="E618" s="2">
        <f t="shared" si="47"/>
        <v>5.7553314255948553</v>
      </c>
      <c r="F618" s="2">
        <v>5</v>
      </c>
      <c r="G618" s="2">
        <f t="shared" si="48"/>
        <v>0.75533142559485533</v>
      </c>
      <c r="H618" s="2">
        <f t="shared" si="49"/>
        <v>1.3375781008683898</v>
      </c>
    </row>
    <row r="619" spans="1:8" x14ac:dyDescent="0.3">
      <c r="A619" s="2">
        <v>123320</v>
      </c>
      <c r="B619">
        <v>0.60783551789246082</v>
      </c>
      <c r="C619" s="15">
        <f t="shared" si="45"/>
        <v>0.93513156598840119</v>
      </c>
      <c r="D619" s="15">
        <f t="shared" si="46"/>
        <v>10</v>
      </c>
      <c r="E619" s="2">
        <f t="shared" si="47"/>
        <v>5.324342170057994</v>
      </c>
      <c r="F619" s="2">
        <v>5</v>
      </c>
      <c r="G619" s="2">
        <f t="shared" si="48"/>
        <v>0.32434217005799404</v>
      </c>
      <c r="H619" s="2">
        <f t="shared" si="49"/>
        <v>2.1050982272895085</v>
      </c>
    </row>
    <row r="620" spans="1:8" x14ac:dyDescent="0.3">
      <c r="A620" s="2">
        <v>123520</v>
      </c>
      <c r="B620">
        <v>0.57216015242269658</v>
      </c>
      <c r="C620" s="15">
        <f t="shared" si="45"/>
        <v>0.88024638834261004</v>
      </c>
      <c r="D620" s="15">
        <f t="shared" si="46"/>
        <v>10</v>
      </c>
      <c r="E620" s="2">
        <f t="shared" si="47"/>
        <v>5.5987680582869501</v>
      </c>
      <c r="F620" s="2">
        <v>5</v>
      </c>
      <c r="G620" s="2">
        <f t="shared" si="48"/>
        <v>0.59876805828695012</v>
      </c>
      <c r="H620" s="2">
        <f t="shared" si="49"/>
        <v>1.5422803741218929</v>
      </c>
    </row>
    <row r="621" spans="1:8" x14ac:dyDescent="0.3">
      <c r="A621" s="2">
        <v>123720</v>
      </c>
      <c r="B621">
        <v>0.57655427179124419</v>
      </c>
      <c r="C621" s="15">
        <f t="shared" si="45"/>
        <v>0.88700657198652944</v>
      </c>
      <c r="D621" s="15">
        <f t="shared" si="46"/>
        <v>10</v>
      </c>
      <c r="E621" s="2">
        <f t="shared" si="47"/>
        <v>5.5649671400673526</v>
      </c>
      <c r="F621" s="2">
        <v>5</v>
      </c>
      <c r="G621" s="2">
        <f t="shared" si="48"/>
        <v>0.5649671400673526</v>
      </c>
      <c r="H621" s="2">
        <f t="shared" si="49"/>
        <v>1.5943316081001615</v>
      </c>
    </row>
    <row r="622" spans="1:8" x14ac:dyDescent="0.3">
      <c r="A622" s="2">
        <v>123920</v>
      </c>
      <c r="B622">
        <v>0.58606085516432438</v>
      </c>
      <c r="C622" s="15">
        <f t="shared" si="45"/>
        <v>0.90163208486819135</v>
      </c>
      <c r="D622" s="15">
        <f t="shared" si="46"/>
        <v>10</v>
      </c>
      <c r="E622" s="2">
        <f t="shared" si="47"/>
        <v>5.4918395756590428</v>
      </c>
      <c r="F622" s="2">
        <v>5</v>
      </c>
      <c r="G622" s="2">
        <f t="shared" si="48"/>
        <v>0.49183957565904279</v>
      </c>
      <c r="H622" s="2">
        <f t="shared" si="49"/>
        <v>1.7197187777635494</v>
      </c>
    </row>
    <row r="623" spans="1:8" x14ac:dyDescent="0.3">
      <c r="A623" s="2">
        <v>124120</v>
      </c>
      <c r="B623">
        <v>0.58995368721054509</v>
      </c>
      <c r="C623" s="15">
        <f t="shared" si="45"/>
        <v>0.90762105724699238</v>
      </c>
      <c r="D623" s="15">
        <f t="shared" si="46"/>
        <v>10</v>
      </c>
      <c r="E623" s="2">
        <f t="shared" si="47"/>
        <v>5.4618947137650382</v>
      </c>
      <c r="F623" s="2">
        <v>5</v>
      </c>
      <c r="G623" s="2">
        <f t="shared" si="48"/>
        <v>0.46189471376503821</v>
      </c>
      <c r="H623" s="2">
        <f t="shared" si="49"/>
        <v>1.7770668723286764</v>
      </c>
    </row>
    <row r="624" spans="1:8" x14ac:dyDescent="0.3">
      <c r="A624" s="2">
        <v>124320</v>
      </c>
      <c r="B624">
        <v>0.58546488511909778</v>
      </c>
      <c r="C624" s="15">
        <f t="shared" si="45"/>
        <v>0.90071520787553505</v>
      </c>
      <c r="D624" s="15">
        <f t="shared" si="46"/>
        <v>10</v>
      </c>
      <c r="E624" s="2">
        <f t="shared" si="47"/>
        <v>5.4964239606223249</v>
      </c>
      <c r="F624" s="2">
        <v>5</v>
      </c>
      <c r="G624" s="2">
        <f t="shared" si="48"/>
        <v>0.49642396062232486</v>
      </c>
      <c r="H624" s="2">
        <f t="shared" si="49"/>
        <v>1.7112754692729215</v>
      </c>
    </row>
    <row r="625" spans="1:8" x14ac:dyDescent="0.3">
      <c r="A625" s="2">
        <v>124520</v>
      </c>
      <c r="B625">
        <v>0.58271679294602308</v>
      </c>
      <c r="C625" s="15">
        <f t="shared" si="45"/>
        <v>0.89648737376311238</v>
      </c>
      <c r="D625" s="15">
        <f t="shared" si="46"/>
        <v>10</v>
      </c>
      <c r="E625" s="2">
        <f t="shared" si="47"/>
        <v>5.5175631311844384</v>
      </c>
      <c r="F625" s="2">
        <v>5</v>
      </c>
      <c r="G625" s="2">
        <f t="shared" si="48"/>
        <v>0.51756313118443842</v>
      </c>
      <c r="H625" s="2">
        <f t="shared" si="49"/>
        <v>1.6734128891703604</v>
      </c>
    </row>
    <row r="626" spans="1:8" x14ac:dyDescent="0.3">
      <c r="A626" s="2">
        <v>124720</v>
      </c>
      <c r="B626">
        <v>0.58775087017699768</v>
      </c>
      <c r="C626" s="15">
        <f t="shared" si="45"/>
        <v>0.90423210796461173</v>
      </c>
      <c r="D626" s="15">
        <f t="shared" si="46"/>
        <v>10</v>
      </c>
      <c r="E626" s="2">
        <f t="shared" si="47"/>
        <v>5.4788394601769417</v>
      </c>
      <c r="F626" s="2">
        <v>5</v>
      </c>
      <c r="G626" s="2">
        <f t="shared" si="48"/>
        <v>0.47883946017694168</v>
      </c>
      <c r="H626" s="2">
        <f t="shared" si="49"/>
        <v>1.7441360145874354</v>
      </c>
    </row>
    <row r="627" spans="1:8" x14ac:dyDescent="0.3">
      <c r="A627" s="2">
        <v>124920</v>
      </c>
      <c r="B627">
        <v>0.58482225450993253</v>
      </c>
      <c r="C627" s="15">
        <f t="shared" si="45"/>
        <v>0.89972654539989616</v>
      </c>
      <c r="D627" s="15">
        <f t="shared" si="46"/>
        <v>10</v>
      </c>
      <c r="E627" s="2">
        <f t="shared" si="47"/>
        <v>5.5013672730005192</v>
      </c>
      <c r="F627" s="2">
        <v>5</v>
      </c>
      <c r="G627" s="2">
        <f t="shared" si="48"/>
        <v>0.5013672730005192</v>
      </c>
      <c r="H627" s="2">
        <f t="shared" si="49"/>
        <v>1.702265842502539</v>
      </c>
    </row>
    <row r="628" spans="1:8" x14ac:dyDescent="0.3">
      <c r="A628" s="2">
        <v>125120</v>
      </c>
      <c r="B628">
        <v>0.58468858609367746</v>
      </c>
      <c r="C628" s="15">
        <f t="shared" si="45"/>
        <v>0.8995209016825807</v>
      </c>
      <c r="D628" s="15">
        <f t="shared" si="46"/>
        <v>10</v>
      </c>
      <c r="E628" s="2">
        <f t="shared" si="47"/>
        <v>5.5023954915870963</v>
      </c>
      <c r="F628" s="2">
        <v>5</v>
      </c>
      <c r="G628" s="2">
        <f t="shared" si="48"/>
        <v>0.50239549158709629</v>
      </c>
      <c r="H628" s="2">
        <f t="shared" si="49"/>
        <v>1.7004039984018942</v>
      </c>
    </row>
    <row r="629" spans="1:8" x14ac:dyDescent="0.3">
      <c r="A629" s="2">
        <v>125320</v>
      </c>
      <c r="B629">
        <v>0.56310852089635466</v>
      </c>
      <c r="C629" s="15">
        <f t="shared" si="45"/>
        <v>0.86632080137900713</v>
      </c>
      <c r="D629" s="15">
        <f t="shared" si="46"/>
        <v>10</v>
      </c>
      <c r="E629" s="2">
        <f t="shared" si="47"/>
        <v>5.6683959931049639</v>
      </c>
      <c r="F629" s="2">
        <v>5</v>
      </c>
      <c r="G629" s="2">
        <f t="shared" si="48"/>
        <v>0.66839599310496389</v>
      </c>
      <c r="H629" s="2">
        <f t="shared" si="49"/>
        <v>1.4446334805605372</v>
      </c>
    </row>
    <row r="630" spans="1:8" x14ac:dyDescent="0.3">
      <c r="A630" s="2">
        <v>125520</v>
      </c>
      <c r="B630">
        <v>0.58868178443646035</v>
      </c>
      <c r="C630" s="15">
        <f t="shared" si="45"/>
        <v>0.90566428374840047</v>
      </c>
      <c r="D630" s="15">
        <f t="shared" si="46"/>
        <v>10</v>
      </c>
      <c r="E630" s="2">
        <f t="shared" si="47"/>
        <v>5.471678581257998</v>
      </c>
      <c r="F630" s="2">
        <v>5</v>
      </c>
      <c r="G630" s="2">
        <f t="shared" si="48"/>
        <v>0.471678581257998</v>
      </c>
      <c r="H630" s="2">
        <f t="shared" si="49"/>
        <v>1.7578957565042117</v>
      </c>
    </row>
    <row r="631" spans="1:8" x14ac:dyDescent="0.3">
      <c r="A631" s="2">
        <v>125720</v>
      </c>
      <c r="B631">
        <v>0.56632880698351118</v>
      </c>
      <c r="C631" s="15">
        <f t="shared" si="45"/>
        <v>0.87127508766694028</v>
      </c>
      <c r="D631" s="15">
        <f t="shared" si="46"/>
        <v>10</v>
      </c>
      <c r="E631" s="2">
        <f t="shared" si="47"/>
        <v>5.6436245616652982</v>
      </c>
      <c r="F631" s="2">
        <v>5</v>
      </c>
      <c r="G631" s="2">
        <f t="shared" si="48"/>
        <v>0.64362456166529824</v>
      </c>
      <c r="H631" s="2">
        <f t="shared" si="49"/>
        <v>1.4780190329712699</v>
      </c>
    </row>
    <row r="632" spans="1:8" x14ac:dyDescent="0.3">
      <c r="A632" s="2">
        <v>125920</v>
      </c>
      <c r="B632">
        <v>0.56407254464548628</v>
      </c>
      <c r="C632" s="15">
        <f t="shared" si="45"/>
        <v>0.8678039148392096</v>
      </c>
      <c r="D632" s="15">
        <f t="shared" si="46"/>
        <v>10</v>
      </c>
      <c r="E632" s="2">
        <f t="shared" si="47"/>
        <v>5.6609804258039524</v>
      </c>
      <c r="F632" s="2">
        <v>5</v>
      </c>
      <c r="G632" s="2">
        <f t="shared" si="48"/>
        <v>0.66098042580395244</v>
      </c>
      <c r="H632" s="2">
        <f t="shared" si="49"/>
        <v>1.4544809693345162</v>
      </c>
    </row>
    <row r="633" spans="1:8" x14ac:dyDescent="0.3">
      <c r="A633" s="2">
        <v>126120</v>
      </c>
      <c r="B633">
        <v>0.56743834136271443</v>
      </c>
      <c r="C633" s="15">
        <f t="shared" si="45"/>
        <v>0.87298206363494524</v>
      </c>
      <c r="D633" s="15">
        <f t="shared" si="46"/>
        <v>10</v>
      </c>
      <c r="E633" s="2">
        <f t="shared" si="47"/>
        <v>5.6350896818252743</v>
      </c>
      <c r="F633" s="2">
        <v>5</v>
      </c>
      <c r="G633" s="2">
        <f t="shared" si="48"/>
        <v>0.63508968182527425</v>
      </c>
      <c r="H633" s="2">
        <f t="shared" si="49"/>
        <v>1.4898549407878994</v>
      </c>
    </row>
    <row r="634" spans="1:8" x14ac:dyDescent="0.3">
      <c r="A634" s="2">
        <v>126320</v>
      </c>
      <c r="B634">
        <v>0.55228014591753161</v>
      </c>
      <c r="C634" s="15">
        <f t="shared" si="45"/>
        <v>0.84966176295004858</v>
      </c>
      <c r="D634" s="15">
        <f t="shared" si="46"/>
        <v>10</v>
      </c>
      <c r="E634" s="2">
        <f t="shared" si="47"/>
        <v>5.751691185249757</v>
      </c>
      <c r="F634" s="2">
        <v>5</v>
      </c>
      <c r="G634" s="2">
        <f t="shared" si="48"/>
        <v>0.75169118524975698</v>
      </c>
      <c r="H634" s="2">
        <f t="shared" si="49"/>
        <v>1.3417764474665261</v>
      </c>
    </row>
    <row r="635" spans="1:8" x14ac:dyDescent="0.3">
      <c r="A635" s="2">
        <v>126520</v>
      </c>
      <c r="B635">
        <v>0.58678829510901009</v>
      </c>
      <c r="C635" s="15">
        <f t="shared" si="45"/>
        <v>0.90275122324463086</v>
      </c>
      <c r="D635" s="15">
        <f t="shared" si="46"/>
        <v>10</v>
      </c>
      <c r="E635" s="2">
        <f t="shared" si="47"/>
        <v>5.4862438837768455</v>
      </c>
      <c r="F635" s="2">
        <v>5</v>
      </c>
      <c r="G635" s="2">
        <f t="shared" si="48"/>
        <v>0.48624388377684546</v>
      </c>
      <c r="H635" s="2">
        <f t="shared" si="49"/>
        <v>1.7301416291116467</v>
      </c>
    </row>
    <row r="636" spans="1:8" x14ac:dyDescent="0.3">
      <c r="A636" s="2">
        <v>126720</v>
      </c>
      <c r="B636">
        <v>0.58075765914963873</v>
      </c>
      <c r="C636" s="15">
        <f t="shared" si="45"/>
        <v>0.89347332176867489</v>
      </c>
      <c r="D636" s="15">
        <f t="shared" si="46"/>
        <v>10</v>
      </c>
      <c r="E636" s="2">
        <f t="shared" si="47"/>
        <v>5.5326333911566259</v>
      </c>
      <c r="F636" s="2">
        <v>5</v>
      </c>
      <c r="G636" s="2">
        <f t="shared" si="48"/>
        <v>0.53263339115662589</v>
      </c>
      <c r="H636" s="2">
        <f t="shared" si="49"/>
        <v>1.6474386355028487</v>
      </c>
    </row>
    <row r="637" spans="1:8" x14ac:dyDescent="0.3">
      <c r="A637" s="2">
        <v>126920</v>
      </c>
      <c r="B637">
        <v>0.59248972115202747</v>
      </c>
      <c r="C637" s="15">
        <f t="shared" si="45"/>
        <v>0.91152264792619608</v>
      </c>
      <c r="D637" s="15">
        <f t="shared" si="46"/>
        <v>10</v>
      </c>
      <c r="E637" s="2">
        <f t="shared" si="47"/>
        <v>5.4423867603690192</v>
      </c>
      <c r="F637" s="2">
        <v>5</v>
      </c>
      <c r="G637" s="2">
        <f t="shared" si="48"/>
        <v>0.44238676036901925</v>
      </c>
      <c r="H637" s="2">
        <f t="shared" si="49"/>
        <v>1.8166412828583245</v>
      </c>
    </row>
    <row r="638" spans="1:8" x14ac:dyDescent="0.3">
      <c r="A638" s="2">
        <v>127120</v>
      </c>
      <c r="B638">
        <v>0.55896813942488444</v>
      </c>
      <c r="C638" s="15">
        <f t="shared" si="45"/>
        <v>0.85995098373059142</v>
      </c>
      <c r="D638" s="15">
        <f t="shared" si="46"/>
        <v>10</v>
      </c>
      <c r="E638" s="2">
        <f t="shared" si="47"/>
        <v>5.7002450813470427</v>
      </c>
      <c r="F638" s="2">
        <v>5</v>
      </c>
      <c r="G638" s="2">
        <f t="shared" si="48"/>
        <v>0.70024508134704266</v>
      </c>
      <c r="H638" s="2">
        <f t="shared" si="49"/>
        <v>1.4036868790888273</v>
      </c>
    </row>
    <row r="639" spans="1:8" x14ac:dyDescent="0.3">
      <c r="A639" s="2">
        <v>127320</v>
      </c>
      <c r="B639">
        <v>0.59344192767281645</v>
      </c>
      <c r="C639" s="15">
        <f t="shared" si="45"/>
        <v>0.91298758103510225</v>
      </c>
      <c r="D639" s="15">
        <f t="shared" si="46"/>
        <v>10</v>
      </c>
      <c r="E639" s="2">
        <f t="shared" si="47"/>
        <v>5.435062094824489</v>
      </c>
      <c r="F639" s="2">
        <v>5</v>
      </c>
      <c r="G639" s="2">
        <f t="shared" si="48"/>
        <v>0.43506209482448899</v>
      </c>
      <c r="H639" s="2">
        <f t="shared" si="49"/>
        <v>1.8319902762965028</v>
      </c>
    </row>
    <row r="640" spans="1:8" x14ac:dyDescent="0.3">
      <c r="A640" s="2">
        <v>127520</v>
      </c>
      <c r="B640">
        <v>0.61062368633588671</v>
      </c>
      <c r="C640" s="15">
        <f t="shared" si="45"/>
        <v>0.93942105590136415</v>
      </c>
      <c r="D640" s="15">
        <f t="shared" si="46"/>
        <v>10</v>
      </c>
      <c r="E640" s="2">
        <f t="shared" si="47"/>
        <v>5.3028947204931791</v>
      </c>
      <c r="F640" s="2">
        <v>5</v>
      </c>
      <c r="G640" s="2">
        <f t="shared" si="48"/>
        <v>0.30289472049317911</v>
      </c>
      <c r="H640" s="2">
        <f t="shared" si="49"/>
        <v>2.1694756555457317</v>
      </c>
    </row>
    <row r="641" spans="1:8" x14ac:dyDescent="0.3">
      <c r="A641" s="2">
        <v>127720</v>
      </c>
      <c r="B641">
        <v>0.58038044967478619</v>
      </c>
      <c r="C641" s="15">
        <f t="shared" si="45"/>
        <v>0.89289299949967105</v>
      </c>
      <c r="D641" s="15">
        <f t="shared" si="46"/>
        <v>10</v>
      </c>
      <c r="E641" s="2">
        <f t="shared" si="47"/>
        <v>5.5355350025016445</v>
      </c>
      <c r="F641" s="2">
        <v>5</v>
      </c>
      <c r="G641" s="2">
        <f t="shared" si="48"/>
        <v>0.53553500250164454</v>
      </c>
      <c r="H641" s="2">
        <f t="shared" si="49"/>
        <v>1.6425300660965216</v>
      </c>
    </row>
    <row r="642" spans="1:8" x14ac:dyDescent="0.3">
      <c r="A642" s="2">
        <v>127920</v>
      </c>
      <c r="B642">
        <v>0.5845901099114118</v>
      </c>
      <c r="C642" s="15">
        <f t="shared" si="45"/>
        <v>0.89936939986371045</v>
      </c>
      <c r="D642" s="15">
        <f t="shared" si="46"/>
        <v>10</v>
      </c>
      <c r="E642" s="2">
        <f t="shared" si="47"/>
        <v>5.503153000681448</v>
      </c>
      <c r="F642" s="2">
        <v>5</v>
      </c>
      <c r="G642" s="2">
        <f t="shared" si="48"/>
        <v>0.50315300068144797</v>
      </c>
      <c r="H642" s="2">
        <f t="shared" si="49"/>
        <v>1.6990349991011104</v>
      </c>
    </row>
    <row r="643" spans="1:8" x14ac:dyDescent="0.3">
      <c r="A643" s="2">
        <v>128120</v>
      </c>
      <c r="B643">
        <v>0.58475333275076957</v>
      </c>
      <c r="C643" s="15">
        <f t="shared" ref="C643:C706" si="50">B643/$J$27</f>
        <v>0.89962051192426085</v>
      </c>
      <c r="D643" s="15">
        <f t="shared" ref="D643:D706" si="51">$J$28</f>
        <v>10</v>
      </c>
      <c r="E643" s="2">
        <f t="shared" si="47"/>
        <v>5.5018974403786958</v>
      </c>
      <c r="F643" s="2">
        <v>5</v>
      </c>
      <c r="G643" s="2">
        <f t="shared" si="48"/>
        <v>0.50189744037869577</v>
      </c>
      <c r="H643" s="2">
        <f t="shared" si="49"/>
        <v>1.7013053235405475</v>
      </c>
    </row>
    <row r="644" spans="1:8" x14ac:dyDescent="0.3">
      <c r="A644" s="2">
        <v>128320</v>
      </c>
      <c r="B644">
        <v>0.60300869055950135</v>
      </c>
      <c r="C644" s="15">
        <f t="shared" si="50"/>
        <v>0.92770567778384816</v>
      </c>
      <c r="D644" s="15">
        <f t="shared" si="51"/>
        <v>10</v>
      </c>
      <c r="E644" s="2">
        <f t="shared" ref="E644:E707" si="52">D644-(F644*C644)</f>
        <v>5.3614716110807592</v>
      </c>
      <c r="F644" s="2">
        <v>5</v>
      </c>
      <c r="G644" s="2">
        <f t="shared" ref="G644:G707" si="53">F644-(F644*C644)</f>
        <v>0.3614716110807592</v>
      </c>
      <c r="H644" s="2">
        <f t="shared" ref="H644:H707" si="54">LN((F644*E644)/(D644*G644))</f>
        <v>2.0036630825097026</v>
      </c>
    </row>
    <row r="645" spans="1:8" x14ac:dyDescent="0.3">
      <c r="A645" s="2">
        <v>128520</v>
      </c>
      <c r="B645">
        <v>0.58341431971439905</v>
      </c>
      <c r="C645" s="15">
        <f t="shared" si="50"/>
        <v>0.89756049186830622</v>
      </c>
      <c r="D645" s="15">
        <f t="shared" si="51"/>
        <v>10</v>
      </c>
      <c r="E645" s="2">
        <f t="shared" si="52"/>
        <v>5.5121975406584687</v>
      </c>
      <c r="F645" s="2">
        <v>5</v>
      </c>
      <c r="G645" s="2">
        <f t="shared" si="53"/>
        <v>0.51219754065846868</v>
      </c>
      <c r="H645" s="2">
        <f t="shared" si="54"/>
        <v>1.6828610975540315</v>
      </c>
    </row>
    <row r="646" spans="1:8" x14ac:dyDescent="0.3">
      <c r="A646" s="2">
        <v>128720</v>
      </c>
      <c r="B646">
        <v>0.57944672589975332</v>
      </c>
      <c r="C646" s="15">
        <f t="shared" si="50"/>
        <v>0.89145650138423582</v>
      </c>
      <c r="D646" s="15">
        <f t="shared" si="51"/>
        <v>10</v>
      </c>
      <c r="E646" s="2">
        <f t="shared" si="52"/>
        <v>5.542717493078821</v>
      </c>
      <c r="F646" s="2">
        <v>5</v>
      </c>
      <c r="G646" s="2">
        <f t="shared" si="53"/>
        <v>0.542717493078821</v>
      </c>
      <c r="H646" s="2">
        <f t="shared" si="54"/>
        <v>1.6305040871579166</v>
      </c>
    </row>
    <row r="647" spans="1:8" x14ac:dyDescent="0.3">
      <c r="A647" s="2">
        <v>128920</v>
      </c>
      <c r="B647">
        <v>0.58801895071016541</v>
      </c>
      <c r="C647" s="15">
        <f t="shared" si="50"/>
        <v>0.90464453955410062</v>
      </c>
      <c r="D647" s="15">
        <f t="shared" si="51"/>
        <v>10</v>
      </c>
      <c r="E647" s="2">
        <f t="shared" si="52"/>
        <v>5.4767773022294968</v>
      </c>
      <c r="F647" s="2">
        <v>5</v>
      </c>
      <c r="G647" s="2">
        <f t="shared" si="53"/>
        <v>0.47677730222949677</v>
      </c>
      <c r="H647" s="2">
        <f t="shared" si="54"/>
        <v>1.7480754326248353</v>
      </c>
    </row>
    <row r="648" spans="1:8" x14ac:dyDescent="0.3">
      <c r="A648" s="2">
        <v>129120</v>
      </c>
      <c r="B648">
        <v>0.58270145451350985</v>
      </c>
      <c r="C648" s="15">
        <f t="shared" si="50"/>
        <v>0.89646377617463047</v>
      </c>
      <c r="D648" s="15">
        <f t="shared" si="51"/>
        <v>10</v>
      </c>
      <c r="E648" s="2">
        <f t="shared" si="52"/>
        <v>5.5176811191268476</v>
      </c>
      <c r="F648" s="2">
        <v>5</v>
      </c>
      <c r="G648" s="2">
        <f t="shared" si="53"/>
        <v>0.51768111912684756</v>
      </c>
      <c r="H648" s="2">
        <f t="shared" si="54"/>
        <v>1.6732063307764871</v>
      </c>
    </row>
    <row r="649" spans="1:8" x14ac:dyDescent="0.3">
      <c r="A649" s="2">
        <v>129320</v>
      </c>
      <c r="B649">
        <v>0.57525959411092897</v>
      </c>
      <c r="C649" s="15">
        <f t="shared" si="50"/>
        <v>0.88501476017065994</v>
      </c>
      <c r="D649" s="15">
        <f t="shared" si="51"/>
        <v>10</v>
      </c>
      <c r="E649" s="2">
        <f t="shared" si="52"/>
        <v>5.5749261991467005</v>
      </c>
      <c r="F649" s="2">
        <v>5</v>
      </c>
      <c r="G649" s="2">
        <f t="shared" si="53"/>
        <v>0.57492619914670051</v>
      </c>
      <c r="H649" s="2">
        <f t="shared" si="54"/>
        <v>1.578645494609747</v>
      </c>
    </row>
    <row r="650" spans="1:8" x14ac:dyDescent="0.3">
      <c r="A650" s="2">
        <v>129520</v>
      </c>
      <c r="B650">
        <v>0.58159810252060051</v>
      </c>
      <c r="C650" s="15">
        <f t="shared" si="50"/>
        <v>0.89476631157015463</v>
      </c>
      <c r="D650" s="15">
        <f t="shared" si="51"/>
        <v>10</v>
      </c>
      <c r="E650" s="2">
        <f t="shared" si="52"/>
        <v>5.5261684421492268</v>
      </c>
      <c r="F650" s="2">
        <v>5</v>
      </c>
      <c r="G650" s="2">
        <f t="shared" si="53"/>
        <v>0.52616844214922676</v>
      </c>
      <c r="H650" s="2">
        <f t="shared" si="54"/>
        <v>1.6584814125114471</v>
      </c>
    </row>
    <row r="651" spans="1:8" x14ac:dyDescent="0.3">
      <c r="A651" s="2">
        <v>129720</v>
      </c>
      <c r="B651">
        <v>0.57858762190948243</v>
      </c>
      <c r="C651" s="15">
        <f t="shared" si="50"/>
        <v>0.89013480293766523</v>
      </c>
      <c r="D651" s="15">
        <f t="shared" si="51"/>
        <v>10</v>
      </c>
      <c r="E651" s="2">
        <f t="shared" si="52"/>
        <v>5.5493259853116736</v>
      </c>
      <c r="F651" s="2">
        <v>5</v>
      </c>
      <c r="G651" s="2">
        <f t="shared" si="53"/>
        <v>0.54932598531167365</v>
      </c>
      <c r="H651" s="2">
        <f t="shared" si="54"/>
        <v>1.6195925292587947</v>
      </c>
    </row>
    <row r="652" spans="1:8" x14ac:dyDescent="0.3">
      <c r="A652" s="2">
        <v>129920</v>
      </c>
      <c r="B652">
        <v>0.5852346271227602</v>
      </c>
      <c r="C652" s="15">
        <f t="shared" si="50"/>
        <v>0.90036096480424643</v>
      </c>
      <c r="D652" s="15">
        <f t="shared" si="51"/>
        <v>10</v>
      </c>
      <c r="E652" s="2">
        <f t="shared" si="52"/>
        <v>5.4981951759787675</v>
      </c>
      <c r="F652" s="2">
        <v>5</v>
      </c>
      <c r="G652" s="2">
        <f t="shared" si="53"/>
        <v>0.4981951759787675</v>
      </c>
      <c r="H652" s="2">
        <f t="shared" si="54"/>
        <v>1.7080360671053483</v>
      </c>
    </row>
    <row r="653" spans="1:8" x14ac:dyDescent="0.3">
      <c r="A653" s="2">
        <v>130120</v>
      </c>
      <c r="B653">
        <v>0.58737746388505907</v>
      </c>
      <c r="C653" s="15">
        <f t="shared" si="50"/>
        <v>0.90365763674624466</v>
      </c>
      <c r="D653" s="15">
        <f t="shared" si="51"/>
        <v>10</v>
      </c>
      <c r="E653" s="2">
        <f t="shared" si="52"/>
        <v>5.4817118162687768</v>
      </c>
      <c r="F653" s="2">
        <v>5</v>
      </c>
      <c r="G653" s="2">
        <f t="shared" si="53"/>
        <v>0.48171181626877679</v>
      </c>
      <c r="H653" s="2">
        <f t="shared" si="54"/>
        <v>1.7386794821510474</v>
      </c>
    </row>
    <row r="654" spans="1:8" x14ac:dyDescent="0.3">
      <c r="A654" s="2">
        <v>130320</v>
      </c>
      <c r="B654">
        <v>0.59371926947742315</v>
      </c>
      <c r="C654" s="15">
        <f t="shared" si="50"/>
        <v>0.91341426073449716</v>
      </c>
      <c r="D654" s="15">
        <f t="shared" si="51"/>
        <v>10</v>
      </c>
      <c r="E654" s="2">
        <f t="shared" si="52"/>
        <v>5.4329286963275143</v>
      </c>
      <c r="F654" s="2">
        <v>5</v>
      </c>
      <c r="G654" s="2">
        <f t="shared" si="53"/>
        <v>0.4329286963275143</v>
      </c>
      <c r="H654" s="2">
        <f t="shared" si="54"/>
        <v>1.8365134008911959</v>
      </c>
    </row>
    <row r="655" spans="1:8" x14ac:dyDescent="0.3">
      <c r="A655" s="2">
        <v>130520</v>
      </c>
      <c r="B655">
        <v>0.60501187313853344</v>
      </c>
      <c r="C655" s="15">
        <f t="shared" si="50"/>
        <v>0.93078749713620523</v>
      </c>
      <c r="D655" s="15">
        <f t="shared" si="51"/>
        <v>10</v>
      </c>
      <c r="E655" s="2">
        <f t="shared" si="52"/>
        <v>5.3460625143189739</v>
      </c>
      <c r="F655" s="2">
        <v>5</v>
      </c>
      <c r="G655" s="2">
        <f t="shared" si="53"/>
        <v>0.34606251431897395</v>
      </c>
      <c r="H655" s="2">
        <f t="shared" si="54"/>
        <v>2.0443489737728795</v>
      </c>
    </row>
    <row r="656" spans="1:8" x14ac:dyDescent="0.3">
      <c r="A656" s="2">
        <v>130720</v>
      </c>
      <c r="B656">
        <v>0.57258247753450031</v>
      </c>
      <c r="C656" s="15">
        <f t="shared" si="50"/>
        <v>0.88089611928384659</v>
      </c>
      <c r="D656" s="15">
        <f t="shared" si="51"/>
        <v>10</v>
      </c>
      <c r="E656" s="2">
        <f t="shared" si="52"/>
        <v>5.5955194035807674</v>
      </c>
      <c r="F656" s="2">
        <v>5</v>
      </c>
      <c r="G656" s="2">
        <f t="shared" si="53"/>
        <v>0.59551940358076738</v>
      </c>
      <c r="H656" s="2">
        <f t="shared" si="54"/>
        <v>1.5471402974604263</v>
      </c>
    </row>
    <row r="657" spans="1:8" x14ac:dyDescent="0.3">
      <c r="A657" s="2">
        <v>130920</v>
      </c>
      <c r="B657">
        <v>0.5719734285551219</v>
      </c>
      <c r="C657" s="15">
        <f t="shared" si="50"/>
        <v>0.87995912085403361</v>
      </c>
      <c r="D657" s="15">
        <f t="shared" si="51"/>
        <v>10</v>
      </c>
      <c r="E657" s="2">
        <f t="shared" si="52"/>
        <v>5.6002043957298318</v>
      </c>
      <c r="F657" s="2">
        <v>5</v>
      </c>
      <c r="G657" s="2">
        <f t="shared" si="53"/>
        <v>0.60020439572983175</v>
      </c>
      <c r="H657" s="2">
        <f t="shared" si="54"/>
        <v>1.5401409379801083</v>
      </c>
    </row>
    <row r="658" spans="1:8" x14ac:dyDescent="0.3">
      <c r="A658" s="2">
        <v>131120</v>
      </c>
      <c r="B658">
        <v>0.5981309603709497</v>
      </c>
      <c r="C658" s="15">
        <f t="shared" si="50"/>
        <v>0.92020147749376879</v>
      </c>
      <c r="D658" s="15">
        <f t="shared" si="51"/>
        <v>10</v>
      </c>
      <c r="E658" s="2">
        <f t="shared" si="52"/>
        <v>5.3989926125311563</v>
      </c>
      <c r="F658" s="2">
        <v>5</v>
      </c>
      <c r="G658" s="2">
        <f t="shared" si="53"/>
        <v>0.39899261253115625</v>
      </c>
      <c r="H658" s="2">
        <f t="shared" si="54"/>
        <v>1.9118775795952787</v>
      </c>
    </row>
    <row r="659" spans="1:8" x14ac:dyDescent="0.3">
      <c r="A659" s="2">
        <v>131320</v>
      </c>
      <c r="B659">
        <v>0.58372579611286479</v>
      </c>
      <c r="C659" s="15">
        <f t="shared" si="50"/>
        <v>0.89803968632748421</v>
      </c>
      <c r="D659" s="15">
        <f t="shared" si="51"/>
        <v>10</v>
      </c>
      <c r="E659" s="2">
        <f t="shared" si="52"/>
        <v>5.5098015683625787</v>
      </c>
      <c r="F659" s="2">
        <v>5</v>
      </c>
      <c r="G659" s="2">
        <f t="shared" si="53"/>
        <v>0.50980156836257873</v>
      </c>
      <c r="H659" s="2">
        <f t="shared" si="54"/>
        <v>1.6871151395727169</v>
      </c>
    </row>
    <row r="660" spans="1:8" x14ac:dyDescent="0.3">
      <c r="A660" s="2">
        <v>131520</v>
      </c>
      <c r="B660">
        <v>0.60319429959119664</v>
      </c>
      <c r="C660" s="15">
        <f t="shared" si="50"/>
        <v>0.92799123014030249</v>
      </c>
      <c r="D660" s="15">
        <f t="shared" si="51"/>
        <v>10</v>
      </c>
      <c r="E660" s="2">
        <f t="shared" si="52"/>
        <v>5.3600438492984877</v>
      </c>
      <c r="F660" s="2">
        <v>5</v>
      </c>
      <c r="G660" s="2">
        <f t="shared" si="53"/>
        <v>0.36004384929848765</v>
      </c>
      <c r="H660" s="2">
        <f t="shared" si="54"/>
        <v>2.007354426671101</v>
      </c>
    </row>
    <row r="661" spans="1:8" x14ac:dyDescent="0.3">
      <c r="A661" s="2">
        <v>131720</v>
      </c>
      <c r="B661">
        <v>0.55498691310005999</v>
      </c>
      <c r="C661" s="15">
        <f t="shared" si="50"/>
        <v>0.85382602015393838</v>
      </c>
      <c r="D661" s="15">
        <f t="shared" si="51"/>
        <v>10</v>
      </c>
      <c r="E661" s="2">
        <f t="shared" si="52"/>
        <v>5.7308698992303082</v>
      </c>
      <c r="F661" s="2">
        <v>5</v>
      </c>
      <c r="G661" s="2">
        <f t="shared" si="53"/>
        <v>0.73086989923030821</v>
      </c>
      <c r="H661" s="2">
        <f t="shared" si="54"/>
        <v>1.3662399650195598</v>
      </c>
    </row>
    <row r="662" spans="1:8" x14ac:dyDescent="0.3">
      <c r="A662" s="2">
        <v>131920</v>
      </c>
      <c r="B662">
        <v>0.60513036689306998</v>
      </c>
      <c r="C662" s="15">
        <f t="shared" si="50"/>
        <v>0.93096979522010759</v>
      </c>
      <c r="D662" s="15">
        <f t="shared" si="51"/>
        <v>10</v>
      </c>
      <c r="E662" s="2">
        <f t="shared" si="52"/>
        <v>5.3451510238994624</v>
      </c>
      <c r="F662" s="2">
        <v>5</v>
      </c>
      <c r="G662" s="2">
        <f t="shared" si="53"/>
        <v>0.34515102389946239</v>
      </c>
      <c r="H662" s="2">
        <f t="shared" si="54"/>
        <v>2.0468158259931735</v>
      </c>
    </row>
    <row r="663" spans="1:8" x14ac:dyDescent="0.3">
      <c r="A663" s="2">
        <v>132120</v>
      </c>
      <c r="B663">
        <v>0.59933671984484338</v>
      </c>
      <c r="C663" s="15">
        <f t="shared" si="50"/>
        <v>0.92205649206898976</v>
      </c>
      <c r="D663" s="15">
        <f t="shared" si="51"/>
        <v>10</v>
      </c>
      <c r="E663" s="2">
        <f t="shared" si="52"/>
        <v>5.3897175396550514</v>
      </c>
      <c r="F663" s="2">
        <v>5</v>
      </c>
      <c r="G663" s="2">
        <f t="shared" si="53"/>
        <v>0.3897175396550514</v>
      </c>
      <c r="H663" s="2">
        <f t="shared" si="54"/>
        <v>1.9336788580253121</v>
      </c>
    </row>
    <row r="664" spans="1:8" x14ac:dyDescent="0.3">
      <c r="A664" s="2">
        <v>132320</v>
      </c>
      <c r="B664">
        <v>0.57834690978628012</v>
      </c>
      <c r="C664" s="15">
        <f t="shared" si="50"/>
        <v>0.88976447659427704</v>
      </c>
      <c r="D664" s="15">
        <f t="shared" si="51"/>
        <v>10</v>
      </c>
      <c r="E664" s="2">
        <f t="shared" si="52"/>
        <v>5.5511776170286149</v>
      </c>
      <c r="F664" s="2">
        <v>5</v>
      </c>
      <c r="G664" s="2">
        <f t="shared" si="53"/>
        <v>0.5511776170286149</v>
      </c>
      <c r="H664" s="2">
        <f t="shared" si="54"/>
        <v>1.6165610757592819</v>
      </c>
    </row>
    <row r="665" spans="1:8" x14ac:dyDescent="0.3">
      <c r="A665" s="2">
        <v>132520</v>
      </c>
      <c r="B665">
        <v>0.58804384896467721</v>
      </c>
      <c r="C665" s="15">
        <f t="shared" si="50"/>
        <v>0.90468284456104187</v>
      </c>
      <c r="D665" s="15">
        <f t="shared" si="51"/>
        <v>10</v>
      </c>
      <c r="E665" s="2">
        <f t="shared" si="52"/>
        <v>5.4765857771947903</v>
      </c>
      <c r="F665" s="2">
        <v>5</v>
      </c>
      <c r="G665" s="2">
        <f t="shared" si="53"/>
        <v>0.47658577719479034</v>
      </c>
      <c r="H665" s="2">
        <f t="shared" si="54"/>
        <v>1.7484422498648378</v>
      </c>
    </row>
    <row r="666" spans="1:8" x14ac:dyDescent="0.3">
      <c r="A666" s="2">
        <v>132720</v>
      </c>
      <c r="B666">
        <v>0.60463921829576539</v>
      </c>
      <c r="C666" s="15">
        <f t="shared" si="50"/>
        <v>0.93021418199348516</v>
      </c>
      <c r="D666" s="15">
        <f t="shared" si="51"/>
        <v>10</v>
      </c>
      <c r="E666" s="2">
        <f t="shared" si="52"/>
        <v>5.3489290900325743</v>
      </c>
      <c r="F666" s="2">
        <v>5</v>
      </c>
      <c r="G666" s="2">
        <f t="shared" si="53"/>
        <v>0.34892909003257433</v>
      </c>
      <c r="H666" s="2">
        <f t="shared" si="54"/>
        <v>2.0366357480699659</v>
      </c>
    </row>
    <row r="667" spans="1:8" x14ac:dyDescent="0.3">
      <c r="A667" s="2">
        <v>132920</v>
      </c>
      <c r="B667">
        <v>0.58095790379053502</v>
      </c>
      <c r="C667" s="15">
        <f t="shared" si="50"/>
        <v>0.89378139044697691</v>
      </c>
      <c r="D667" s="15">
        <f t="shared" si="51"/>
        <v>10</v>
      </c>
      <c r="E667" s="2">
        <f t="shared" si="52"/>
        <v>5.5310930477651157</v>
      </c>
      <c r="F667" s="2">
        <v>5</v>
      </c>
      <c r="G667" s="2">
        <f t="shared" si="53"/>
        <v>0.53109304776511568</v>
      </c>
      <c r="H667" s="2">
        <f t="shared" si="54"/>
        <v>1.6500563151615903</v>
      </c>
    </row>
    <row r="668" spans="1:8" x14ac:dyDescent="0.3">
      <c r="A668" s="2">
        <v>133120</v>
      </c>
      <c r="B668">
        <v>0.60275567486596127</v>
      </c>
      <c r="C668" s="15">
        <f t="shared" si="50"/>
        <v>0.92731642287070959</v>
      </c>
      <c r="D668" s="15">
        <f t="shared" si="51"/>
        <v>10</v>
      </c>
      <c r="E668" s="2">
        <f t="shared" si="52"/>
        <v>5.3634178856464523</v>
      </c>
      <c r="F668" s="2">
        <v>5</v>
      </c>
      <c r="G668" s="2">
        <f t="shared" si="53"/>
        <v>0.36341788564645228</v>
      </c>
      <c r="H668" s="2">
        <f t="shared" si="54"/>
        <v>1.9986561632453026</v>
      </c>
    </row>
    <row r="669" spans="1:8" x14ac:dyDescent="0.3">
      <c r="A669" s="2">
        <v>133320</v>
      </c>
      <c r="B669">
        <v>0.59288143728833276</v>
      </c>
      <c r="C669" s="15">
        <f t="shared" si="50"/>
        <v>0.91212528813589655</v>
      </c>
      <c r="D669" s="15">
        <f t="shared" si="51"/>
        <v>10</v>
      </c>
      <c r="E669" s="2">
        <f t="shared" si="52"/>
        <v>5.4393735593205168</v>
      </c>
      <c r="F669" s="2">
        <v>5</v>
      </c>
      <c r="G669" s="2">
        <f t="shared" si="53"/>
        <v>0.4393735593205168</v>
      </c>
      <c r="H669" s="2">
        <f t="shared" si="54"/>
        <v>1.8229220144921494</v>
      </c>
    </row>
    <row r="670" spans="1:8" x14ac:dyDescent="0.3">
      <c r="A670" s="2">
        <v>133520</v>
      </c>
      <c r="B670">
        <v>0.59189723080063072</v>
      </c>
      <c r="C670" s="15">
        <f t="shared" si="50"/>
        <v>0.91061112430866264</v>
      </c>
      <c r="D670" s="15">
        <f t="shared" si="51"/>
        <v>10</v>
      </c>
      <c r="E670" s="2">
        <f t="shared" si="52"/>
        <v>5.4469443784566867</v>
      </c>
      <c r="F670" s="2">
        <v>5</v>
      </c>
      <c r="G670" s="2">
        <f t="shared" si="53"/>
        <v>0.44694437845668666</v>
      </c>
      <c r="H670" s="2">
        <f t="shared" si="54"/>
        <v>1.8072287314745303</v>
      </c>
    </row>
    <row r="671" spans="1:8" x14ac:dyDescent="0.3">
      <c r="A671" s="2">
        <v>133720</v>
      </c>
      <c r="B671">
        <v>0.56563914478122734</v>
      </c>
      <c r="C671" s="15">
        <f t="shared" si="50"/>
        <v>0.87021406889419584</v>
      </c>
      <c r="D671" s="15">
        <f t="shared" si="51"/>
        <v>10</v>
      </c>
      <c r="E671" s="2">
        <f t="shared" si="52"/>
        <v>5.6489296555290212</v>
      </c>
      <c r="F671" s="2">
        <v>5</v>
      </c>
      <c r="G671" s="2">
        <f t="shared" si="53"/>
        <v>0.64892965552902115</v>
      </c>
      <c r="H671" s="2">
        <f t="shared" si="54"/>
        <v>1.4707498623207453</v>
      </c>
    </row>
    <row r="672" spans="1:8" x14ac:dyDescent="0.3">
      <c r="A672" s="2">
        <v>133920</v>
      </c>
      <c r="B672">
        <v>0.58499356557697002</v>
      </c>
      <c r="C672" s="15">
        <f t="shared" si="50"/>
        <v>0.89999010088764619</v>
      </c>
      <c r="D672" s="15">
        <f t="shared" si="51"/>
        <v>10</v>
      </c>
      <c r="E672" s="2">
        <f t="shared" si="52"/>
        <v>5.5000494955617691</v>
      </c>
      <c r="F672" s="2">
        <v>5</v>
      </c>
      <c r="G672" s="2">
        <f t="shared" si="53"/>
        <v>0.50004949556176914</v>
      </c>
      <c r="H672" s="2">
        <f t="shared" si="54"/>
        <v>1.7046581051667413</v>
      </c>
    </row>
    <row r="673" spans="1:8" x14ac:dyDescent="0.3">
      <c r="A673" s="2">
        <v>134120</v>
      </c>
      <c r="B673">
        <v>0.60407488585804892</v>
      </c>
      <c r="C673" s="15">
        <f t="shared" si="50"/>
        <v>0.92934597824315213</v>
      </c>
      <c r="D673" s="15">
        <f t="shared" si="51"/>
        <v>10</v>
      </c>
      <c r="E673" s="2">
        <f t="shared" si="52"/>
        <v>5.3532701087842396</v>
      </c>
      <c r="F673" s="2">
        <v>5</v>
      </c>
      <c r="G673" s="2">
        <f t="shared" si="53"/>
        <v>0.35327010878423959</v>
      </c>
      <c r="H673" s="2">
        <f t="shared" si="54"/>
        <v>2.0250827628649786</v>
      </c>
    </row>
    <row r="674" spans="1:8" x14ac:dyDescent="0.3">
      <c r="A674" s="2">
        <v>134320</v>
      </c>
      <c r="B674">
        <v>0.60537748830844074</v>
      </c>
      <c r="C674" s="15">
        <f t="shared" si="50"/>
        <v>0.93134998201298569</v>
      </c>
      <c r="D674" s="15">
        <f t="shared" si="51"/>
        <v>10</v>
      </c>
      <c r="E674" s="2">
        <f t="shared" si="52"/>
        <v>5.3432500899350712</v>
      </c>
      <c r="F674" s="2">
        <v>5</v>
      </c>
      <c r="G674" s="2">
        <f t="shared" si="53"/>
        <v>0.34325008993507122</v>
      </c>
      <c r="H674" s="2">
        <f t="shared" si="54"/>
        <v>2.0519828906690538</v>
      </c>
    </row>
    <row r="675" spans="1:8" x14ac:dyDescent="0.3">
      <c r="A675" s="2">
        <v>134520</v>
      </c>
      <c r="B675">
        <v>0.56060631639876035</v>
      </c>
      <c r="C675" s="15">
        <f t="shared" si="50"/>
        <v>0.86247125599809282</v>
      </c>
      <c r="D675" s="15">
        <f t="shared" si="51"/>
        <v>10</v>
      </c>
      <c r="E675" s="2">
        <f t="shared" si="52"/>
        <v>5.687643720009536</v>
      </c>
      <c r="F675" s="2">
        <v>5</v>
      </c>
      <c r="G675" s="2">
        <f t="shared" si="53"/>
        <v>0.687643720009536</v>
      </c>
      <c r="H675" s="2">
        <f t="shared" si="54"/>
        <v>1.4196332968522347</v>
      </c>
    </row>
    <row r="676" spans="1:8" x14ac:dyDescent="0.3">
      <c r="A676" s="2">
        <v>134720</v>
      </c>
      <c r="B676">
        <v>0.58244358459643719</v>
      </c>
      <c r="C676" s="15">
        <f t="shared" si="50"/>
        <v>0.8960670532252879</v>
      </c>
      <c r="D676" s="15">
        <f t="shared" si="51"/>
        <v>10</v>
      </c>
      <c r="E676" s="2">
        <f t="shared" si="52"/>
        <v>5.5196647338735607</v>
      </c>
      <c r="F676" s="2">
        <v>5</v>
      </c>
      <c r="G676" s="2">
        <f t="shared" si="53"/>
        <v>0.51966473387356071</v>
      </c>
      <c r="H676" s="2">
        <f t="shared" si="54"/>
        <v>1.6697413591607759</v>
      </c>
    </row>
    <row r="677" spans="1:8" x14ac:dyDescent="0.3">
      <c r="A677" s="2">
        <v>134920</v>
      </c>
      <c r="B677">
        <v>0.58478070382294467</v>
      </c>
      <c r="C677" s="15">
        <f t="shared" si="50"/>
        <v>0.89966262126606866</v>
      </c>
      <c r="D677" s="15">
        <f t="shared" si="51"/>
        <v>10</v>
      </c>
      <c r="E677" s="2">
        <f t="shared" si="52"/>
        <v>5.5016868936696568</v>
      </c>
      <c r="F677" s="2">
        <v>5</v>
      </c>
      <c r="G677" s="2">
        <f t="shared" si="53"/>
        <v>0.5016868936696568</v>
      </c>
      <c r="H677" s="2">
        <f t="shared" si="54"/>
        <v>1.7016866442659473</v>
      </c>
    </row>
    <row r="678" spans="1:8" x14ac:dyDescent="0.3">
      <c r="A678" s="2">
        <v>135120</v>
      </c>
      <c r="B678">
        <v>0.61317789419316759</v>
      </c>
      <c r="C678" s="15">
        <f t="shared" si="50"/>
        <v>0.94335060645102708</v>
      </c>
      <c r="D678" s="15">
        <f t="shared" si="51"/>
        <v>10</v>
      </c>
      <c r="E678" s="2">
        <f t="shared" si="52"/>
        <v>5.2832469677448648</v>
      </c>
      <c r="F678" s="2">
        <v>5</v>
      </c>
      <c r="G678" s="2">
        <f t="shared" si="53"/>
        <v>0.2832469677448648</v>
      </c>
      <c r="H678" s="2">
        <f t="shared" si="54"/>
        <v>2.2328297685194114</v>
      </c>
    </row>
    <row r="679" spans="1:8" x14ac:dyDescent="0.3">
      <c r="A679" s="2">
        <v>135320</v>
      </c>
      <c r="B679">
        <v>0.58939915691978872</v>
      </c>
      <c r="C679" s="15">
        <f t="shared" si="50"/>
        <v>0.90676793372275188</v>
      </c>
      <c r="D679" s="15">
        <f t="shared" si="51"/>
        <v>10</v>
      </c>
      <c r="E679" s="2">
        <f t="shared" si="52"/>
        <v>5.4661603313862406</v>
      </c>
      <c r="F679" s="2">
        <v>5</v>
      </c>
      <c r="G679" s="2">
        <f t="shared" si="53"/>
        <v>0.46616033138624058</v>
      </c>
      <c r="H679" s="2">
        <f t="shared" si="54"/>
        <v>1.7686548842673722</v>
      </c>
    </row>
    <row r="680" spans="1:8" x14ac:dyDescent="0.3">
      <c r="A680" s="2">
        <v>135520</v>
      </c>
      <c r="B680">
        <v>0.58566571400413914</v>
      </c>
      <c r="C680" s="15">
        <f t="shared" si="50"/>
        <v>0.90102417539098323</v>
      </c>
      <c r="D680" s="15">
        <f t="shared" si="51"/>
        <v>10</v>
      </c>
      <c r="E680" s="2">
        <f t="shared" si="52"/>
        <v>5.4948791230450835</v>
      </c>
      <c r="F680" s="2">
        <v>5</v>
      </c>
      <c r="G680" s="2">
        <f t="shared" si="53"/>
        <v>0.49487912304508352</v>
      </c>
      <c r="H680" s="2">
        <f t="shared" si="54"/>
        <v>1.7141111515303105</v>
      </c>
    </row>
    <row r="681" spans="1:8" x14ac:dyDescent="0.3">
      <c r="A681" s="2">
        <v>135720</v>
      </c>
      <c r="B681">
        <v>0.58571680358768985</v>
      </c>
      <c r="C681" s="15">
        <f t="shared" si="50"/>
        <v>0.90110277475029199</v>
      </c>
      <c r="D681" s="15">
        <f t="shared" si="51"/>
        <v>10</v>
      </c>
      <c r="E681" s="2">
        <f t="shared" si="52"/>
        <v>5.4944861262485398</v>
      </c>
      <c r="F681" s="2">
        <v>5</v>
      </c>
      <c r="G681" s="2">
        <f t="shared" si="53"/>
        <v>0.49448612624853983</v>
      </c>
      <c r="H681" s="2">
        <f t="shared" si="54"/>
        <v>1.7148340707496113</v>
      </c>
    </row>
    <row r="682" spans="1:8" x14ac:dyDescent="0.3">
      <c r="A682" s="2">
        <v>135920</v>
      </c>
      <c r="B682">
        <v>0.6269563421502008</v>
      </c>
      <c r="C682" s="15">
        <f t="shared" si="50"/>
        <v>0.96454821869261653</v>
      </c>
      <c r="D682" s="15">
        <f t="shared" si="51"/>
        <v>10</v>
      </c>
      <c r="E682" s="2">
        <f t="shared" si="52"/>
        <v>5.1772589065369177</v>
      </c>
      <c r="F682" s="2">
        <v>5</v>
      </c>
      <c r="G682" s="2">
        <f t="shared" si="53"/>
        <v>0.17725890653691767</v>
      </c>
      <c r="H682" s="2">
        <f t="shared" si="54"/>
        <v>2.6812724334171794</v>
      </c>
    </row>
    <row r="683" spans="1:8" x14ac:dyDescent="0.3">
      <c r="A683" s="2">
        <v>136120</v>
      </c>
      <c r="B683">
        <v>0.57782363894416555</v>
      </c>
      <c r="C683" s="15">
        <f t="shared" si="50"/>
        <v>0.88895944452948539</v>
      </c>
      <c r="D683" s="15">
        <f t="shared" si="51"/>
        <v>10</v>
      </c>
      <c r="E683" s="2">
        <f t="shared" si="52"/>
        <v>5.555202777352573</v>
      </c>
      <c r="F683" s="2">
        <v>5</v>
      </c>
      <c r="G683" s="2">
        <f t="shared" si="53"/>
        <v>0.55520277735257295</v>
      </c>
      <c r="H683" s="2">
        <f t="shared" si="54"/>
        <v>1.6100096128050934</v>
      </c>
    </row>
    <row r="684" spans="1:8" x14ac:dyDescent="0.3">
      <c r="A684" s="2">
        <v>136320</v>
      </c>
      <c r="B684">
        <v>0.63119057326507899</v>
      </c>
      <c r="C684" s="15">
        <f t="shared" si="50"/>
        <v>0.97106242040781376</v>
      </c>
      <c r="D684" s="15">
        <f t="shared" si="51"/>
        <v>10</v>
      </c>
      <c r="E684" s="2">
        <f t="shared" si="52"/>
        <v>5.1446878979609316</v>
      </c>
      <c r="F684" s="2">
        <v>5</v>
      </c>
      <c r="G684" s="2">
        <f t="shared" si="53"/>
        <v>0.14468789796093162</v>
      </c>
      <c r="H684" s="2">
        <f t="shared" si="54"/>
        <v>2.8779938098734634</v>
      </c>
    </row>
    <row r="685" spans="1:8" x14ac:dyDescent="0.3">
      <c r="A685" s="2">
        <v>136520</v>
      </c>
      <c r="B685">
        <v>0.58082262678928276</v>
      </c>
      <c r="C685" s="15">
        <f t="shared" si="50"/>
        <v>0.89357327198351189</v>
      </c>
      <c r="D685" s="15">
        <f t="shared" si="51"/>
        <v>10</v>
      </c>
      <c r="E685" s="2">
        <f t="shared" si="52"/>
        <v>5.5321336400824404</v>
      </c>
      <c r="F685" s="2">
        <v>5</v>
      </c>
      <c r="G685" s="2">
        <f t="shared" si="53"/>
        <v>0.53213364008244035</v>
      </c>
      <c r="H685" s="2">
        <f t="shared" si="54"/>
        <v>1.6482870086182642</v>
      </c>
    </row>
    <row r="686" spans="1:8" x14ac:dyDescent="0.3">
      <c r="A686" s="2">
        <v>136720</v>
      </c>
      <c r="B686">
        <v>0.60635295046534354</v>
      </c>
      <c r="C686" s="15">
        <f t="shared" si="50"/>
        <v>0.93285069302360546</v>
      </c>
      <c r="D686" s="15">
        <f t="shared" si="51"/>
        <v>10</v>
      </c>
      <c r="E686" s="2">
        <f t="shared" si="52"/>
        <v>5.3357465348819728</v>
      </c>
      <c r="F686" s="2">
        <v>5</v>
      </c>
      <c r="G686" s="2">
        <f t="shared" si="53"/>
        <v>0.33574653488197281</v>
      </c>
      <c r="H686" s="2">
        <f t="shared" si="54"/>
        <v>2.0726803901283049</v>
      </c>
    </row>
    <row r="687" spans="1:8" x14ac:dyDescent="0.3">
      <c r="A687" s="2">
        <v>136920</v>
      </c>
      <c r="B687">
        <v>0.58719620628334324</v>
      </c>
      <c r="C687" s="15">
        <f t="shared" si="50"/>
        <v>0.90337877889745111</v>
      </c>
      <c r="D687" s="15">
        <f t="shared" si="51"/>
        <v>10</v>
      </c>
      <c r="E687" s="2">
        <f t="shared" si="52"/>
        <v>5.4831061055127446</v>
      </c>
      <c r="F687" s="2">
        <v>5</v>
      </c>
      <c r="G687" s="2">
        <f t="shared" si="53"/>
        <v>0.48310610551274458</v>
      </c>
      <c r="H687" s="2">
        <f t="shared" si="54"/>
        <v>1.7360435367056628</v>
      </c>
    </row>
    <row r="688" spans="1:8" x14ac:dyDescent="0.3">
      <c r="A688" s="2">
        <v>137120</v>
      </c>
      <c r="B688">
        <v>0.5992532392968003</v>
      </c>
      <c r="C688" s="15">
        <f t="shared" si="50"/>
        <v>0.92192806045661579</v>
      </c>
      <c r="D688" s="15">
        <f t="shared" si="51"/>
        <v>10</v>
      </c>
      <c r="E688" s="2">
        <f t="shared" si="52"/>
        <v>5.3903596977169208</v>
      </c>
      <c r="F688" s="2">
        <v>5</v>
      </c>
      <c r="G688" s="2">
        <f t="shared" si="53"/>
        <v>0.39035969771692081</v>
      </c>
      <c r="H688" s="2">
        <f t="shared" si="54"/>
        <v>1.9321515994838205</v>
      </c>
    </row>
    <row r="689" spans="1:8" x14ac:dyDescent="0.3">
      <c r="A689" s="2">
        <v>137320</v>
      </c>
      <c r="B689">
        <v>0.57777755747439796</v>
      </c>
      <c r="C689" s="15">
        <f t="shared" si="50"/>
        <v>0.88888854996061217</v>
      </c>
      <c r="D689" s="15">
        <f t="shared" si="51"/>
        <v>10</v>
      </c>
      <c r="E689" s="2">
        <f t="shared" si="52"/>
        <v>5.555557250196939</v>
      </c>
      <c r="F689" s="2">
        <v>5</v>
      </c>
      <c r="G689" s="2">
        <f t="shared" si="53"/>
        <v>0.55555725019693902</v>
      </c>
      <c r="H689" s="2">
        <f t="shared" si="54"/>
        <v>1.6094351671196649</v>
      </c>
    </row>
    <row r="690" spans="1:8" x14ac:dyDescent="0.3">
      <c r="A690" s="2">
        <v>137520</v>
      </c>
      <c r="B690">
        <v>0.57871497199726618</v>
      </c>
      <c r="C690" s="15">
        <f t="shared" si="50"/>
        <v>0.89033072614964026</v>
      </c>
      <c r="D690" s="15">
        <f t="shared" si="51"/>
        <v>10</v>
      </c>
      <c r="E690" s="2">
        <f t="shared" si="52"/>
        <v>5.5483463692517985</v>
      </c>
      <c r="F690" s="2">
        <v>5</v>
      </c>
      <c r="G690" s="2">
        <f t="shared" si="53"/>
        <v>0.54834636925179847</v>
      </c>
      <c r="H690" s="2">
        <f t="shared" si="54"/>
        <v>1.6212008823377506</v>
      </c>
    </row>
    <row r="691" spans="1:8" x14ac:dyDescent="0.3">
      <c r="A691" s="2">
        <v>137720</v>
      </c>
      <c r="B691">
        <v>0.59546273562490104</v>
      </c>
      <c r="C691" s="15">
        <f t="shared" si="50"/>
        <v>0.91609651634600153</v>
      </c>
      <c r="D691" s="15">
        <f t="shared" si="51"/>
        <v>10</v>
      </c>
      <c r="E691" s="2">
        <f t="shared" si="52"/>
        <v>5.4195174182699919</v>
      </c>
      <c r="F691" s="2">
        <v>5</v>
      </c>
      <c r="G691" s="2">
        <f t="shared" si="53"/>
        <v>0.41951741826999189</v>
      </c>
      <c r="H691" s="2">
        <f t="shared" si="54"/>
        <v>1.8655098261431036</v>
      </c>
    </row>
    <row r="692" spans="1:8" x14ac:dyDescent="0.3">
      <c r="A692" s="2">
        <v>137920</v>
      </c>
      <c r="B692">
        <v>0.61758713672226107</v>
      </c>
      <c r="C692" s="15">
        <f t="shared" si="50"/>
        <v>0.95013405649578619</v>
      </c>
      <c r="D692" s="15">
        <f t="shared" si="51"/>
        <v>10</v>
      </c>
      <c r="E692" s="2">
        <f t="shared" si="52"/>
        <v>5.2493297175210687</v>
      </c>
      <c r="F692" s="2">
        <v>5</v>
      </c>
      <c r="G692" s="2">
        <f t="shared" si="53"/>
        <v>0.24932971752106869</v>
      </c>
      <c r="H692" s="2">
        <f t="shared" si="54"/>
        <v>2.3539323067413558</v>
      </c>
    </row>
    <row r="693" spans="1:8" x14ac:dyDescent="0.3">
      <c r="A693" s="2">
        <v>138120</v>
      </c>
      <c r="B693">
        <v>0.57899386551785736</v>
      </c>
      <c r="C693" s="15">
        <f t="shared" si="50"/>
        <v>0.8907597931043959</v>
      </c>
      <c r="D693" s="15">
        <f t="shared" si="51"/>
        <v>10</v>
      </c>
      <c r="E693" s="2">
        <f t="shared" si="52"/>
        <v>5.5462010344780204</v>
      </c>
      <c r="F693" s="2">
        <v>5</v>
      </c>
      <c r="G693" s="2">
        <f t="shared" si="53"/>
        <v>0.54620103447802038</v>
      </c>
      <c r="H693" s="2">
        <f t="shared" si="54"/>
        <v>1.6247341905199271</v>
      </c>
    </row>
    <row r="694" spans="1:8" x14ac:dyDescent="0.3">
      <c r="A694" s="2">
        <v>138320</v>
      </c>
      <c r="B694">
        <v>0.61393707659490393</v>
      </c>
      <c r="C694" s="15">
        <f t="shared" si="50"/>
        <v>0.94451857937677519</v>
      </c>
      <c r="D694" s="15">
        <f t="shared" si="51"/>
        <v>10</v>
      </c>
      <c r="E694" s="2">
        <f t="shared" si="52"/>
        <v>5.2774071031161238</v>
      </c>
      <c r="F694" s="2">
        <v>5</v>
      </c>
      <c r="G694" s="2">
        <f t="shared" si="53"/>
        <v>0.27740710311612382</v>
      </c>
      <c r="H694" s="2">
        <f t="shared" si="54"/>
        <v>2.2525568829711564</v>
      </c>
    </row>
    <row r="695" spans="1:8" x14ac:dyDescent="0.3">
      <c r="A695" s="2">
        <v>138520</v>
      </c>
      <c r="B695">
        <v>0.57488011666073568</v>
      </c>
      <c r="C695" s="15">
        <f t="shared" si="50"/>
        <v>0.88443094870882411</v>
      </c>
      <c r="D695" s="15">
        <f t="shared" si="51"/>
        <v>10</v>
      </c>
      <c r="E695" s="2">
        <f t="shared" si="52"/>
        <v>5.5778452564558796</v>
      </c>
      <c r="F695" s="2">
        <v>5</v>
      </c>
      <c r="G695" s="2">
        <f t="shared" si="53"/>
        <v>0.57784525645587959</v>
      </c>
      <c r="H695" s="2">
        <f t="shared" si="54"/>
        <v>1.5741045350477854</v>
      </c>
    </row>
    <row r="696" spans="1:8" x14ac:dyDescent="0.3">
      <c r="A696" s="2">
        <v>138720</v>
      </c>
      <c r="B696">
        <v>0.59687240930085672</v>
      </c>
      <c r="C696" s="15">
        <f t="shared" si="50"/>
        <v>0.91826524507824103</v>
      </c>
      <c r="D696" s="15">
        <f t="shared" si="51"/>
        <v>10</v>
      </c>
      <c r="E696" s="2">
        <f t="shared" si="52"/>
        <v>5.4086737746087952</v>
      </c>
      <c r="F696" s="2">
        <v>5</v>
      </c>
      <c r="G696" s="2">
        <f t="shared" si="53"/>
        <v>0.40867377460879517</v>
      </c>
      <c r="H696" s="2">
        <f t="shared" si="54"/>
        <v>1.8896947972188689</v>
      </c>
    </row>
    <row r="697" spans="1:8" x14ac:dyDescent="0.3">
      <c r="A697" s="2">
        <v>138920</v>
      </c>
      <c r="B697">
        <v>0.59297764744312398</v>
      </c>
      <c r="C697" s="15">
        <f t="shared" si="50"/>
        <v>0.91227330375865223</v>
      </c>
      <c r="D697" s="15">
        <f t="shared" si="51"/>
        <v>10</v>
      </c>
      <c r="E697" s="2">
        <f t="shared" si="52"/>
        <v>5.4386334812067387</v>
      </c>
      <c r="F697" s="2">
        <v>5</v>
      </c>
      <c r="G697" s="2">
        <f t="shared" si="53"/>
        <v>0.43863348120673873</v>
      </c>
      <c r="H697" s="2">
        <f t="shared" si="54"/>
        <v>1.8244717598159044</v>
      </c>
    </row>
    <row r="698" spans="1:8" x14ac:dyDescent="0.3">
      <c r="A698" s="2">
        <v>139120</v>
      </c>
      <c r="B698">
        <v>0.61984678220112399</v>
      </c>
      <c r="C698" s="15">
        <f t="shared" si="50"/>
        <v>0.95361043415557534</v>
      </c>
      <c r="D698" s="15">
        <f t="shared" si="51"/>
        <v>10</v>
      </c>
      <c r="E698" s="2">
        <f t="shared" si="52"/>
        <v>5.2319478292221238</v>
      </c>
      <c r="F698" s="2">
        <v>5</v>
      </c>
      <c r="G698" s="2">
        <f t="shared" si="53"/>
        <v>0.23194782922212376</v>
      </c>
      <c r="H698" s="2">
        <f t="shared" si="54"/>
        <v>2.4228792687126406</v>
      </c>
    </row>
    <row r="699" spans="1:8" x14ac:dyDescent="0.3">
      <c r="A699" s="2">
        <v>139320</v>
      </c>
      <c r="B699">
        <v>0.59367363833118902</v>
      </c>
      <c r="C699" s="15">
        <f t="shared" si="50"/>
        <v>0.91334405897105997</v>
      </c>
      <c r="D699" s="15">
        <f t="shared" si="51"/>
        <v>10</v>
      </c>
      <c r="E699" s="2">
        <f t="shared" si="52"/>
        <v>5.4332797051447006</v>
      </c>
      <c r="F699" s="2">
        <v>5</v>
      </c>
      <c r="G699" s="2">
        <f t="shared" si="53"/>
        <v>0.4332797051447006</v>
      </c>
      <c r="H699" s="2">
        <f t="shared" si="54"/>
        <v>1.8357675575347594</v>
      </c>
    </row>
    <row r="700" spans="1:8" x14ac:dyDescent="0.3">
      <c r="A700" s="2">
        <v>139520</v>
      </c>
      <c r="B700">
        <v>0.5962725474920596</v>
      </c>
      <c r="C700" s="15">
        <f t="shared" si="50"/>
        <v>0.91734238075701469</v>
      </c>
      <c r="D700" s="15">
        <f t="shared" si="51"/>
        <v>10</v>
      </c>
      <c r="E700" s="2">
        <f t="shared" si="52"/>
        <v>5.4132880962149263</v>
      </c>
      <c r="F700" s="2">
        <v>5</v>
      </c>
      <c r="G700" s="2">
        <f t="shared" si="53"/>
        <v>0.41328809621492635</v>
      </c>
      <c r="H700" s="2">
        <f t="shared" si="54"/>
        <v>1.8793198685419903</v>
      </c>
    </row>
    <row r="701" spans="1:8" x14ac:dyDescent="0.3">
      <c r="A701" s="2">
        <v>139720</v>
      </c>
      <c r="B701">
        <v>0.61637712325126248</v>
      </c>
      <c r="C701" s="15">
        <f t="shared" si="50"/>
        <v>0.94827249730963459</v>
      </c>
      <c r="D701" s="15">
        <f t="shared" si="51"/>
        <v>10</v>
      </c>
      <c r="E701" s="2">
        <f t="shared" si="52"/>
        <v>5.2586375134518271</v>
      </c>
      <c r="F701" s="2">
        <v>5</v>
      </c>
      <c r="G701" s="2">
        <f t="shared" si="53"/>
        <v>0.25863751345182706</v>
      </c>
      <c r="H701" s="2">
        <f t="shared" si="54"/>
        <v>2.3190525443215617</v>
      </c>
    </row>
    <row r="702" spans="1:8" x14ac:dyDescent="0.3">
      <c r="A702" s="2">
        <v>139920</v>
      </c>
      <c r="B702">
        <v>0.60244694020389511</v>
      </c>
      <c r="C702" s="15">
        <f t="shared" si="50"/>
        <v>0.92684144646753086</v>
      </c>
      <c r="D702" s="15">
        <f t="shared" si="51"/>
        <v>10</v>
      </c>
      <c r="E702" s="2">
        <f t="shared" si="52"/>
        <v>5.365792767662346</v>
      </c>
      <c r="F702" s="2">
        <v>5</v>
      </c>
      <c r="G702" s="2">
        <f t="shared" si="53"/>
        <v>0.36579276766234603</v>
      </c>
      <c r="H702" s="2">
        <f t="shared" si="54"/>
        <v>1.9925852656891794</v>
      </c>
    </row>
    <row r="703" spans="1:8" x14ac:dyDescent="0.3">
      <c r="A703" s="2">
        <v>140120</v>
      </c>
      <c r="B703">
        <v>0.59829085102608082</v>
      </c>
      <c r="C703" s="15">
        <f t="shared" si="50"/>
        <v>0.92044746311704739</v>
      </c>
      <c r="D703" s="15">
        <f t="shared" si="51"/>
        <v>10</v>
      </c>
      <c r="E703" s="2">
        <f t="shared" si="52"/>
        <v>5.3977626844147633</v>
      </c>
      <c r="F703" s="2">
        <v>5</v>
      </c>
      <c r="G703" s="2">
        <f t="shared" si="53"/>
        <v>0.39776268441476326</v>
      </c>
      <c r="H703" s="2">
        <f t="shared" si="54"/>
        <v>1.9147370913082264</v>
      </c>
    </row>
    <row r="704" spans="1:8" x14ac:dyDescent="0.3">
      <c r="A704" s="2">
        <v>140320</v>
      </c>
      <c r="B704">
        <v>0.62962814009722545</v>
      </c>
      <c r="C704" s="15">
        <f t="shared" si="50"/>
        <v>0.96865867707265452</v>
      </c>
      <c r="D704" s="15">
        <f t="shared" si="51"/>
        <v>10</v>
      </c>
      <c r="E704" s="2">
        <f t="shared" si="52"/>
        <v>5.1567066146367271</v>
      </c>
      <c r="F704" s="2">
        <v>5</v>
      </c>
      <c r="G704" s="2">
        <f t="shared" si="53"/>
        <v>0.15670661463672708</v>
      </c>
      <c r="H704" s="2">
        <f t="shared" si="54"/>
        <v>2.8005308605928811</v>
      </c>
    </row>
    <row r="705" spans="1:8" x14ac:dyDescent="0.3">
      <c r="A705" s="2">
        <v>140520</v>
      </c>
      <c r="B705">
        <v>0.6131659950183268</v>
      </c>
      <c r="C705" s="15">
        <f t="shared" si="50"/>
        <v>0.94333230002819501</v>
      </c>
      <c r="D705" s="15">
        <f t="shared" si="51"/>
        <v>10</v>
      </c>
      <c r="E705" s="2">
        <f t="shared" si="52"/>
        <v>5.2833384998590249</v>
      </c>
      <c r="F705" s="2">
        <v>5</v>
      </c>
      <c r="G705" s="2">
        <f t="shared" si="53"/>
        <v>0.28333849985902493</v>
      </c>
      <c r="H705" s="2">
        <f t="shared" si="54"/>
        <v>2.2325239925216325</v>
      </c>
    </row>
    <row r="706" spans="1:8" x14ac:dyDescent="0.3">
      <c r="A706" s="2">
        <v>140720</v>
      </c>
      <c r="B706">
        <v>0.60060279250829218</v>
      </c>
      <c r="C706" s="15">
        <f t="shared" si="50"/>
        <v>0.92400429616660329</v>
      </c>
      <c r="D706" s="15">
        <f t="shared" si="51"/>
        <v>10</v>
      </c>
      <c r="E706" s="2">
        <f t="shared" si="52"/>
        <v>5.3799785191669836</v>
      </c>
      <c r="F706" s="2">
        <v>5</v>
      </c>
      <c r="G706" s="2">
        <f t="shared" si="53"/>
        <v>0.37997851916698355</v>
      </c>
      <c r="H706" s="2">
        <f t="shared" si="54"/>
        <v>1.9571777572533253</v>
      </c>
    </row>
    <row r="707" spans="1:8" x14ac:dyDescent="0.3">
      <c r="A707" s="2">
        <v>140920</v>
      </c>
      <c r="B707">
        <v>0.58220369290763818</v>
      </c>
      <c r="C707" s="15">
        <f t="shared" ref="C707:C752" si="55">B707/$J$27</f>
        <v>0.89569798908867404</v>
      </c>
      <c r="D707" s="15">
        <f t="shared" ref="D707:D770" si="56">$J$28</f>
        <v>10</v>
      </c>
      <c r="E707" s="2">
        <f t="shared" si="52"/>
        <v>5.5215100545566296</v>
      </c>
      <c r="F707" s="2">
        <v>5</v>
      </c>
      <c r="G707" s="2">
        <f t="shared" si="53"/>
        <v>0.52151005455662958</v>
      </c>
      <c r="H707" s="2">
        <f t="shared" si="54"/>
        <v>1.6665309275831923</v>
      </c>
    </row>
    <row r="708" spans="1:8" x14ac:dyDescent="0.3">
      <c r="A708" s="2">
        <v>141120</v>
      </c>
      <c r="B708">
        <v>0.60585652259719758</v>
      </c>
      <c r="C708" s="15">
        <f t="shared" si="55"/>
        <v>0.93208695784184237</v>
      </c>
      <c r="D708" s="15">
        <f t="shared" si="56"/>
        <v>10</v>
      </c>
      <c r="E708" s="2">
        <f t="shared" ref="E708:E752" si="57">D708-(F708*C708)</f>
        <v>5.3395652107907878</v>
      </c>
      <c r="F708" s="2">
        <v>5</v>
      </c>
      <c r="G708" s="2">
        <f t="shared" ref="G708:G752" si="58">F708-(F708*C708)</f>
        <v>0.33956521079078783</v>
      </c>
      <c r="H708" s="2">
        <f t="shared" ref="H708:H752" si="59">LN((F708*E708)/(D708*G708))</f>
        <v>2.0620863194127415</v>
      </c>
    </row>
    <row r="709" spans="1:8" x14ac:dyDescent="0.3">
      <c r="A709" s="2">
        <v>141320</v>
      </c>
      <c r="B709">
        <v>0.59913877177452024</v>
      </c>
      <c r="C709" s="15">
        <f t="shared" si="55"/>
        <v>0.92175195657618492</v>
      </c>
      <c r="D709" s="15">
        <f t="shared" si="56"/>
        <v>10</v>
      </c>
      <c r="E709" s="2">
        <f t="shared" si="57"/>
        <v>5.3912402171190754</v>
      </c>
      <c r="F709" s="2">
        <v>5</v>
      </c>
      <c r="G709" s="2">
        <f t="shared" si="58"/>
        <v>0.39124021711907542</v>
      </c>
      <c r="H709" s="2">
        <f t="shared" si="59"/>
        <v>1.9300618154422897</v>
      </c>
    </row>
    <row r="710" spans="1:8" x14ac:dyDescent="0.3">
      <c r="A710" s="2">
        <v>141520</v>
      </c>
      <c r="B710">
        <v>0.58244142176330427</v>
      </c>
      <c r="C710" s="15">
        <f t="shared" si="55"/>
        <v>0.89606372578969884</v>
      </c>
      <c r="D710" s="15">
        <f t="shared" si="56"/>
        <v>10</v>
      </c>
      <c r="E710" s="2">
        <f t="shared" si="57"/>
        <v>5.5196813710515062</v>
      </c>
      <c r="F710" s="2">
        <v>5</v>
      </c>
      <c r="G710" s="2">
        <f t="shared" si="58"/>
        <v>0.51968137105150625</v>
      </c>
      <c r="H710" s="2">
        <f t="shared" si="59"/>
        <v>1.6697123586187481</v>
      </c>
    </row>
    <row r="711" spans="1:8" x14ac:dyDescent="0.3">
      <c r="A711" s="2">
        <v>141720</v>
      </c>
      <c r="B711">
        <v>0.60717532388614759</v>
      </c>
      <c r="C711" s="15">
        <f t="shared" si="55"/>
        <v>0.9341158829017655</v>
      </c>
      <c r="D711" s="15">
        <f t="shared" si="56"/>
        <v>10</v>
      </c>
      <c r="E711" s="2">
        <f t="shared" si="57"/>
        <v>5.3294205854911727</v>
      </c>
      <c r="F711" s="2">
        <v>5</v>
      </c>
      <c r="G711" s="2">
        <f t="shared" si="58"/>
        <v>0.3294205854911727</v>
      </c>
      <c r="H711" s="2">
        <f t="shared" si="59"/>
        <v>2.0905153128353433</v>
      </c>
    </row>
    <row r="712" spans="1:8" x14ac:dyDescent="0.3">
      <c r="A712" s="2">
        <v>141920</v>
      </c>
      <c r="B712">
        <v>0.58364605296245431</v>
      </c>
      <c r="C712" s="15">
        <f t="shared" si="55"/>
        <v>0.89791700455762202</v>
      </c>
      <c r="D712" s="15">
        <f t="shared" si="56"/>
        <v>10</v>
      </c>
      <c r="E712" s="2">
        <f t="shared" si="57"/>
        <v>5.51041497721189</v>
      </c>
      <c r="F712" s="2">
        <v>5</v>
      </c>
      <c r="G712" s="2">
        <f t="shared" si="58"/>
        <v>0.51041497721189</v>
      </c>
      <c r="H712" s="2">
        <f t="shared" si="59"/>
        <v>1.6860239565524466</v>
      </c>
    </row>
    <row r="713" spans="1:8" x14ac:dyDescent="0.3">
      <c r="A713" s="2">
        <v>142120</v>
      </c>
      <c r="B713">
        <v>0.57556184484305817</v>
      </c>
      <c r="C713" s="15">
        <f t="shared" si="55"/>
        <v>0.88547976129701256</v>
      </c>
      <c r="D713" s="15">
        <f t="shared" si="56"/>
        <v>10</v>
      </c>
      <c r="E713" s="2">
        <f t="shared" si="57"/>
        <v>5.5726011935149371</v>
      </c>
      <c r="F713" s="2">
        <v>5</v>
      </c>
      <c r="G713" s="2">
        <f t="shared" si="58"/>
        <v>0.5726011935149371</v>
      </c>
      <c r="H713" s="2">
        <f t="shared" si="59"/>
        <v>1.582280566941568</v>
      </c>
    </row>
    <row r="714" spans="1:8" x14ac:dyDescent="0.3">
      <c r="A714" s="2">
        <v>142320</v>
      </c>
      <c r="B714">
        <v>0.58423294096301948</v>
      </c>
      <c r="C714" s="15">
        <f t="shared" si="55"/>
        <v>0.89881990917387611</v>
      </c>
      <c r="D714" s="15">
        <f t="shared" si="56"/>
        <v>10</v>
      </c>
      <c r="E714" s="2">
        <f t="shared" si="57"/>
        <v>5.5059004541306198</v>
      </c>
      <c r="F714" s="2">
        <v>5</v>
      </c>
      <c r="G714" s="2">
        <f t="shared" si="58"/>
        <v>0.50590045413061979</v>
      </c>
      <c r="H714" s="2">
        <f t="shared" si="59"/>
        <v>1.6940885064870757</v>
      </c>
    </row>
    <row r="715" spans="1:8" x14ac:dyDescent="0.3">
      <c r="A715" s="2">
        <v>142520</v>
      </c>
      <c r="B715">
        <v>0.58396496046917346</v>
      </c>
      <c r="C715" s="15">
        <f t="shared" si="55"/>
        <v>0.89840763149103608</v>
      </c>
      <c r="D715" s="15">
        <f t="shared" si="56"/>
        <v>10</v>
      </c>
      <c r="E715" s="2">
        <f t="shared" si="57"/>
        <v>5.5079618425448196</v>
      </c>
      <c r="F715" s="2">
        <v>5</v>
      </c>
      <c r="G715" s="2">
        <f t="shared" si="58"/>
        <v>0.50796184254481958</v>
      </c>
      <c r="H715" s="2">
        <f t="shared" si="59"/>
        <v>1.6903964199654484</v>
      </c>
    </row>
    <row r="716" spans="1:8" x14ac:dyDescent="0.3">
      <c r="A716" s="2">
        <v>142720</v>
      </c>
      <c r="B716">
        <v>0.61405045076069709</v>
      </c>
      <c r="C716" s="15">
        <f t="shared" si="55"/>
        <v>0.94469300117030319</v>
      </c>
      <c r="D716" s="15">
        <f t="shared" si="56"/>
        <v>10</v>
      </c>
      <c r="E716" s="2">
        <f t="shared" si="57"/>
        <v>5.2765349941484843</v>
      </c>
      <c r="F716" s="2">
        <v>5</v>
      </c>
      <c r="G716" s="2">
        <f t="shared" si="58"/>
        <v>0.27653499414848426</v>
      </c>
      <c r="H716" s="2">
        <f t="shared" si="59"/>
        <v>2.2555403555352243</v>
      </c>
    </row>
    <row r="717" spans="1:8" x14ac:dyDescent="0.3">
      <c r="A717" s="2">
        <v>142920</v>
      </c>
      <c r="B717">
        <v>0.6005929909844685</v>
      </c>
      <c r="C717" s="15">
        <f t="shared" si="55"/>
        <v>0.92398921689918223</v>
      </c>
      <c r="D717" s="15">
        <f t="shared" si="56"/>
        <v>10</v>
      </c>
      <c r="E717" s="2">
        <f t="shared" si="57"/>
        <v>5.3800539155040887</v>
      </c>
      <c r="F717" s="2">
        <v>5</v>
      </c>
      <c r="G717" s="2">
        <f t="shared" si="58"/>
        <v>0.38005391550408874</v>
      </c>
      <c r="H717" s="2">
        <f t="shared" si="59"/>
        <v>1.9569933684533309</v>
      </c>
    </row>
    <row r="718" spans="1:8" x14ac:dyDescent="0.3">
      <c r="A718" s="2">
        <v>143120</v>
      </c>
      <c r="B718">
        <v>0.60504304044177348</v>
      </c>
      <c r="C718" s="15">
        <f t="shared" si="55"/>
        <v>0.93083544683349762</v>
      </c>
      <c r="D718" s="15">
        <f t="shared" si="56"/>
        <v>10</v>
      </c>
      <c r="E718" s="2">
        <f t="shared" si="57"/>
        <v>5.3458227658325121</v>
      </c>
      <c r="F718" s="2">
        <v>5</v>
      </c>
      <c r="G718" s="2">
        <f t="shared" si="58"/>
        <v>0.34582276583251215</v>
      </c>
      <c r="H718" s="2">
        <f t="shared" si="59"/>
        <v>2.0449971565795417</v>
      </c>
    </row>
    <row r="719" spans="1:8" x14ac:dyDescent="0.3">
      <c r="A719" s="2">
        <v>143320</v>
      </c>
      <c r="B719">
        <v>0.58583127991369399</v>
      </c>
      <c r="C719" s="15">
        <f t="shared" si="55"/>
        <v>0.90127889217491375</v>
      </c>
      <c r="D719" s="15">
        <f t="shared" si="56"/>
        <v>10</v>
      </c>
      <c r="E719" s="2">
        <f t="shared" si="57"/>
        <v>5.493605539125431</v>
      </c>
      <c r="F719" s="2">
        <v>5</v>
      </c>
      <c r="G719" s="2">
        <f t="shared" si="58"/>
        <v>0.49360553912543104</v>
      </c>
      <c r="H719" s="2">
        <f t="shared" si="59"/>
        <v>1.7164561906137263</v>
      </c>
    </row>
    <row r="720" spans="1:8" x14ac:dyDescent="0.3">
      <c r="A720" s="2">
        <v>143520</v>
      </c>
      <c r="B720">
        <v>0.62760270923033679</v>
      </c>
      <c r="C720" s="15">
        <f t="shared" si="55"/>
        <v>0.96554262958513348</v>
      </c>
      <c r="D720" s="15">
        <f t="shared" si="56"/>
        <v>10</v>
      </c>
      <c r="E720" s="2">
        <f t="shared" si="57"/>
        <v>5.1722868520743326</v>
      </c>
      <c r="F720" s="2">
        <v>5</v>
      </c>
      <c r="G720" s="2">
        <f t="shared" si="58"/>
        <v>0.17228685207433259</v>
      </c>
      <c r="H720" s="2">
        <f t="shared" si="59"/>
        <v>2.708762188008635</v>
      </c>
    </row>
    <row r="721" spans="1:8" x14ac:dyDescent="0.3">
      <c r="A721" s="2">
        <v>143720</v>
      </c>
      <c r="B721">
        <v>0.59340623665527081</v>
      </c>
      <c r="C721" s="15">
        <f t="shared" si="55"/>
        <v>0.91293267177733972</v>
      </c>
      <c r="D721" s="15">
        <f t="shared" si="56"/>
        <v>10</v>
      </c>
      <c r="E721" s="2">
        <f t="shared" si="57"/>
        <v>5.4353366411133015</v>
      </c>
      <c r="F721" s="2">
        <v>5</v>
      </c>
      <c r="G721" s="2">
        <f t="shared" si="58"/>
        <v>0.4353366411133015</v>
      </c>
      <c r="H721" s="2">
        <f t="shared" si="59"/>
        <v>1.8314099371556096</v>
      </c>
    </row>
    <row r="722" spans="1:8" x14ac:dyDescent="0.3">
      <c r="A722" s="2">
        <v>143920</v>
      </c>
      <c r="B722">
        <v>0.59625889999751913</v>
      </c>
      <c r="C722" s="15">
        <f t="shared" si="55"/>
        <v>0.91732138461156787</v>
      </c>
      <c r="D722" s="15">
        <f t="shared" si="56"/>
        <v>10</v>
      </c>
      <c r="E722" s="2">
        <f t="shared" si="57"/>
        <v>5.4133930769421603</v>
      </c>
      <c r="F722" s="2">
        <v>5</v>
      </c>
      <c r="G722" s="2">
        <f t="shared" si="58"/>
        <v>0.41339307694216032</v>
      </c>
      <c r="H722" s="2">
        <f t="shared" si="59"/>
        <v>1.8790852803326263</v>
      </c>
    </row>
    <row r="723" spans="1:8" x14ac:dyDescent="0.3">
      <c r="A723" s="2">
        <v>144120</v>
      </c>
      <c r="B723">
        <v>0.58732474556971026</v>
      </c>
      <c r="C723" s="15">
        <f t="shared" si="55"/>
        <v>0.90357653164570806</v>
      </c>
      <c r="D723" s="15">
        <f t="shared" si="56"/>
        <v>10</v>
      </c>
      <c r="E723" s="2">
        <f t="shared" si="57"/>
        <v>5.4821173417714597</v>
      </c>
      <c r="F723" s="2">
        <v>5</v>
      </c>
      <c r="G723" s="2">
        <f t="shared" si="58"/>
        <v>0.48211734177145971</v>
      </c>
      <c r="H723" s="2">
        <f t="shared" si="59"/>
        <v>1.7379119689130498</v>
      </c>
    </row>
    <row r="724" spans="1:8" x14ac:dyDescent="0.3">
      <c r="A724" s="2">
        <v>144320</v>
      </c>
      <c r="B724">
        <v>0.63161417545810739</v>
      </c>
      <c r="C724" s="15">
        <f t="shared" si="55"/>
        <v>0.97171411608939595</v>
      </c>
      <c r="D724" s="15">
        <f t="shared" si="56"/>
        <v>10</v>
      </c>
      <c r="E724" s="2">
        <f t="shared" si="57"/>
        <v>5.1414294195530204</v>
      </c>
      <c r="F724" s="2">
        <v>5</v>
      </c>
      <c r="G724" s="2">
        <f t="shared" si="58"/>
        <v>0.14142941955302035</v>
      </c>
      <c r="H724" s="2">
        <f t="shared" si="59"/>
        <v>2.9001384455218342</v>
      </c>
    </row>
    <row r="725" spans="1:8" x14ac:dyDescent="0.3">
      <c r="A725" s="2">
        <v>144520</v>
      </c>
      <c r="B725">
        <v>0.59241961213938388</v>
      </c>
      <c r="C725" s="15">
        <f t="shared" si="55"/>
        <v>0.91141478790674435</v>
      </c>
      <c r="D725" s="15">
        <f t="shared" si="56"/>
        <v>10</v>
      </c>
      <c r="E725" s="2">
        <f t="shared" si="57"/>
        <v>5.4429260604662781</v>
      </c>
      <c r="F725" s="2">
        <v>5</v>
      </c>
      <c r="G725" s="2">
        <f t="shared" si="58"/>
        <v>0.44292606046627814</v>
      </c>
      <c r="H725" s="2">
        <f t="shared" si="59"/>
        <v>1.8155220437292463</v>
      </c>
    </row>
    <row r="726" spans="1:8" x14ac:dyDescent="0.3">
      <c r="A726" s="2">
        <v>144720</v>
      </c>
      <c r="B726">
        <v>0.59497346073517643</v>
      </c>
      <c r="C726" s="15">
        <f t="shared" si="55"/>
        <v>0.91534378574642528</v>
      </c>
      <c r="D726" s="15">
        <f t="shared" si="56"/>
        <v>10</v>
      </c>
      <c r="E726" s="2">
        <f t="shared" si="57"/>
        <v>5.4232810712678736</v>
      </c>
      <c r="F726" s="2">
        <v>5</v>
      </c>
      <c r="G726" s="2">
        <f t="shared" si="58"/>
        <v>0.42328107126787362</v>
      </c>
      <c r="H726" s="2">
        <f t="shared" si="59"/>
        <v>1.8572726649520588</v>
      </c>
    </row>
    <row r="727" spans="1:8" x14ac:dyDescent="0.3">
      <c r="A727" s="2">
        <v>144920</v>
      </c>
      <c r="B727">
        <v>0.59243047068844201</v>
      </c>
      <c r="C727" s="15">
        <f t="shared" si="55"/>
        <v>0.91143149336683382</v>
      </c>
      <c r="D727" s="15">
        <f t="shared" si="56"/>
        <v>10</v>
      </c>
      <c r="E727" s="2">
        <f t="shared" si="57"/>
        <v>5.4428425331658312</v>
      </c>
      <c r="F727" s="2">
        <v>5</v>
      </c>
      <c r="G727" s="2">
        <f t="shared" si="58"/>
        <v>0.44284253316583122</v>
      </c>
      <c r="H727" s="2">
        <f t="shared" si="59"/>
        <v>1.8156952960524648</v>
      </c>
    </row>
    <row r="728" spans="1:8" x14ac:dyDescent="0.3">
      <c r="A728" s="2">
        <v>145120</v>
      </c>
      <c r="B728">
        <v>0.58837744591403174</v>
      </c>
      <c r="C728" s="15">
        <f t="shared" si="55"/>
        <v>0.90519607063697183</v>
      </c>
      <c r="D728" s="15">
        <f t="shared" si="56"/>
        <v>10</v>
      </c>
      <c r="E728" s="2">
        <f t="shared" si="57"/>
        <v>5.4740196468151412</v>
      </c>
      <c r="F728" s="2">
        <v>5</v>
      </c>
      <c r="G728" s="2">
        <f t="shared" si="58"/>
        <v>0.47401964681514119</v>
      </c>
      <c r="H728" s="2">
        <f t="shared" si="59"/>
        <v>1.7533725283359882</v>
      </c>
    </row>
    <row r="729" spans="1:8" x14ac:dyDescent="0.3">
      <c r="A729" s="2">
        <v>145320</v>
      </c>
      <c r="B729">
        <v>0.59330800033085351</v>
      </c>
      <c r="C729" s="15">
        <f t="shared" si="55"/>
        <v>0.91278153897054382</v>
      </c>
      <c r="D729" s="15">
        <f t="shared" si="56"/>
        <v>10</v>
      </c>
      <c r="E729" s="2">
        <f t="shared" si="57"/>
        <v>5.4360923051472811</v>
      </c>
      <c r="F729" s="2">
        <v>5</v>
      </c>
      <c r="G729" s="2">
        <f t="shared" si="58"/>
        <v>0.43609230514728115</v>
      </c>
      <c r="H729" s="2">
        <f t="shared" si="59"/>
        <v>1.8298146449151951</v>
      </c>
    </row>
    <row r="730" spans="1:8" x14ac:dyDescent="0.3">
      <c r="A730" s="2">
        <v>145520</v>
      </c>
      <c r="B730">
        <v>0.61515839425741037</v>
      </c>
      <c r="C730" s="15">
        <f t="shared" si="55"/>
        <v>0.94639752962678514</v>
      </c>
      <c r="D730" s="15">
        <f t="shared" si="56"/>
        <v>10</v>
      </c>
      <c r="E730" s="2">
        <f t="shared" si="57"/>
        <v>5.2680123518660746</v>
      </c>
      <c r="F730" s="2">
        <v>5</v>
      </c>
      <c r="G730" s="2">
        <f t="shared" si="58"/>
        <v>0.26801235186607464</v>
      </c>
      <c r="H730" s="2">
        <f t="shared" si="59"/>
        <v>2.2852281584966039</v>
      </c>
    </row>
    <row r="731" spans="1:8" x14ac:dyDescent="0.3">
      <c r="A731" s="2">
        <v>145720</v>
      </c>
      <c r="B731">
        <v>0.59368021132353566</v>
      </c>
      <c r="C731" s="15">
        <f t="shared" si="55"/>
        <v>0.91335417126697793</v>
      </c>
      <c r="D731" s="15">
        <f t="shared" si="56"/>
        <v>10</v>
      </c>
      <c r="E731" s="2">
        <f t="shared" si="57"/>
        <v>5.4332291436651108</v>
      </c>
      <c r="F731" s="2">
        <v>5</v>
      </c>
      <c r="G731" s="2">
        <f t="shared" si="58"/>
        <v>0.43322914366511078</v>
      </c>
      <c r="H731" s="2">
        <f t="shared" si="59"/>
        <v>1.8358749531945369</v>
      </c>
    </row>
    <row r="732" spans="1:8" x14ac:dyDescent="0.3">
      <c r="A732" s="2">
        <v>145920</v>
      </c>
      <c r="B732">
        <v>0.60926900268987272</v>
      </c>
      <c r="C732" s="15">
        <f t="shared" si="55"/>
        <v>0.9373369272151888</v>
      </c>
      <c r="D732" s="15">
        <f t="shared" si="56"/>
        <v>10</v>
      </c>
      <c r="E732" s="2">
        <f t="shared" si="57"/>
        <v>5.3133153639240565</v>
      </c>
      <c r="F732" s="2">
        <v>5</v>
      </c>
      <c r="G732" s="2">
        <f t="shared" si="58"/>
        <v>0.31331536392405646</v>
      </c>
      <c r="H732" s="2">
        <f t="shared" si="59"/>
        <v>2.1376138653910237</v>
      </c>
    </row>
    <row r="733" spans="1:8" x14ac:dyDescent="0.3">
      <c r="A733" s="2">
        <v>146120</v>
      </c>
      <c r="B733">
        <v>0.60171829234040841</v>
      </c>
      <c r="C733" s="15">
        <f t="shared" si="55"/>
        <v>0.92572044975447443</v>
      </c>
      <c r="D733" s="15">
        <f t="shared" si="56"/>
        <v>10</v>
      </c>
      <c r="E733" s="2">
        <f t="shared" si="57"/>
        <v>5.3713977512276276</v>
      </c>
      <c r="F733" s="2">
        <v>5</v>
      </c>
      <c r="G733" s="2">
        <f t="shared" si="58"/>
        <v>0.37139775122762764</v>
      </c>
      <c r="H733" s="2">
        <f t="shared" si="59"/>
        <v>1.9784226678955383</v>
      </c>
    </row>
    <row r="734" spans="1:8" x14ac:dyDescent="0.3">
      <c r="A734" s="2">
        <v>146320</v>
      </c>
      <c r="B734">
        <v>0.59586676403725647</v>
      </c>
      <c r="C734" s="15">
        <f t="shared" si="55"/>
        <v>0.91671809851885611</v>
      </c>
      <c r="D734" s="15">
        <f t="shared" si="56"/>
        <v>10</v>
      </c>
      <c r="E734" s="2">
        <f t="shared" si="57"/>
        <v>5.416409507405719</v>
      </c>
      <c r="F734" s="2">
        <v>5</v>
      </c>
      <c r="G734" s="2">
        <f t="shared" si="58"/>
        <v>0.41640950740571903</v>
      </c>
      <c r="H734" s="2">
        <f t="shared" si="59"/>
        <v>1.8723720729803495</v>
      </c>
    </row>
    <row r="735" spans="1:8" x14ac:dyDescent="0.3">
      <c r="A735" s="2">
        <v>146520</v>
      </c>
      <c r="B735">
        <v>0.62303144537486221</v>
      </c>
      <c r="C735" s="15">
        <f t="shared" si="55"/>
        <v>0.9585099159613264</v>
      </c>
      <c r="D735" s="15">
        <f t="shared" si="56"/>
        <v>10</v>
      </c>
      <c r="E735" s="2">
        <f t="shared" si="57"/>
        <v>5.2074504201933678</v>
      </c>
      <c r="F735" s="2">
        <v>5</v>
      </c>
      <c r="G735" s="2">
        <f t="shared" si="58"/>
        <v>0.20745042019336779</v>
      </c>
      <c r="H735" s="2">
        <f t="shared" si="59"/>
        <v>2.5298060993904694</v>
      </c>
    </row>
    <row r="736" spans="1:8" x14ac:dyDescent="0.3">
      <c r="A736" s="2">
        <v>146720</v>
      </c>
      <c r="B736">
        <v>0.62486902027163171</v>
      </c>
      <c r="C736" s="15">
        <f t="shared" si="55"/>
        <v>0.96133695426404875</v>
      </c>
      <c r="D736" s="15">
        <f t="shared" si="56"/>
        <v>10</v>
      </c>
      <c r="E736" s="2">
        <f t="shared" si="57"/>
        <v>5.1933152286797561</v>
      </c>
      <c r="F736" s="2">
        <v>5</v>
      </c>
      <c r="G736" s="2">
        <f t="shared" si="58"/>
        <v>0.19331522867975615</v>
      </c>
      <c r="H736" s="2">
        <f t="shared" si="59"/>
        <v>2.5976581983295275</v>
      </c>
    </row>
    <row r="737" spans="1:8" x14ac:dyDescent="0.3">
      <c r="A737" s="2">
        <v>146920</v>
      </c>
      <c r="B737">
        <v>0.57493071839693033</v>
      </c>
      <c r="C737" s="15">
        <f t="shared" si="55"/>
        <v>0.8845087975337389</v>
      </c>
      <c r="D737" s="15">
        <f t="shared" si="56"/>
        <v>10</v>
      </c>
      <c r="E737" s="2">
        <f t="shared" si="57"/>
        <v>5.5774560123313055</v>
      </c>
      <c r="F737" s="2">
        <v>5</v>
      </c>
      <c r="G737" s="2">
        <f t="shared" si="58"/>
        <v>0.5774560123313055</v>
      </c>
      <c r="H737" s="2">
        <f t="shared" si="59"/>
        <v>1.5747085887158059</v>
      </c>
    </row>
    <row r="738" spans="1:8" x14ac:dyDescent="0.3">
      <c r="A738" s="2">
        <v>147120</v>
      </c>
      <c r="B738">
        <v>0.60238471225538215</v>
      </c>
      <c r="C738" s="15">
        <f t="shared" si="55"/>
        <v>0.92674571116212634</v>
      </c>
      <c r="D738" s="15">
        <f t="shared" si="56"/>
        <v>10</v>
      </c>
      <c r="E738" s="2">
        <f t="shared" si="57"/>
        <v>5.3662714441893682</v>
      </c>
      <c r="F738" s="2">
        <v>5</v>
      </c>
      <c r="G738" s="2">
        <f t="shared" si="58"/>
        <v>0.36627144418936819</v>
      </c>
      <c r="H738" s="2">
        <f t="shared" si="59"/>
        <v>1.9913667257878349</v>
      </c>
    </row>
    <row r="739" spans="1:8" x14ac:dyDescent="0.3">
      <c r="A739" s="2">
        <v>147320</v>
      </c>
      <c r="B739">
        <v>0.58523183718870375</v>
      </c>
      <c r="C739" s="15">
        <f t="shared" si="55"/>
        <v>0.90035667259800578</v>
      </c>
      <c r="D739" s="15">
        <f t="shared" si="56"/>
        <v>10</v>
      </c>
      <c r="E739" s="2">
        <f t="shared" si="57"/>
        <v>5.4982166370099712</v>
      </c>
      <c r="F739" s="2">
        <v>5</v>
      </c>
      <c r="G739" s="2">
        <f t="shared" si="58"/>
        <v>0.49821663700997121</v>
      </c>
      <c r="H739" s="2">
        <f t="shared" si="59"/>
        <v>1.7079968937548502</v>
      </c>
    </row>
    <row r="740" spans="1:8" x14ac:dyDescent="0.3">
      <c r="A740" s="2">
        <v>147520</v>
      </c>
      <c r="B740">
        <v>0.6194161748125705</v>
      </c>
      <c r="C740" s="15">
        <f t="shared" si="55"/>
        <v>0.95294796125010839</v>
      </c>
      <c r="D740" s="15">
        <f t="shared" si="56"/>
        <v>10</v>
      </c>
      <c r="E740" s="2">
        <f t="shared" si="57"/>
        <v>5.2352601937494576</v>
      </c>
      <c r="F740" s="2">
        <v>5</v>
      </c>
      <c r="G740" s="2">
        <f t="shared" si="58"/>
        <v>0.23526019374945761</v>
      </c>
      <c r="H740" s="2">
        <f t="shared" si="59"/>
        <v>2.4093325351449457</v>
      </c>
    </row>
    <row r="741" spans="1:8" x14ac:dyDescent="0.3">
      <c r="A741" s="2">
        <v>147720</v>
      </c>
      <c r="B741">
        <v>0.61784923627467836</v>
      </c>
      <c r="C741" s="15">
        <f t="shared" si="55"/>
        <v>0.95053728657642822</v>
      </c>
      <c r="D741" s="15">
        <f t="shared" si="56"/>
        <v>10</v>
      </c>
      <c r="E741" s="2">
        <f t="shared" si="57"/>
        <v>5.2473135671178586</v>
      </c>
      <c r="F741" s="2">
        <v>5</v>
      </c>
      <c r="G741" s="2">
        <f t="shared" si="58"/>
        <v>0.24731356711785857</v>
      </c>
      <c r="H741" s="2">
        <f t="shared" si="59"/>
        <v>2.3616673085680007</v>
      </c>
    </row>
    <row r="742" spans="1:8" x14ac:dyDescent="0.3">
      <c r="A742" s="2">
        <v>147920</v>
      </c>
      <c r="B742">
        <v>0.59884529667798436</v>
      </c>
      <c r="C742" s="15">
        <f t="shared" si="55"/>
        <v>0.92130045642766822</v>
      </c>
      <c r="D742" s="15">
        <f t="shared" si="56"/>
        <v>10</v>
      </c>
      <c r="E742" s="2">
        <f t="shared" si="57"/>
        <v>5.393497717861659</v>
      </c>
      <c r="F742" s="2">
        <v>5</v>
      </c>
      <c r="G742" s="2">
        <f t="shared" si="58"/>
        <v>0.39349771786165899</v>
      </c>
      <c r="H742" s="2">
        <f t="shared" si="59"/>
        <v>1.9247269318764539</v>
      </c>
    </row>
    <row r="743" spans="1:8" x14ac:dyDescent="0.3">
      <c r="A743" s="2">
        <v>148120</v>
      </c>
      <c r="B743">
        <v>0.61000025050727724</v>
      </c>
      <c r="C743" s="15">
        <f t="shared" si="55"/>
        <v>0.93846192385734961</v>
      </c>
      <c r="D743" s="15">
        <f t="shared" si="56"/>
        <v>10</v>
      </c>
      <c r="E743" s="2">
        <f t="shared" si="57"/>
        <v>5.3076903807132521</v>
      </c>
      <c r="F743" s="2">
        <v>5</v>
      </c>
      <c r="G743" s="2">
        <f t="shared" si="58"/>
        <v>0.30769038071325205</v>
      </c>
      <c r="H743" s="2">
        <f t="shared" si="59"/>
        <v>2.1546708625648741</v>
      </c>
    </row>
    <row r="744" spans="1:8" x14ac:dyDescent="0.3">
      <c r="A744" s="2">
        <v>148320</v>
      </c>
      <c r="B744">
        <v>0.61912677748848388</v>
      </c>
      <c r="C744" s="15">
        <f t="shared" si="55"/>
        <v>0.95250273459766743</v>
      </c>
      <c r="D744" s="15">
        <f t="shared" si="56"/>
        <v>10</v>
      </c>
      <c r="E744" s="2">
        <f t="shared" si="57"/>
        <v>5.2374863270116627</v>
      </c>
      <c r="F744" s="2">
        <v>5</v>
      </c>
      <c r="G744" s="2">
        <f t="shared" si="58"/>
        <v>0.23748632701166272</v>
      </c>
      <c r="H744" s="2">
        <f t="shared" si="59"/>
        <v>2.4003397217323656</v>
      </c>
    </row>
    <row r="745" spans="1:8" x14ac:dyDescent="0.3">
      <c r="A745" s="2">
        <v>148520</v>
      </c>
      <c r="B745">
        <v>0.62847637312605231</v>
      </c>
      <c r="C745" s="15">
        <f t="shared" si="55"/>
        <v>0.96688672788623431</v>
      </c>
      <c r="D745" s="15">
        <f t="shared" si="56"/>
        <v>10</v>
      </c>
      <c r="E745" s="2">
        <f t="shared" si="57"/>
        <v>5.1655663605688282</v>
      </c>
      <c r="F745" s="2">
        <v>5</v>
      </c>
      <c r="G745" s="2">
        <f t="shared" si="58"/>
        <v>0.16556636056882823</v>
      </c>
      <c r="H745" s="2">
        <f t="shared" si="59"/>
        <v>2.7472507638745589</v>
      </c>
    </row>
    <row r="746" spans="1:8" x14ac:dyDescent="0.3">
      <c r="A746" s="2">
        <v>148720</v>
      </c>
      <c r="B746">
        <v>0.64207076919896211</v>
      </c>
      <c r="C746" s="15">
        <f t="shared" si="55"/>
        <v>0.98780118338301859</v>
      </c>
      <c r="D746" s="15">
        <f t="shared" si="56"/>
        <v>10</v>
      </c>
      <c r="E746" s="2">
        <f t="shared" si="57"/>
        <v>5.0609940830849069</v>
      </c>
      <c r="F746" s="2">
        <v>5</v>
      </c>
      <c r="G746" s="2">
        <f t="shared" si="58"/>
        <v>6.0994083084906947E-2</v>
      </c>
      <c r="H746" s="2">
        <f t="shared" si="59"/>
        <v>3.7253941606731327</v>
      </c>
    </row>
    <row r="747" spans="1:8" x14ac:dyDescent="0.3">
      <c r="A747" s="2">
        <v>148920</v>
      </c>
      <c r="B747">
        <v>0.59967681014560736</v>
      </c>
      <c r="C747" s="15">
        <f t="shared" si="55"/>
        <v>0.92257970791631894</v>
      </c>
      <c r="D747" s="15">
        <f t="shared" si="56"/>
        <v>10</v>
      </c>
      <c r="E747" s="2">
        <f t="shared" si="57"/>
        <v>5.3871014604184051</v>
      </c>
      <c r="F747" s="2">
        <v>5</v>
      </c>
      <c r="G747" s="2">
        <f t="shared" si="58"/>
        <v>0.3871014604184051</v>
      </c>
      <c r="H747" s="2">
        <f t="shared" si="59"/>
        <v>1.9399287459588566</v>
      </c>
    </row>
    <row r="748" spans="1:8" x14ac:dyDescent="0.3">
      <c r="A748" s="2">
        <v>149120</v>
      </c>
      <c r="B748">
        <v>0.58001005929178717</v>
      </c>
      <c r="C748" s="15">
        <f t="shared" si="55"/>
        <v>0.89232316814121104</v>
      </c>
      <c r="D748" s="15">
        <f t="shared" si="56"/>
        <v>10</v>
      </c>
      <c r="E748" s="2">
        <f t="shared" si="57"/>
        <v>5.5383841592939449</v>
      </c>
      <c r="F748" s="2">
        <v>5</v>
      </c>
      <c r="G748" s="2">
        <f t="shared" si="58"/>
        <v>0.5383841592939449</v>
      </c>
      <c r="H748" s="2">
        <f t="shared" si="59"/>
        <v>1.637738532559426</v>
      </c>
    </row>
    <row r="749" spans="1:8" x14ac:dyDescent="0.3">
      <c r="A749" s="2">
        <v>149320</v>
      </c>
      <c r="B749">
        <v>0.59932554799225635</v>
      </c>
      <c r="C749" s="15">
        <f t="shared" si="55"/>
        <v>0.92203930460347128</v>
      </c>
      <c r="D749" s="15">
        <f t="shared" si="56"/>
        <v>10</v>
      </c>
      <c r="E749" s="2">
        <f t="shared" si="57"/>
        <v>5.3898034769826433</v>
      </c>
      <c r="F749" s="2">
        <v>5</v>
      </c>
      <c r="G749" s="2">
        <f t="shared" si="58"/>
        <v>0.38980347698264328</v>
      </c>
      <c r="H749" s="2">
        <f t="shared" si="59"/>
        <v>1.9334743150591631</v>
      </c>
    </row>
    <row r="750" spans="1:8" x14ac:dyDescent="0.3">
      <c r="A750" s="2">
        <v>149520</v>
      </c>
      <c r="B750">
        <v>0.61137614212552904</v>
      </c>
      <c r="C750" s="15">
        <f t="shared" si="55"/>
        <v>0.94057868019312152</v>
      </c>
      <c r="D750" s="15">
        <f t="shared" si="56"/>
        <v>10</v>
      </c>
      <c r="E750" s="2">
        <f t="shared" si="57"/>
        <v>5.2971065990343922</v>
      </c>
      <c r="F750" s="2">
        <v>5</v>
      </c>
      <c r="G750" s="2">
        <f t="shared" si="58"/>
        <v>0.29710659903439218</v>
      </c>
      <c r="H750" s="2">
        <f t="shared" si="59"/>
        <v>2.1876778514843331</v>
      </c>
    </row>
    <row r="751" spans="1:8" x14ac:dyDescent="0.3">
      <c r="A751" s="2">
        <v>149720</v>
      </c>
      <c r="B751">
        <v>0.61590355251917128</v>
      </c>
      <c r="C751" s="15">
        <f t="shared" si="55"/>
        <v>0.94754392695257117</v>
      </c>
      <c r="D751" s="15">
        <f t="shared" si="56"/>
        <v>10</v>
      </c>
      <c r="E751" s="2">
        <f t="shared" si="57"/>
        <v>5.2622803652371442</v>
      </c>
      <c r="F751" s="2">
        <v>5</v>
      </c>
      <c r="G751" s="2">
        <f t="shared" si="58"/>
        <v>0.26228036523714415</v>
      </c>
      <c r="H751" s="2">
        <f t="shared" si="59"/>
        <v>2.3057585327966752</v>
      </c>
    </row>
    <row r="752" spans="1:8" x14ac:dyDescent="0.3">
      <c r="A752" s="2">
        <v>149920</v>
      </c>
      <c r="B752">
        <v>0.59277919184299455</v>
      </c>
      <c r="C752" s="15">
        <f t="shared" si="55"/>
        <v>0.9119679874507608</v>
      </c>
      <c r="D752" s="15">
        <f t="shared" si="56"/>
        <v>10</v>
      </c>
      <c r="E752" s="2">
        <f t="shared" si="57"/>
        <v>5.4401600627461963</v>
      </c>
      <c r="F752" s="2">
        <v>5</v>
      </c>
      <c r="G752" s="2">
        <f t="shared" si="58"/>
        <v>0.44016006274619635</v>
      </c>
      <c r="H752" s="2">
        <f t="shared" si="59"/>
        <v>1.8212781424267108</v>
      </c>
    </row>
    <row r="753" spans="1:8" x14ac:dyDescent="0.3">
      <c r="A753" s="2">
        <v>150120</v>
      </c>
      <c r="B753">
        <v>0.62336670918681447</v>
      </c>
      <c r="C753" s="15">
        <f t="shared" ref="C753:C754" si="60">B753/$J$27</f>
        <v>0.95902570644125296</v>
      </c>
      <c r="D753" s="15">
        <f t="shared" si="56"/>
        <v>10</v>
      </c>
      <c r="E753" s="2">
        <f t="shared" ref="E753:E754" si="61">D753-(F753*C753)</f>
        <v>5.2048714677937351</v>
      </c>
      <c r="F753" s="2">
        <v>5</v>
      </c>
      <c r="G753" s="2">
        <f t="shared" ref="G753:G754" si="62">F753-(F753*C753)</f>
        <v>0.20487146779373511</v>
      </c>
      <c r="H753" s="2">
        <f t="shared" ref="H753:H754" si="63">LN((F753*E753)/(D753*G753))</f>
        <v>2.5418203100682355</v>
      </c>
    </row>
    <row r="754" spans="1:8" x14ac:dyDescent="0.3">
      <c r="A754" s="2">
        <v>150320</v>
      </c>
      <c r="B754">
        <v>0.58829994699036581</v>
      </c>
      <c r="C754" s="15">
        <f t="shared" si="60"/>
        <v>0.90507684152363965</v>
      </c>
      <c r="D754" s="15">
        <f t="shared" si="56"/>
        <v>10</v>
      </c>
      <c r="E754" s="2">
        <f t="shared" si="61"/>
        <v>5.474615792381802</v>
      </c>
      <c r="F754" s="2">
        <v>5</v>
      </c>
      <c r="G754" s="2">
        <f t="shared" si="62"/>
        <v>0.47461579238180196</v>
      </c>
      <c r="H754" s="2">
        <f t="shared" si="63"/>
        <v>1.7522245781661365</v>
      </c>
    </row>
    <row r="755" spans="1:8" x14ac:dyDescent="0.3">
      <c r="A755" s="2">
        <v>150520</v>
      </c>
      <c r="B755">
        <v>0.6262845600302992</v>
      </c>
      <c r="C755" s="15">
        <f t="shared" ref="C755:C818" si="64">B755/$J$27</f>
        <v>0.96351470773892178</v>
      </c>
      <c r="D755" s="15">
        <f t="shared" si="56"/>
        <v>10</v>
      </c>
      <c r="E755" s="2">
        <f t="shared" ref="E755:E818" si="65">D755-(F755*C755)</f>
        <v>5.1824264613053908</v>
      </c>
      <c r="F755" s="2">
        <v>5</v>
      </c>
      <c r="G755" s="2">
        <f t="shared" ref="G755:G818" si="66">F755-(F755*C755)</f>
        <v>0.18242646130539075</v>
      </c>
      <c r="H755" s="2">
        <f t="shared" ref="H755:H818" si="67">LN((F755*E755)/(D755*G755))</f>
        <v>2.6535343337740964</v>
      </c>
    </row>
    <row r="756" spans="1:8" x14ac:dyDescent="0.3">
      <c r="A756" s="2">
        <v>150720</v>
      </c>
      <c r="B756">
        <v>0.6069948212279952</v>
      </c>
      <c r="C756" s="15">
        <f t="shared" si="64"/>
        <v>0.93383818650460793</v>
      </c>
      <c r="D756" s="15">
        <f t="shared" si="56"/>
        <v>10</v>
      </c>
      <c r="E756" s="2">
        <f t="shared" si="65"/>
        <v>5.3308090674769604</v>
      </c>
      <c r="F756" s="2">
        <v>5</v>
      </c>
      <c r="G756" s="2">
        <f t="shared" si="66"/>
        <v>0.33080906747696037</v>
      </c>
      <c r="H756" s="2">
        <f t="shared" si="67"/>
        <v>2.0865697465775965</v>
      </c>
    </row>
    <row r="757" spans="1:8" x14ac:dyDescent="0.3">
      <c r="A757" s="2">
        <v>150920</v>
      </c>
      <c r="B757">
        <v>0.60082265684379943</v>
      </c>
      <c r="C757" s="15">
        <f t="shared" si="64"/>
        <v>0.92434254899046064</v>
      </c>
      <c r="D757" s="15">
        <f t="shared" si="56"/>
        <v>10</v>
      </c>
      <c r="E757" s="2">
        <f t="shared" si="65"/>
        <v>5.378287255047697</v>
      </c>
      <c r="F757" s="2">
        <v>5</v>
      </c>
      <c r="G757" s="2">
        <f t="shared" si="66"/>
        <v>0.378287255047697</v>
      </c>
      <c r="H757" s="2">
        <f t="shared" si="67"/>
        <v>1.9613242268255386</v>
      </c>
    </row>
    <row r="758" spans="1:8" x14ac:dyDescent="0.3">
      <c r="A758" s="2">
        <v>151120</v>
      </c>
      <c r="B758">
        <v>0.59966841252496328</v>
      </c>
      <c r="C758" s="15">
        <f t="shared" si="64"/>
        <v>0.92256678849994345</v>
      </c>
      <c r="D758" s="15">
        <f t="shared" si="56"/>
        <v>10</v>
      </c>
      <c r="E758" s="2">
        <f t="shared" si="65"/>
        <v>5.3871660575002824</v>
      </c>
      <c r="F758" s="2">
        <v>5</v>
      </c>
      <c r="G758" s="2">
        <f t="shared" si="66"/>
        <v>0.38716605750028243</v>
      </c>
      <c r="H758" s="2">
        <f t="shared" si="67"/>
        <v>1.9397738770988295</v>
      </c>
    </row>
    <row r="759" spans="1:8" x14ac:dyDescent="0.3">
      <c r="A759" s="2">
        <v>151320</v>
      </c>
      <c r="B759">
        <v>0.59984788584291915</v>
      </c>
      <c r="C759" s="15">
        <f t="shared" si="64"/>
        <v>0.92284290129679869</v>
      </c>
      <c r="D759" s="15">
        <f t="shared" si="56"/>
        <v>10</v>
      </c>
      <c r="E759" s="2">
        <f t="shared" si="65"/>
        <v>5.385785493516007</v>
      </c>
      <c r="F759" s="2">
        <v>5</v>
      </c>
      <c r="G759" s="2">
        <f t="shared" si="66"/>
        <v>0.38578549351600699</v>
      </c>
      <c r="H759" s="2">
        <f t="shared" si="67"/>
        <v>1.9430897666236504</v>
      </c>
    </row>
    <row r="760" spans="1:8" x14ac:dyDescent="0.3">
      <c r="A760" s="2">
        <v>151520</v>
      </c>
      <c r="B760">
        <v>0.6292294741738228</v>
      </c>
      <c r="C760" s="15">
        <f t="shared" si="64"/>
        <v>0.96804534488280425</v>
      </c>
      <c r="D760" s="15">
        <f t="shared" si="56"/>
        <v>10</v>
      </c>
      <c r="E760" s="2">
        <f t="shared" si="65"/>
        <v>5.1597732755859784</v>
      </c>
      <c r="F760" s="2">
        <v>5</v>
      </c>
      <c r="G760" s="2">
        <f t="shared" si="66"/>
        <v>0.15977327558597842</v>
      </c>
      <c r="H760" s="2">
        <f t="shared" si="67"/>
        <v>2.7817449553972549</v>
      </c>
    </row>
    <row r="761" spans="1:8" x14ac:dyDescent="0.3">
      <c r="A761" s="2">
        <v>151720</v>
      </c>
      <c r="B761">
        <v>0.6200158254184901</v>
      </c>
      <c r="C761" s="15">
        <f t="shared" si="64"/>
        <v>0.95387050064383083</v>
      </c>
      <c r="D761" s="15">
        <f t="shared" si="56"/>
        <v>10</v>
      </c>
      <c r="E761" s="2">
        <f t="shared" si="65"/>
        <v>5.2306474967808461</v>
      </c>
      <c r="F761" s="2">
        <v>5</v>
      </c>
      <c r="G761" s="2">
        <f t="shared" si="66"/>
        <v>0.23064749678084606</v>
      </c>
      <c r="H761" s="2">
        <f t="shared" si="67"/>
        <v>2.4282526161370894</v>
      </c>
    </row>
    <row r="762" spans="1:8" x14ac:dyDescent="0.3">
      <c r="A762" s="2">
        <v>151920</v>
      </c>
      <c r="B762">
        <v>0.6014925521449227</v>
      </c>
      <c r="C762" s="15">
        <f t="shared" si="64"/>
        <v>0.92537315714603485</v>
      </c>
      <c r="D762" s="15">
        <f t="shared" si="56"/>
        <v>10</v>
      </c>
      <c r="E762" s="2">
        <f t="shared" si="65"/>
        <v>5.3731342142698253</v>
      </c>
      <c r="F762" s="2">
        <v>5</v>
      </c>
      <c r="G762" s="2">
        <f t="shared" si="66"/>
        <v>0.37313421426982529</v>
      </c>
      <c r="H762" s="2">
        <f t="shared" si="67"/>
        <v>1.9740813105458084</v>
      </c>
    </row>
    <row r="763" spans="1:8" x14ac:dyDescent="0.3">
      <c r="A763" s="2">
        <v>152120</v>
      </c>
      <c r="B763">
        <v>0.65088302652409824</v>
      </c>
      <c r="C763" s="15">
        <f t="shared" si="64"/>
        <v>1.0013585023447664</v>
      </c>
      <c r="D763" s="15">
        <f t="shared" si="56"/>
        <v>10</v>
      </c>
      <c r="E763" s="2">
        <f t="shared" si="65"/>
        <v>4.9932074882761679</v>
      </c>
      <c r="F763" s="2">
        <v>5</v>
      </c>
      <c r="G763" s="2">
        <f t="shared" si="66"/>
        <v>-6.7925117238321064E-3</v>
      </c>
      <c r="H763" s="2" t="e">
        <f t="shared" si="67"/>
        <v>#NUM!</v>
      </c>
    </row>
    <row r="764" spans="1:8" x14ac:dyDescent="0.3">
      <c r="A764" s="2">
        <v>152320</v>
      </c>
      <c r="B764">
        <v>0.6128800892778774</v>
      </c>
      <c r="C764" s="15">
        <f t="shared" si="64"/>
        <v>0.94289244504288827</v>
      </c>
      <c r="D764" s="15">
        <f t="shared" si="56"/>
        <v>10</v>
      </c>
      <c r="E764" s="2">
        <f t="shared" si="65"/>
        <v>5.285537774785559</v>
      </c>
      <c r="F764" s="2">
        <v>5</v>
      </c>
      <c r="G764" s="2">
        <f t="shared" si="66"/>
        <v>0.28553777478555897</v>
      </c>
      <c r="H764" s="2">
        <f t="shared" si="67"/>
        <v>2.2252081361675908</v>
      </c>
    </row>
    <row r="765" spans="1:8" x14ac:dyDescent="0.3">
      <c r="A765" s="2">
        <v>152520</v>
      </c>
      <c r="B765">
        <v>0.60507089696611049</v>
      </c>
      <c r="C765" s="15">
        <f t="shared" si="64"/>
        <v>0.93087830302478536</v>
      </c>
      <c r="D765" s="15">
        <f t="shared" si="56"/>
        <v>10</v>
      </c>
      <c r="E765" s="2">
        <f t="shared" si="65"/>
        <v>5.345608484876073</v>
      </c>
      <c r="F765" s="2">
        <v>5</v>
      </c>
      <c r="G765" s="2">
        <f t="shared" si="66"/>
        <v>0.34560848487607299</v>
      </c>
      <c r="H765" s="2">
        <f t="shared" si="67"/>
        <v>2.045576890530274</v>
      </c>
    </row>
    <row r="766" spans="1:8" x14ac:dyDescent="0.3">
      <c r="A766" s="2">
        <v>152720</v>
      </c>
      <c r="B766">
        <v>0.57720465070450289</v>
      </c>
      <c r="C766" s="15">
        <f t="shared" si="64"/>
        <v>0.88800715493000437</v>
      </c>
      <c r="D766" s="15">
        <f t="shared" si="56"/>
        <v>10</v>
      </c>
      <c r="E766" s="2">
        <f t="shared" si="65"/>
        <v>5.5599642253499777</v>
      </c>
      <c r="F766" s="2">
        <v>5</v>
      </c>
      <c r="G766" s="2">
        <f t="shared" si="66"/>
        <v>0.5599642253499777</v>
      </c>
      <c r="H766" s="2">
        <f t="shared" si="67"/>
        <v>1.6023268739894518</v>
      </c>
    </row>
    <row r="767" spans="1:8" x14ac:dyDescent="0.3">
      <c r="A767" s="2">
        <v>152920</v>
      </c>
      <c r="B767">
        <v>0.60767262538498379</v>
      </c>
      <c r="C767" s="15">
        <f t="shared" si="64"/>
        <v>0.93488096213074423</v>
      </c>
      <c r="D767" s="15">
        <f t="shared" si="56"/>
        <v>10</v>
      </c>
      <c r="E767" s="2">
        <f t="shared" si="65"/>
        <v>5.325595189346279</v>
      </c>
      <c r="F767" s="2">
        <v>5</v>
      </c>
      <c r="G767" s="2">
        <f t="shared" si="66"/>
        <v>0.32559518934627896</v>
      </c>
      <c r="H767" s="2">
        <f t="shared" si="67"/>
        <v>2.10147771713455</v>
      </c>
    </row>
    <row r="768" spans="1:8" x14ac:dyDescent="0.3">
      <c r="A768" s="2">
        <v>153120</v>
      </c>
      <c r="B768">
        <v>0.58453311191178714</v>
      </c>
      <c r="C768" s="15">
        <f t="shared" si="64"/>
        <v>0.89928171063351869</v>
      </c>
      <c r="D768" s="15">
        <f t="shared" si="56"/>
        <v>10</v>
      </c>
      <c r="E768" s="2">
        <f t="shared" si="65"/>
        <v>5.5035914468324068</v>
      </c>
      <c r="F768" s="2">
        <v>5</v>
      </c>
      <c r="G768" s="2">
        <f t="shared" si="66"/>
        <v>0.50359144683240675</v>
      </c>
      <c r="H768" s="2">
        <f t="shared" si="67"/>
        <v>1.6982436499124245</v>
      </c>
    </row>
    <row r="769" spans="1:8" x14ac:dyDescent="0.3">
      <c r="A769" s="2">
        <v>153320</v>
      </c>
      <c r="B769">
        <v>0.59681435738530975</v>
      </c>
      <c r="C769" s="15">
        <f t="shared" si="64"/>
        <v>0.91817593443893808</v>
      </c>
      <c r="D769" s="15">
        <f t="shared" si="56"/>
        <v>10</v>
      </c>
      <c r="E769" s="2">
        <f t="shared" si="65"/>
        <v>5.4091203278053097</v>
      </c>
      <c r="F769" s="2">
        <v>5</v>
      </c>
      <c r="G769" s="2">
        <f t="shared" si="66"/>
        <v>0.40912032780530971</v>
      </c>
      <c r="H769" s="2">
        <f t="shared" si="67"/>
        <v>1.8886852641270919</v>
      </c>
    </row>
    <row r="770" spans="1:8" x14ac:dyDescent="0.3">
      <c r="A770" s="2">
        <v>153520</v>
      </c>
      <c r="B770">
        <v>0.60216130071543283</v>
      </c>
      <c r="C770" s="15">
        <f t="shared" si="64"/>
        <v>0.92640200110066584</v>
      </c>
      <c r="D770" s="15">
        <f t="shared" si="56"/>
        <v>10</v>
      </c>
      <c r="E770" s="2">
        <f t="shared" si="65"/>
        <v>5.3679899944966705</v>
      </c>
      <c r="F770" s="2">
        <v>5</v>
      </c>
      <c r="G770" s="2">
        <f t="shared" si="66"/>
        <v>0.36798999449667047</v>
      </c>
      <c r="H770" s="2">
        <f t="shared" si="67"/>
        <v>1.9870058852418542</v>
      </c>
    </row>
    <row r="771" spans="1:8" x14ac:dyDescent="0.3">
      <c r="A771" s="2">
        <v>153720</v>
      </c>
      <c r="B771">
        <v>0.61529320588995096</v>
      </c>
      <c r="C771" s="15">
        <f t="shared" si="64"/>
        <v>0.94660493213838603</v>
      </c>
      <c r="D771" s="15">
        <f t="shared" ref="D771:D834" si="68">$J$28</f>
        <v>10</v>
      </c>
      <c r="E771" s="2">
        <f t="shared" si="65"/>
        <v>5.26697533930807</v>
      </c>
      <c r="F771" s="2">
        <v>5</v>
      </c>
      <c r="G771" s="2">
        <f t="shared" si="66"/>
        <v>0.26697533930807005</v>
      </c>
      <c r="H771" s="2">
        <f t="shared" si="67"/>
        <v>2.2889080648064146</v>
      </c>
    </row>
    <row r="772" spans="1:8" x14ac:dyDescent="0.3">
      <c r="A772" s="2">
        <v>153920</v>
      </c>
      <c r="B772">
        <v>0.62522463730499511</v>
      </c>
      <c r="C772" s="15">
        <f t="shared" si="64"/>
        <v>0.9618840573923001</v>
      </c>
      <c r="D772" s="15">
        <f t="shared" si="68"/>
        <v>10</v>
      </c>
      <c r="E772" s="2">
        <f t="shared" si="65"/>
        <v>5.1905797130384999</v>
      </c>
      <c r="F772" s="2">
        <v>5</v>
      </c>
      <c r="G772" s="2">
        <f t="shared" si="66"/>
        <v>0.19057971303849985</v>
      </c>
      <c r="H772" s="2">
        <f t="shared" si="67"/>
        <v>2.6113829392512047</v>
      </c>
    </row>
    <row r="773" spans="1:8" x14ac:dyDescent="0.3">
      <c r="A773" s="2">
        <v>154120</v>
      </c>
      <c r="B773">
        <v>0.59398284689319758</v>
      </c>
      <c r="C773" s="15">
        <f t="shared" si="64"/>
        <v>0.91381976445107316</v>
      </c>
      <c r="D773" s="15">
        <f t="shared" si="68"/>
        <v>10</v>
      </c>
      <c r="E773" s="2">
        <f t="shared" si="65"/>
        <v>5.4309011777446345</v>
      </c>
      <c r="F773" s="2">
        <v>5</v>
      </c>
      <c r="G773" s="2">
        <f t="shared" si="66"/>
        <v>0.43090117774463454</v>
      </c>
      <c r="H773" s="2">
        <f t="shared" si="67"/>
        <v>1.8408344035116024</v>
      </c>
    </row>
    <row r="774" spans="1:8" x14ac:dyDescent="0.3">
      <c r="A774" s="2">
        <v>154320</v>
      </c>
      <c r="B774">
        <v>0.59683770582607387</v>
      </c>
      <c r="C774" s="15">
        <f t="shared" si="64"/>
        <v>0.91821185511703673</v>
      </c>
      <c r="D774" s="15">
        <f t="shared" si="68"/>
        <v>10</v>
      </c>
      <c r="E774" s="2">
        <f t="shared" si="65"/>
        <v>5.4089407244148164</v>
      </c>
      <c r="F774" s="2">
        <v>5</v>
      </c>
      <c r="G774" s="2">
        <f t="shared" si="66"/>
        <v>0.40894072441481644</v>
      </c>
      <c r="H774" s="2">
        <f t="shared" si="67"/>
        <v>1.8890911550971292</v>
      </c>
    </row>
    <row r="775" spans="1:8" x14ac:dyDescent="0.3">
      <c r="A775" s="2">
        <v>154520</v>
      </c>
      <c r="B775">
        <v>0.59693883860882391</v>
      </c>
      <c r="C775" s="15">
        <f t="shared" si="64"/>
        <v>0.91836744401357517</v>
      </c>
      <c r="D775" s="15">
        <f t="shared" si="68"/>
        <v>10</v>
      </c>
      <c r="E775" s="2">
        <f t="shared" si="65"/>
        <v>5.4081627799321241</v>
      </c>
      <c r="F775" s="2">
        <v>5</v>
      </c>
      <c r="G775" s="2">
        <f t="shared" si="66"/>
        <v>0.40816277993212413</v>
      </c>
      <c r="H775" s="2">
        <f t="shared" si="67"/>
        <v>1.890851471290885</v>
      </c>
    </row>
    <row r="776" spans="1:8" x14ac:dyDescent="0.3">
      <c r="A776" s="2">
        <v>154720</v>
      </c>
      <c r="B776">
        <v>0.5943279134611319</v>
      </c>
      <c r="C776" s="15">
        <f t="shared" si="64"/>
        <v>0.91435063609404899</v>
      </c>
      <c r="D776" s="15">
        <f t="shared" si="68"/>
        <v>10</v>
      </c>
      <c r="E776" s="2">
        <f t="shared" si="65"/>
        <v>5.4282468195297549</v>
      </c>
      <c r="F776" s="2">
        <v>5</v>
      </c>
      <c r="G776" s="2">
        <f t="shared" si="66"/>
        <v>0.42824681952975485</v>
      </c>
      <c r="H776" s="2">
        <f t="shared" si="67"/>
        <v>1.846524600393562</v>
      </c>
    </row>
    <row r="777" spans="1:8" x14ac:dyDescent="0.3">
      <c r="A777" s="2">
        <v>154920</v>
      </c>
      <c r="B777">
        <v>0.6049100842078442</v>
      </c>
      <c r="C777" s="15">
        <f t="shared" si="64"/>
        <v>0.93063089878129879</v>
      </c>
      <c r="D777" s="15">
        <f t="shared" si="68"/>
        <v>10</v>
      </c>
      <c r="E777" s="2">
        <f t="shared" si="65"/>
        <v>5.3468455060935058</v>
      </c>
      <c r="F777" s="2">
        <v>5</v>
      </c>
      <c r="G777" s="2">
        <f t="shared" si="66"/>
        <v>0.34684550609350584</v>
      </c>
      <c r="H777" s="2">
        <f t="shared" si="67"/>
        <v>2.0422354069961819</v>
      </c>
    </row>
    <row r="778" spans="1:8" x14ac:dyDescent="0.3">
      <c r="A778" s="2">
        <v>155120</v>
      </c>
      <c r="B778">
        <v>0.62862252962960219</v>
      </c>
      <c r="C778" s="15">
        <f t="shared" si="64"/>
        <v>0.96711158404554176</v>
      </c>
      <c r="D778" s="15">
        <f t="shared" si="68"/>
        <v>10</v>
      </c>
      <c r="E778" s="2">
        <f t="shared" si="65"/>
        <v>5.1644420797722912</v>
      </c>
      <c r="F778" s="2">
        <v>5</v>
      </c>
      <c r="G778" s="2">
        <f t="shared" si="66"/>
        <v>0.16444207977229119</v>
      </c>
      <c r="H778" s="2">
        <f t="shared" si="67"/>
        <v>2.7538467661986488</v>
      </c>
    </row>
    <row r="779" spans="1:8" x14ac:dyDescent="0.3">
      <c r="A779" s="2">
        <v>155320</v>
      </c>
      <c r="B779">
        <v>0.58491444765663125</v>
      </c>
      <c r="C779" s="15">
        <f t="shared" si="64"/>
        <v>0.89986838101020195</v>
      </c>
      <c r="D779" s="15">
        <f t="shared" si="68"/>
        <v>10</v>
      </c>
      <c r="E779" s="2">
        <f t="shared" si="65"/>
        <v>5.5006580949489905</v>
      </c>
      <c r="F779" s="2">
        <v>5</v>
      </c>
      <c r="G779" s="2">
        <f t="shared" si="66"/>
        <v>0.5006580949489905</v>
      </c>
      <c r="H779" s="2">
        <f t="shared" si="67"/>
        <v>1.7035524142282459</v>
      </c>
    </row>
    <row r="780" spans="1:8" x14ac:dyDescent="0.3">
      <c r="A780" s="2">
        <v>155520</v>
      </c>
      <c r="B780">
        <v>0.62077407436834586</v>
      </c>
      <c r="C780" s="15">
        <f t="shared" si="64"/>
        <v>0.95503703748976287</v>
      </c>
      <c r="D780" s="15">
        <f t="shared" si="68"/>
        <v>10</v>
      </c>
      <c r="E780" s="2">
        <f t="shared" si="65"/>
        <v>5.2248148125511857</v>
      </c>
      <c r="F780" s="2">
        <v>5</v>
      </c>
      <c r="G780" s="2">
        <f t="shared" si="66"/>
        <v>0.22481481255118574</v>
      </c>
      <c r="H780" s="2">
        <f t="shared" si="67"/>
        <v>2.4527504450906741</v>
      </c>
    </row>
    <row r="781" spans="1:8" x14ac:dyDescent="0.3">
      <c r="A781" s="2">
        <v>155720</v>
      </c>
      <c r="B781">
        <v>0.62453600118783703</v>
      </c>
      <c r="C781" s="15">
        <f t="shared" si="64"/>
        <v>0.96082461721205692</v>
      </c>
      <c r="D781" s="15">
        <f t="shared" si="68"/>
        <v>10</v>
      </c>
      <c r="E781" s="2">
        <f t="shared" si="65"/>
        <v>5.1958769139397152</v>
      </c>
      <c r="F781" s="2">
        <v>5</v>
      </c>
      <c r="G781" s="2">
        <f t="shared" si="66"/>
        <v>0.19587691393971518</v>
      </c>
      <c r="H781" s="2">
        <f t="shared" si="67"/>
        <v>2.5849870364730969</v>
      </c>
    </row>
    <row r="782" spans="1:8" x14ac:dyDescent="0.3">
      <c r="A782" s="2">
        <v>155920</v>
      </c>
      <c r="B782">
        <v>0.63521200834364433</v>
      </c>
      <c r="C782" s="15">
        <f t="shared" si="64"/>
        <v>0.97724924360560661</v>
      </c>
      <c r="D782" s="15">
        <f t="shared" si="68"/>
        <v>10</v>
      </c>
      <c r="E782" s="2">
        <f t="shared" si="65"/>
        <v>5.1137537819719672</v>
      </c>
      <c r="F782" s="2">
        <v>5</v>
      </c>
      <c r="G782" s="2">
        <f t="shared" si="66"/>
        <v>0.11375378197196717</v>
      </c>
      <c r="H782" s="2">
        <f t="shared" si="67"/>
        <v>3.1125055228690242</v>
      </c>
    </row>
    <row r="783" spans="1:8" x14ac:dyDescent="0.3">
      <c r="A783" s="2">
        <v>156120</v>
      </c>
      <c r="B783">
        <v>0.62558544639728253</v>
      </c>
      <c r="C783" s="15">
        <f t="shared" si="64"/>
        <v>0.96243914830351152</v>
      </c>
      <c r="D783" s="15">
        <f t="shared" si="68"/>
        <v>10</v>
      </c>
      <c r="E783" s="2">
        <f t="shared" si="65"/>
        <v>5.1878042584824424</v>
      </c>
      <c r="F783" s="2">
        <v>5</v>
      </c>
      <c r="G783" s="2">
        <f t="shared" si="66"/>
        <v>0.18780425848244242</v>
      </c>
      <c r="H783" s="2">
        <f t="shared" si="67"/>
        <v>2.6255183923541789</v>
      </c>
    </row>
    <row r="784" spans="1:8" x14ac:dyDescent="0.3">
      <c r="A784" s="2">
        <v>156320</v>
      </c>
      <c r="B784">
        <v>0.61987535910715807</v>
      </c>
      <c r="C784" s="15">
        <f t="shared" si="64"/>
        <v>0.953654398626397</v>
      </c>
      <c r="D784" s="15">
        <f t="shared" si="68"/>
        <v>10</v>
      </c>
      <c r="E784" s="2">
        <f t="shared" si="65"/>
        <v>5.231728006868015</v>
      </c>
      <c r="F784" s="2">
        <v>5</v>
      </c>
      <c r="G784" s="2">
        <f t="shared" si="66"/>
        <v>0.23172800686801498</v>
      </c>
      <c r="H784" s="2">
        <f t="shared" si="67"/>
        <v>2.4237854250740956</v>
      </c>
    </row>
    <row r="785" spans="1:8" x14ac:dyDescent="0.3">
      <c r="A785" s="2">
        <v>156520</v>
      </c>
      <c r="B785">
        <v>0.63112749990020356</v>
      </c>
      <c r="C785" s="15">
        <f t="shared" si="64"/>
        <v>0.97096538446185154</v>
      </c>
      <c r="D785" s="15">
        <f t="shared" si="68"/>
        <v>10</v>
      </c>
      <c r="E785" s="2">
        <f t="shared" si="65"/>
        <v>5.1451730776907425</v>
      </c>
      <c r="F785" s="2">
        <v>5</v>
      </c>
      <c r="G785" s="2">
        <f t="shared" si="66"/>
        <v>0.1451730776907425</v>
      </c>
      <c r="H785" s="2">
        <f t="shared" si="67"/>
        <v>2.8747404372750265</v>
      </c>
    </row>
    <row r="786" spans="1:8" x14ac:dyDescent="0.3">
      <c r="A786" s="2">
        <v>156720</v>
      </c>
      <c r="B786">
        <v>0.59406279166034603</v>
      </c>
      <c r="C786" s="15">
        <f t="shared" si="64"/>
        <v>0.91394275640053235</v>
      </c>
      <c r="D786" s="15">
        <f t="shared" si="68"/>
        <v>10</v>
      </c>
      <c r="E786" s="2">
        <f t="shared" si="65"/>
        <v>5.4302862179973381</v>
      </c>
      <c r="F786" s="2">
        <v>5</v>
      </c>
      <c r="G786" s="2">
        <f t="shared" si="66"/>
        <v>0.43028621799733813</v>
      </c>
      <c r="H786" s="2">
        <f t="shared" si="67"/>
        <v>1.8421493309673038</v>
      </c>
    </row>
    <row r="787" spans="1:8" x14ac:dyDescent="0.3">
      <c r="A787" s="2">
        <v>156920</v>
      </c>
      <c r="B787">
        <v>0.62945809648150342</v>
      </c>
      <c r="C787" s="15">
        <f t="shared" si="64"/>
        <v>0.9683970715100052</v>
      </c>
      <c r="D787" s="15">
        <f t="shared" si="68"/>
        <v>10</v>
      </c>
      <c r="E787" s="2">
        <f t="shared" si="65"/>
        <v>5.1580146424499738</v>
      </c>
      <c r="F787" s="2">
        <v>5</v>
      </c>
      <c r="G787" s="2">
        <f t="shared" si="66"/>
        <v>0.15801464244997376</v>
      </c>
      <c r="H787" s="2">
        <f t="shared" si="67"/>
        <v>2.7924721421946903</v>
      </c>
    </row>
    <row r="788" spans="1:8" x14ac:dyDescent="0.3">
      <c r="A788" s="2">
        <v>157120</v>
      </c>
      <c r="B788">
        <v>0.61331553216971313</v>
      </c>
      <c r="C788" s="15">
        <f t="shared" si="64"/>
        <v>0.94356235718417403</v>
      </c>
      <c r="D788" s="15">
        <f t="shared" si="68"/>
        <v>10</v>
      </c>
      <c r="E788" s="2">
        <f t="shared" si="65"/>
        <v>5.2821882140791301</v>
      </c>
      <c r="F788" s="2">
        <v>5</v>
      </c>
      <c r="G788" s="2">
        <f t="shared" si="66"/>
        <v>0.28218821407913008</v>
      </c>
      <c r="H788" s="2">
        <f t="shared" si="67"/>
        <v>2.2363742706497165</v>
      </c>
    </row>
    <row r="789" spans="1:8" x14ac:dyDescent="0.3">
      <c r="A789" s="2">
        <v>157320</v>
      </c>
      <c r="B789">
        <v>0.63187247014142223</v>
      </c>
      <c r="C789" s="15">
        <f t="shared" si="64"/>
        <v>0.97211149252526496</v>
      </c>
      <c r="D789" s="15">
        <f t="shared" si="68"/>
        <v>10</v>
      </c>
      <c r="E789" s="2">
        <f t="shared" si="65"/>
        <v>5.1394425373736752</v>
      </c>
      <c r="F789" s="2">
        <v>5</v>
      </c>
      <c r="G789" s="2">
        <f t="shared" si="66"/>
        <v>0.13944253737367518</v>
      </c>
      <c r="H789" s="2">
        <f t="shared" si="67"/>
        <v>2.9139001183122124</v>
      </c>
    </row>
    <row r="790" spans="1:8" x14ac:dyDescent="0.3">
      <c r="A790" s="2">
        <v>157520</v>
      </c>
      <c r="B790">
        <v>0.63763170722561779</v>
      </c>
      <c r="C790" s="15">
        <f t="shared" si="64"/>
        <v>0.98097185727018121</v>
      </c>
      <c r="D790" s="15">
        <f t="shared" si="68"/>
        <v>10</v>
      </c>
      <c r="E790" s="2">
        <f t="shared" si="65"/>
        <v>5.0951407136490943</v>
      </c>
      <c r="F790" s="2">
        <v>5</v>
      </c>
      <c r="G790" s="2">
        <f t="shared" si="66"/>
        <v>9.5140713649094266E-2</v>
      </c>
      <c r="H790" s="2">
        <f t="shared" si="67"/>
        <v>3.2875383906859907</v>
      </c>
    </row>
    <row r="791" spans="1:8" x14ac:dyDescent="0.3">
      <c r="A791" s="2">
        <v>157720</v>
      </c>
      <c r="B791">
        <v>0.60403930877759227</v>
      </c>
      <c r="C791" s="15">
        <f t="shared" si="64"/>
        <v>0.92929124427321885</v>
      </c>
      <c r="D791" s="15">
        <f t="shared" si="68"/>
        <v>10</v>
      </c>
      <c r="E791" s="2">
        <f t="shared" si="65"/>
        <v>5.353543778633906</v>
      </c>
      <c r="F791" s="2">
        <v>5</v>
      </c>
      <c r="G791" s="2">
        <f t="shared" si="66"/>
        <v>0.35354377863390596</v>
      </c>
      <c r="H791" s="2">
        <f t="shared" si="67"/>
        <v>2.0243595075312992</v>
      </c>
    </row>
    <row r="792" spans="1:8" x14ac:dyDescent="0.3">
      <c r="A792" s="2">
        <v>157920</v>
      </c>
      <c r="B792">
        <v>0.6259889200073594</v>
      </c>
      <c r="C792" s="15">
        <f t="shared" si="64"/>
        <v>0.96305987693439898</v>
      </c>
      <c r="D792" s="15">
        <f t="shared" si="68"/>
        <v>10</v>
      </c>
      <c r="E792" s="2">
        <f t="shared" si="65"/>
        <v>5.1847006153280049</v>
      </c>
      <c r="F792" s="2">
        <v>5</v>
      </c>
      <c r="G792" s="2">
        <f t="shared" si="66"/>
        <v>0.18470061532800486</v>
      </c>
      <c r="H792" s="2">
        <f t="shared" si="67"/>
        <v>2.6415839792026148</v>
      </c>
    </row>
    <row r="793" spans="1:8" x14ac:dyDescent="0.3">
      <c r="A793" s="2">
        <v>158120</v>
      </c>
      <c r="B793">
        <v>0.61726179301367978</v>
      </c>
      <c r="C793" s="15">
        <f t="shared" si="64"/>
        <v>0.94963352771335352</v>
      </c>
      <c r="D793" s="15">
        <f t="shared" si="68"/>
        <v>10</v>
      </c>
      <c r="E793" s="2">
        <f t="shared" si="65"/>
        <v>5.2518323614332321</v>
      </c>
      <c r="F793" s="2">
        <v>5</v>
      </c>
      <c r="G793" s="2">
        <f t="shared" si="66"/>
        <v>0.25183236143323207</v>
      </c>
      <c r="H793" s="2">
        <f t="shared" si="67"/>
        <v>2.3444215016190046</v>
      </c>
    </row>
    <row r="794" spans="1:8" x14ac:dyDescent="0.3">
      <c r="A794" s="2">
        <v>158320</v>
      </c>
      <c r="B794">
        <v>0.62109452934838993</v>
      </c>
      <c r="C794" s="15">
        <f t="shared" si="64"/>
        <v>0.95553004515136908</v>
      </c>
      <c r="D794" s="15">
        <f t="shared" si="68"/>
        <v>10</v>
      </c>
      <c r="E794" s="2">
        <f t="shared" si="65"/>
        <v>5.2223497742431544</v>
      </c>
      <c r="F794" s="2">
        <v>5</v>
      </c>
      <c r="G794" s="2">
        <f t="shared" si="66"/>
        <v>0.22234977424315439</v>
      </c>
      <c r="H794" s="2">
        <f t="shared" si="67"/>
        <v>2.4633038457186265</v>
      </c>
    </row>
    <row r="795" spans="1:8" x14ac:dyDescent="0.3">
      <c r="A795" s="2">
        <v>158520</v>
      </c>
      <c r="B795">
        <v>0.62884943224301393</v>
      </c>
      <c r="C795" s="15">
        <f t="shared" si="64"/>
        <v>0.96746066498925221</v>
      </c>
      <c r="D795" s="15">
        <f t="shared" si="68"/>
        <v>10</v>
      </c>
      <c r="E795" s="2">
        <f t="shared" si="65"/>
        <v>5.1626966750537386</v>
      </c>
      <c r="F795" s="2">
        <v>5</v>
      </c>
      <c r="G795" s="2">
        <f t="shared" si="66"/>
        <v>0.16269667505373864</v>
      </c>
      <c r="H795" s="2">
        <f t="shared" si="67"/>
        <v>2.7641795748859059</v>
      </c>
    </row>
    <row r="796" spans="1:8" x14ac:dyDescent="0.3">
      <c r="A796" s="2">
        <v>158720</v>
      </c>
      <c r="B796">
        <v>0.63959143600602708</v>
      </c>
      <c r="C796" s="15">
        <f t="shared" si="64"/>
        <v>0.98398682462465703</v>
      </c>
      <c r="D796" s="15">
        <f t="shared" si="68"/>
        <v>10</v>
      </c>
      <c r="E796" s="2">
        <f t="shared" si="65"/>
        <v>5.0800658768767146</v>
      </c>
      <c r="F796" s="2">
        <v>5</v>
      </c>
      <c r="G796" s="2">
        <f t="shared" si="66"/>
        <v>8.0065876876714626E-2</v>
      </c>
      <c r="H796" s="2">
        <f t="shared" si="67"/>
        <v>3.4570825710427666</v>
      </c>
    </row>
    <row r="797" spans="1:8" x14ac:dyDescent="0.3">
      <c r="A797" s="2">
        <v>158920</v>
      </c>
      <c r="B797">
        <v>0.62302356924492952</v>
      </c>
      <c r="C797" s="15">
        <f t="shared" si="64"/>
        <v>0.95849779883835307</v>
      </c>
      <c r="D797" s="15">
        <f t="shared" si="68"/>
        <v>10</v>
      </c>
      <c r="E797" s="2">
        <f t="shared" si="65"/>
        <v>5.207511005808235</v>
      </c>
      <c r="F797" s="2">
        <v>5</v>
      </c>
      <c r="G797" s="2">
        <f t="shared" si="66"/>
        <v>0.20751100580823501</v>
      </c>
      <c r="H797" s="2">
        <f t="shared" si="67"/>
        <v>2.5295257277224157</v>
      </c>
    </row>
    <row r="798" spans="1:8" x14ac:dyDescent="0.3">
      <c r="A798" s="2">
        <v>159120</v>
      </c>
      <c r="B798">
        <v>0.59741813922696951</v>
      </c>
      <c r="C798" s="15">
        <f t="shared" si="64"/>
        <v>0.9191048295799531</v>
      </c>
      <c r="D798" s="15">
        <f t="shared" si="68"/>
        <v>10</v>
      </c>
      <c r="E798" s="2">
        <f t="shared" si="65"/>
        <v>5.4044758521002345</v>
      </c>
      <c r="F798" s="2">
        <v>5</v>
      </c>
      <c r="G798" s="2">
        <f t="shared" si="66"/>
        <v>0.40447585210023451</v>
      </c>
      <c r="H798" s="2">
        <f t="shared" si="67"/>
        <v>1.8992435336052034</v>
      </c>
    </row>
    <row r="799" spans="1:8" x14ac:dyDescent="0.3">
      <c r="A799" s="2">
        <v>159320</v>
      </c>
      <c r="B799">
        <v>0.62714992230494493</v>
      </c>
      <c r="C799" s="15">
        <f t="shared" si="64"/>
        <v>0.96484603431529981</v>
      </c>
      <c r="D799" s="15">
        <f t="shared" si="68"/>
        <v>10</v>
      </c>
      <c r="E799" s="2">
        <f t="shared" si="65"/>
        <v>5.1757698284235012</v>
      </c>
      <c r="F799" s="2">
        <v>5</v>
      </c>
      <c r="G799" s="2">
        <f t="shared" si="66"/>
        <v>0.1757698284235012</v>
      </c>
      <c r="H799" s="2">
        <f t="shared" si="67"/>
        <v>2.6894208395435171</v>
      </c>
    </row>
    <row r="800" spans="1:8" x14ac:dyDescent="0.3">
      <c r="A800" s="2">
        <v>159520</v>
      </c>
      <c r="B800">
        <v>0.62197737834373301</v>
      </c>
      <c r="C800" s="15">
        <f t="shared" si="64"/>
        <v>0.95688827437497381</v>
      </c>
      <c r="D800" s="15">
        <f t="shared" si="68"/>
        <v>10</v>
      </c>
      <c r="E800" s="2">
        <f t="shared" si="65"/>
        <v>5.2155586281251312</v>
      </c>
      <c r="F800" s="2">
        <v>5</v>
      </c>
      <c r="G800" s="2">
        <f t="shared" si="66"/>
        <v>0.21555862812513116</v>
      </c>
      <c r="H800" s="2">
        <f t="shared" si="67"/>
        <v>2.4930213718168095</v>
      </c>
    </row>
    <row r="801" spans="1:8" x14ac:dyDescent="0.3">
      <c r="A801" s="2">
        <v>159720</v>
      </c>
      <c r="B801">
        <v>0.61329224497719115</v>
      </c>
      <c r="C801" s="15">
        <f t="shared" si="64"/>
        <v>0.94352653073414017</v>
      </c>
      <c r="D801" s="15">
        <f t="shared" si="68"/>
        <v>10</v>
      </c>
      <c r="E801" s="2">
        <f t="shared" si="65"/>
        <v>5.2823673463292993</v>
      </c>
      <c r="F801" s="2">
        <v>5</v>
      </c>
      <c r="G801" s="2">
        <f t="shared" si="66"/>
        <v>0.28236734632929927</v>
      </c>
      <c r="H801" s="2">
        <f t="shared" si="67"/>
        <v>2.2357735869158164</v>
      </c>
    </row>
    <row r="802" spans="1:8" x14ac:dyDescent="0.3">
      <c r="A802" s="2">
        <v>159920</v>
      </c>
      <c r="B802">
        <v>0.60330473917214456</v>
      </c>
      <c r="C802" s="15">
        <f t="shared" si="64"/>
        <v>0.92816113718791471</v>
      </c>
      <c r="D802" s="15">
        <f t="shared" si="68"/>
        <v>10</v>
      </c>
      <c r="E802" s="2">
        <f t="shared" si="65"/>
        <v>5.3591943140604261</v>
      </c>
      <c r="F802" s="2">
        <v>5</v>
      </c>
      <c r="G802" s="2">
        <f t="shared" si="66"/>
        <v>0.35919431406042612</v>
      </c>
      <c r="H802" s="2">
        <f t="shared" si="67"/>
        <v>2.0095582408159736</v>
      </c>
    </row>
    <row r="803" spans="1:8" x14ac:dyDescent="0.3">
      <c r="A803" s="2">
        <v>160120</v>
      </c>
      <c r="B803">
        <v>0.59539808542520656</v>
      </c>
      <c r="C803" s="15">
        <f t="shared" si="64"/>
        <v>0.91599705450031776</v>
      </c>
      <c r="D803" s="15">
        <f t="shared" si="68"/>
        <v>10</v>
      </c>
      <c r="E803" s="2">
        <f t="shared" si="65"/>
        <v>5.420014727498411</v>
      </c>
      <c r="F803" s="2">
        <v>5</v>
      </c>
      <c r="G803" s="2">
        <f t="shared" si="66"/>
        <v>0.42001472749841096</v>
      </c>
      <c r="H803" s="2">
        <f t="shared" si="67"/>
        <v>1.8644168549856424</v>
      </c>
    </row>
    <row r="804" spans="1:8" x14ac:dyDescent="0.3">
      <c r="A804" s="2">
        <v>160320</v>
      </c>
      <c r="B804">
        <v>0.62652956039673668</v>
      </c>
      <c r="C804" s="15">
        <f t="shared" si="64"/>
        <v>0.96389163137959488</v>
      </c>
      <c r="D804" s="15">
        <f t="shared" si="68"/>
        <v>10</v>
      </c>
      <c r="E804" s="2">
        <f t="shared" si="65"/>
        <v>5.1805418431020254</v>
      </c>
      <c r="F804" s="2">
        <v>5</v>
      </c>
      <c r="G804" s="2">
        <f t="shared" si="66"/>
        <v>0.18054184310202537</v>
      </c>
      <c r="H804" s="2">
        <f t="shared" si="67"/>
        <v>2.6635551834914208</v>
      </c>
    </row>
    <row r="805" spans="1:8" x14ac:dyDescent="0.3">
      <c r="A805" s="2">
        <v>160520</v>
      </c>
      <c r="B805">
        <v>0.60906351766746814</v>
      </c>
      <c r="C805" s="15">
        <f t="shared" si="64"/>
        <v>0.93702079641148939</v>
      </c>
      <c r="D805" s="15">
        <f t="shared" si="68"/>
        <v>10</v>
      </c>
      <c r="E805" s="2">
        <f t="shared" si="65"/>
        <v>5.3148960179425533</v>
      </c>
      <c r="F805" s="2">
        <v>5</v>
      </c>
      <c r="G805" s="2">
        <f t="shared" si="66"/>
        <v>0.31489601794255329</v>
      </c>
      <c r="H805" s="2">
        <f t="shared" si="67"/>
        <v>2.1328790635777173</v>
      </c>
    </row>
    <row r="806" spans="1:8" x14ac:dyDescent="0.3">
      <c r="A806" s="2">
        <v>160720</v>
      </c>
      <c r="B806">
        <v>0.6479847241575063</v>
      </c>
      <c r="C806" s="15">
        <f t="shared" si="64"/>
        <v>0.99689957562693277</v>
      </c>
      <c r="D806" s="15">
        <f t="shared" si="68"/>
        <v>10</v>
      </c>
      <c r="E806" s="2">
        <f t="shared" si="65"/>
        <v>5.0155021218653362</v>
      </c>
      <c r="F806" s="2">
        <v>5</v>
      </c>
      <c r="G806" s="2">
        <f t="shared" si="66"/>
        <v>1.5502121865336171E-2</v>
      </c>
      <c r="H806" s="2">
        <f t="shared" si="67"/>
        <v>5.0861647297312649</v>
      </c>
    </row>
    <row r="807" spans="1:8" x14ac:dyDescent="0.3">
      <c r="A807" s="2">
        <v>160920</v>
      </c>
      <c r="B807">
        <v>0.63724014205305479</v>
      </c>
      <c r="C807" s="15">
        <f t="shared" si="64"/>
        <v>0.98036944931239201</v>
      </c>
      <c r="D807" s="15">
        <f t="shared" si="68"/>
        <v>10</v>
      </c>
      <c r="E807" s="2">
        <f t="shared" si="65"/>
        <v>5.0981527534380398</v>
      </c>
      <c r="F807" s="2">
        <v>5</v>
      </c>
      <c r="G807" s="2">
        <f t="shared" si="66"/>
        <v>9.8152753438039753E-2</v>
      </c>
      <c r="H807" s="2">
        <f t="shared" si="67"/>
        <v>3.2569613936354123</v>
      </c>
    </row>
    <row r="808" spans="1:8" x14ac:dyDescent="0.3">
      <c r="A808" s="2">
        <v>161120</v>
      </c>
      <c r="B808">
        <v>0.61190013972524815</v>
      </c>
      <c r="C808" s="15">
        <f t="shared" si="64"/>
        <v>0.94138483034653553</v>
      </c>
      <c r="D808" s="15">
        <f t="shared" si="68"/>
        <v>10</v>
      </c>
      <c r="E808" s="2">
        <f t="shared" si="65"/>
        <v>5.2930758482673221</v>
      </c>
      <c r="F808" s="2">
        <v>5</v>
      </c>
      <c r="G808" s="2">
        <f t="shared" si="66"/>
        <v>0.29307584826732214</v>
      </c>
      <c r="H808" s="2">
        <f t="shared" si="67"/>
        <v>2.2005761777923758</v>
      </c>
    </row>
    <row r="809" spans="1:8" x14ac:dyDescent="0.3">
      <c r="A809" s="2">
        <v>161320</v>
      </c>
      <c r="B809">
        <v>0.61507528751531437</v>
      </c>
      <c r="C809" s="15">
        <f t="shared" si="64"/>
        <v>0.9462696731004836</v>
      </c>
      <c r="D809" s="15">
        <f t="shared" si="68"/>
        <v>10</v>
      </c>
      <c r="E809" s="2">
        <f t="shared" si="65"/>
        <v>5.2686516344975818</v>
      </c>
      <c r="F809" s="2">
        <v>5</v>
      </c>
      <c r="G809" s="2">
        <f t="shared" si="66"/>
        <v>0.26865163449758178</v>
      </c>
      <c r="H809" s="2">
        <f t="shared" si="67"/>
        <v>2.2829670701352947</v>
      </c>
    </row>
    <row r="810" spans="1:8" x14ac:dyDescent="0.3">
      <c r="A810" s="2">
        <v>161520</v>
      </c>
      <c r="B810">
        <v>0.61770489667801465</v>
      </c>
      <c r="C810" s="15">
        <f t="shared" si="64"/>
        <v>0.95031522565848403</v>
      </c>
      <c r="D810" s="15">
        <f t="shared" si="68"/>
        <v>10</v>
      </c>
      <c r="E810" s="2">
        <f t="shared" si="65"/>
        <v>5.2484238717075797</v>
      </c>
      <c r="F810" s="2">
        <v>5</v>
      </c>
      <c r="G810" s="2">
        <f t="shared" si="66"/>
        <v>0.24842387170757974</v>
      </c>
      <c r="H810" s="2">
        <f t="shared" si="67"/>
        <v>2.3573994677151644</v>
      </c>
    </row>
    <row r="811" spans="1:8" x14ac:dyDescent="0.3">
      <c r="A811" s="2">
        <v>161720</v>
      </c>
      <c r="B811">
        <v>0.60892055683748769</v>
      </c>
      <c r="C811" s="15">
        <f t="shared" si="64"/>
        <v>0.9368008566730579</v>
      </c>
      <c r="D811" s="15">
        <f t="shared" si="68"/>
        <v>10</v>
      </c>
      <c r="E811" s="2">
        <f t="shared" si="65"/>
        <v>5.3159957166347107</v>
      </c>
      <c r="F811" s="2">
        <v>5</v>
      </c>
      <c r="G811" s="2">
        <f t="shared" si="66"/>
        <v>0.31599571663471071</v>
      </c>
      <c r="H811" s="2">
        <f t="shared" si="67"/>
        <v>2.129599774981592</v>
      </c>
    </row>
    <row r="812" spans="1:8" x14ac:dyDescent="0.3">
      <c r="A812" s="2">
        <v>161920</v>
      </c>
      <c r="B812">
        <v>0.61366823730197007</v>
      </c>
      <c r="C812" s="15">
        <f t="shared" si="64"/>
        <v>0.94410498046456925</v>
      </c>
      <c r="D812" s="15">
        <f t="shared" si="68"/>
        <v>10</v>
      </c>
      <c r="E812" s="2">
        <f t="shared" si="65"/>
        <v>5.2794750976771541</v>
      </c>
      <c r="F812" s="2">
        <v>5</v>
      </c>
      <c r="G812" s="2">
        <f t="shared" si="66"/>
        <v>0.27947509767715406</v>
      </c>
      <c r="H812" s="2">
        <f t="shared" si="67"/>
        <v>2.2455215852211854</v>
      </c>
    </row>
    <row r="813" spans="1:8" x14ac:dyDescent="0.3">
      <c r="A813" s="2">
        <v>162120</v>
      </c>
      <c r="B813">
        <v>0.61403410892030685</v>
      </c>
      <c r="C813" s="15">
        <f t="shared" si="64"/>
        <v>0.9446678598773951</v>
      </c>
      <c r="D813" s="15">
        <f t="shared" si="68"/>
        <v>10</v>
      </c>
      <c r="E813" s="2">
        <f t="shared" si="65"/>
        <v>5.2766607006130242</v>
      </c>
      <c r="F813" s="2">
        <v>5</v>
      </c>
      <c r="G813" s="2">
        <f t="shared" si="66"/>
        <v>0.27666070061302417</v>
      </c>
      <c r="H813" s="2">
        <f t="shared" si="67"/>
        <v>2.2551097051574525</v>
      </c>
    </row>
    <row r="814" spans="1:8" x14ac:dyDescent="0.3">
      <c r="A814" s="2">
        <v>162320</v>
      </c>
      <c r="B814">
        <v>0.62371915266441413</v>
      </c>
      <c r="C814" s="15">
        <f t="shared" si="64"/>
        <v>0.95956792717602168</v>
      </c>
      <c r="D814" s="15">
        <f t="shared" si="68"/>
        <v>10</v>
      </c>
      <c r="E814" s="2">
        <f t="shared" si="65"/>
        <v>5.2021603641198917</v>
      </c>
      <c r="F814" s="2">
        <v>5</v>
      </c>
      <c r="G814" s="2">
        <f t="shared" si="66"/>
        <v>0.20216036411989169</v>
      </c>
      <c r="H814" s="2">
        <f t="shared" si="67"/>
        <v>2.5546208281452443</v>
      </c>
    </row>
    <row r="815" spans="1:8" x14ac:dyDescent="0.3">
      <c r="A815" s="2">
        <v>162520</v>
      </c>
      <c r="B815">
        <v>0.61586166515092999</v>
      </c>
      <c r="C815" s="15">
        <f t="shared" si="64"/>
        <v>0.9474794848475846</v>
      </c>
      <c r="D815" s="15">
        <f t="shared" si="68"/>
        <v>10</v>
      </c>
      <c r="E815" s="2">
        <f t="shared" si="65"/>
        <v>5.2626025757620774</v>
      </c>
      <c r="F815" s="2">
        <v>5</v>
      </c>
      <c r="G815" s="2">
        <f t="shared" si="66"/>
        <v>0.26260257576207735</v>
      </c>
      <c r="H815" s="2">
        <f t="shared" si="67"/>
        <v>2.3045920185610935</v>
      </c>
    </row>
    <row r="816" spans="1:8" x14ac:dyDescent="0.3">
      <c r="A816" s="2">
        <v>162720</v>
      </c>
      <c r="B816">
        <v>0.62765270065623424</v>
      </c>
      <c r="C816" s="15">
        <f t="shared" si="64"/>
        <v>0.96561953947112955</v>
      </c>
      <c r="D816" s="15">
        <f t="shared" si="68"/>
        <v>10</v>
      </c>
      <c r="E816" s="2">
        <f t="shared" si="65"/>
        <v>5.1719023026443525</v>
      </c>
      <c r="F816" s="2">
        <v>5</v>
      </c>
      <c r="G816" s="2">
        <f t="shared" si="66"/>
        <v>0.17190230264435247</v>
      </c>
      <c r="H816" s="2">
        <f t="shared" si="67"/>
        <v>2.7109223619325999</v>
      </c>
    </row>
    <row r="817" spans="1:8" x14ac:dyDescent="0.3">
      <c r="A817" s="2">
        <v>162920</v>
      </c>
      <c r="B817">
        <v>0.58911550026953208</v>
      </c>
      <c r="C817" s="15">
        <f t="shared" si="64"/>
        <v>0.90633153887620321</v>
      </c>
      <c r="D817" s="15">
        <f t="shared" si="68"/>
        <v>10</v>
      </c>
      <c r="E817" s="2">
        <f t="shared" si="65"/>
        <v>5.4683423056189842</v>
      </c>
      <c r="F817" s="2">
        <v>5</v>
      </c>
      <c r="G817" s="2">
        <f t="shared" si="66"/>
        <v>0.46834230561898416</v>
      </c>
      <c r="H817" s="2">
        <f t="shared" si="67"/>
        <v>1.7643841661158006</v>
      </c>
    </row>
    <row r="818" spans="1:8" x14ac:dyDescent="0.3">
      <c r="A818" s="2">
        <v>163120</v>
      </c>
      <c r="B818">
        <v>0.65015862992631213</v>
      </c>
      <c r="C818" s="15">
        <f t="shared" si="64"/>
        <v>1.0002440460404802</v>
      </c>
      <c r="D818" s="15">
        <f t="shared" si="68"/>
        <v>10</v>
      </c>
      <c r="E818" s="2">
        <f t="shared" si="65"/>
        <v>4.9987797697975989</v>
      </c>
      <c r="F818" s="2">
        <v>5</v>
      </c>
      <c r="G818" s="2">
        <f t="shared" si="66"/>
        <v>-1.2202302024011402E-3</v>
      </c>
      <c r="H818" s="2" t="e">
        <f t="shared" si="67"/>
        <v>#NUM!</v>
      </c>
    </row>
    <row r="819" spans="1:8" x14ac:dyDescent="0.3">
      <c r="A819" s="2">
        <v>163320</v>
      </c>
      <c r="B819">
        <v>0.64659492442938793</v>
      </c>
      <c r="C819" s="15">
        <f t="shared" ref="C819:C882" si="69">B819/$J$27</f>
        <v>0.99476142219905828</v>
      </c>
      <c r="D819" s="15">
        <f t="shared" si="68"/>
        <v>10</v>
      </c>
      <c r="E819" s="2">
        <f t="shared" ref="E819:E882" si="70">D819-(F819*C819)</f>
        <v>5.026192889004709</v>
      </c>
      <c r="F819" s="2">
        <v>5</v>
      </c>
      <c r="G819" s="2">
        <f t="shared" ref="G819:G882" si="71">F819-(F819*C819)</f>
        <v>2.6192889004708952E-2</v>
      </c>
      <c r="H819" s="2">
        <f t="shared" ref="H819:H882" si="72">LN((F819*E819)/(D819*G819))</f>
        <v>4.563782953147161</v>
      </c>
    </row>
    <row r="820" spans="1:8" x14ac:dyDescent="0.3">
      <c r="A820" s="2">
        <v>163520</v>
      </c>
      <c r="B820">
        <v>0.59466846702052356</v>
      </c>
      <c r="C820" s="15">
        <f t="shared" si="69"/>
        <v>0.91487456464695927</v>
      </c>
      <c r="D820" s="15">
        <f t="shared" si="68"/>
        <v>10</v>
      </c>
      <c r="E820" s="2">
        <f t="shared" si="70"/>
        <v>5.4256271767652038</v>
      </c>
      <c r="F820" s="2">
        <v>5</v>
      </c>
      <c r="G820" s="2">
        <f t="shared" si="71"/>
        <v>0.42562717676520379</v>
      </c>
      <c r="H820" s="2">
        <f t="shared" si="72"/>
        <v>1.8521778086166882</v>
      </c>
    </row>
    <row r="821" spans="1:8" x14ac:dyDescent="0.3">
      <c r="A821" s="2">
        <v>163720</v>
      </c>
      <c r="B821">
        <v>0.61005011721374969</v>
      </c>
      <c r="C821" s="15">
        <f t="shared" si="69"/>
        <v>0.93853864186730718</v>
      </c>
      <c r="D821" s="15">
        <f t="shared" si="68"/>
        <v>10</v>
      </c>
      <c r="E821" s="2">
        <f t="shared" si="70"/>
        <v>5.3073067906634641</v>
      </c>
      <c r="F821" s="2">
        <v>5</v>
      </c>
      <c r="G821" s="2">
        <f t="shared" si="71"/>
        <v>0.30730679066346411</v>
      </c>
      <c r="H821" s="2">
        <f t="shared" si="72"/>
        <v>2.1558460425535695</v>
      </c>
    </row>
    <row r="822" spans="1:8" x14ac:dyDescent="0.3">
      <c r="A822" s="2">
        <v>163920</v>
      </c>
      <c r="B822">
        <v>0.60948313572586299</v>
      </c>
      <c r="C822" s="15">
        <f t="shared" si="69"/>
        <v>0.93766636265517378</v>
      </c>
      <c r="D822" s="15">
        <f t="shared" si="68"/>
        <v>10</v>
      </c>
      <c r="E822" s="2">
        <f t="shared" si="70"/>
        <v>5.3116681867241313</v>
      </c>
      <c r="F822" s="2">
        <v>5</v>
      </c>
      <c r="G822" s="2">
        <f t="shared" si="71"/>
        <v>0.31166818672413132</v>
      </c>
      <c r="H822" s="2">
        <f t="shared" si="72"/>
        <v>2.1425749259982845</v>
      </c>
    </row>
    <row r="823" spans="1:8" x14ac:dyDescent="0.3">
      <c r="A823" s="2">
        <v>164120</v>
      </c>
      <c r="B823">
        <v>0.64646394502184867</v>
      </c>
      <c r="C823" s="15">
        <f t="shared" si="69"/>
        <v>0.99455991541822875</v>
      </c>
      <c r="D823" s="15">
        <f t="shared" si="68"/>
        <v>10</v>
      </c>
      <c r="E823" s="2">
        <f t="shared" si="70"/>
        <v>5.027200422908856</v>
      </c>
      <c r="F823" s="2">
        <v>5</v>
      </c>
      <c r="G823" s="2">
        <f t="shared" si="71"/>
        <v>2.7200422908856048E-2</v>
      </c>
      <c r="H823" s="2">
        <f t="shared" si="72"/>
        <v>4.5262388303247008</v>
      </c>
    </row>
    <row r="824" spans="1:8" x14ac:dyDescent="0.3">
      <c r="A824" s="2">
        <v>164320</v>
      </c>
      <c r="B824">
        <v>0.61306907875189576</v>
      </c>
      <c r="C824" s="15">
        <f t="shared" si="69"/>
        <v>0.94318319807983964</v>
      </c>
      <c r="D824" s="15">
        <f t="shared" si="68"/>
        <v>10</v>
      </c>
      <c r="E824" s="2">
        <f t="shared" si="70"/>
        <v>5.2840840096008019</v>
      </c>
      <c r="F824" s="2">
        <v>5</v>
      </c>
      <c r="G824" s="2">
        <f t="shared" si="71"/>
        <v>0.28408400960080193</v>
      </c>
      <c r="H824" s="2">
        <f t="shared" si="72"/>
        <v>2.2300373809484939</v>
      </c>
    </row>
    <row r="825" spans="1:8" x14ac:dyDescent="0.3">
      <c r="A825" s="2">
        <v>164520</v>
      </c>
      <c r="B825">
        <v>0.62962037388849645</v>
      </c>
      <c r="C825" s="15">
        <f t="shared" si="69"/>
        <v>0.96864672905922533</v>
      </c>
      <c r="D825" s="15">
        <f t="shared" si="68"/>
        <v>10</v>
      </c>
      <c r="E825" s="2">
        <f t="shared" si="70"/>
        <v>5.1567663547038736</v>
      </c>
      <c r="F825" s="2">
        <v>5</v>
      </c>
      <c r="G825" s="2">
        <f t="shared" si="71"/>
        <v>0.15676635470387357</v>
      </c>
      <c r="H825" s="2">
        <f t="shared" si="72"/>
        <v>2.8001612957283029</v>
      </c>
    </row>
    <row r="826" spans="1:8" x14ac:dyDescent="0.3">
      <c r="A826" s="2">
        <v>164720</v>
      </c>
      <c r="B826">
        <v>0.60268306372908431</v>
      </c>
      <c r="C826" s="15">
        <f t="shared" si="69"/>
        <v>0.92720471342936039</v>
      </c>
      <c r="D826" s="15">
        <f t="shared" si="68"/>
        <v>10</v>
      </c>
      <c r="E826" s="2">
        <f t="shared" si="70"/>
        <v>5.3639764328531978</v>
      </c>
      <c r="F826" s="2">
        <v>5</v>
      </c>
      <c r="G826" s="2">
        <f t="shared" si="71"/>
        <v>0.36397643285319781</v>
      </c>
      <c r="H826" s="2">
        <f t="shared" si="72"/>
        <v>1.9972245496231129</v>
      </c>
    </row>
    <row r="827" spans="1:8" x14ac:dyDescent="0.3">
      <c r="A827" s="2">
        <v>164920</v>
      </c>
      <c r="B827">
        <v>0.5816461665027991</v>
      </c>
      <c r="C827" s="15">
        <f t="shared" si="69"/>
        <v>0.89484025615815244</v>
      </c>
      <c r="D827" s="15">
        <f t="shared" si="68"/>
        <v>10</v>
      </c>
      <c r="E827" s="2">
        <f t="shared" si="70"/>
        <v>5.5257987192092379</v>
      </c>
      <c r="F827" s="2">
        <v>5</v>
      </c>
      <c r="G827" s="2">
        <f t="shared" si="71"/>
        <v>0.52579871920923793</v>
      </c>
      <c r="H827" s="2">
        <f t="shared" si="72"/>
        <v>1.6591174235371224</v>
      </c>
    </row>
    <row r="828" spans="1:8" x14ac:dyDescent="0.3">
      <c r="A828" s="2">
        <v>165120</v>
      </c>
      <c r="B828">
        <v>0.61913789713052547</v>
      </c>
      <c r="C828" s="15">
        <f t="shared" si="69"/>
        <v>0.95251984173926996</v>
      </c>
      <c r="D828" s="15">
        <f t="shared" si="68"/>
        <v>10</v>
      </c>
      <c r="E828" s="2">
        <f t="shared" si="70"/>
        <v>5.2374007913036502</v>
      </c>
      <c r="F828" s="2">
        <v>5</v>
      </c>
      <c r="G828" s="2">
        <f t="shared" si="71"/>
        <v>0.23740079130365022</v>
      </c>
      <c r="H828" s="2">
        <f t="shared" si="72"/>
        <v>2.4006836261182043</v>
      </c>
    </row>
    <row r="829" spans="1:8" x14ac:dyDescent="0.3">
      <c r="A829" s="2">
        <v>165320</v>
      </c>
      <c r="B829">
        <v>0.63449635741993182</v>
      </c>
      <c r="C829" s="15">
        <f t="shared" si="69"/>
        <v>0.97614824218451046</v>
      </c>
      <c r="D829" s="15">
        <f t="shared" si="68"/>
        <v>10</v>
      </c>
      <c r="E829" s="2">
        <f t="shared" si="70"/>
        <v>5.1192587890774472</v>
      </c>
      <c r="F829" s="2">
        <v>5</v>
      </c>
      <c r="G829" s="2">
        <f t="shared" si="71"/>
        <v>0.11925878907744725</v>
      </c>
      <c r="H829" s="2">
        <f t="shared" si="72"/>
        <v>3.0663219292273802</v>
      </c>
    </row>
    <row r="830" spans="1:8" x14ac:dyDescent="0.3">
      <c r="A830" s="2">
        <v>165520</v>
      </c>
      <c r="B830">
        <v>0.64516427152164868</v>
      </c>
      <c r="C830" s="15">
        <f t="shared" si="69"/>
        <v>0.99256041772561332</v>
      </c>
      <c r="D830" s="15">
        <f t="shared" si="68"/>
        <v>10</v>
      </c>
      <c r="E830" s="2">
        <f t="shared" si="70"/>
        <v>5.0371979113719334</v>
      </c>
      <c r="F830" s="2">
        <v>5</v>
      </c>
      <c r="G830" s="2">
        <f t="shared" si="71"/>
        <v>3.7197911371933401E-2</v>
      </c>
      <c r="H830" s="2">
        <f t="shared" si="72"/>
        <v>4.2152054421438825</v>
      </c>
    </row>
    <row r="831" spans="1:8" x14ac:dyDescent="0.3">
      <c r="A831" s="2">
        <v>165720</v>
      </c>
      <c r="B831">
        <v>0.6271611202078673</v>
      </c>
      <c r="C831" s="15">
        <f t="shared" si="69"/>
        <v>0.96486326185825733</v>
      </c>
      <c r="D831" s="15">
        <f t="shared" si="68"/>
        <v>10</v>
      </c>
      <c r="E831" s="2">
        <f t="shared" si="70"/>
        <v>5.1756836907087136</v>
      </c>
      <c r="F831" s="2">
        <v>5</v>
      </c>
      <c r="G831" s="2">
        <f t="shared" si="71"/>
        <v>0.17568369070871359</v>
      </c>
      <c r="H831" s="2">
        <f t="shared" si="72"/>
        <v>2.6898943767609551</v>
      </c>
    </row>
    <row r="832" spans="1:8" x14ac:dyDescent="0.3">
      <c r="A832" s="2">
        <v>165920</v>
      </c>
      <c r="B832">
        <v>0.63209653880065009</v>
      </c>
      <c r="C832" s="15">
        <f t="shared" si="69"/>
        <v>0.97245621353946166</v>
      </c>
      <c r="D832" s="15">
        <f t="shared" si="68"/>
        <v>10</v>
      </c>
      <c r="E832" s="2">
        <f t="shared" si="70"/>
        <v>5.1377189323026915</v>
      </c>
      <c r="F832" s="2">
        <v>5</v>
      </c>
      <c r="G832" s="2">
        <f t="shared" si="71"/>
        <v>0.1377189323026915</v>
      </c>
      <c r="H832" s="2">
        <f t="shared" si="72"/>
        <v>2.926002406123501</v>
      </c>
    </row>
    <row r="833" spans="1:8" x14ac:dyDescent="0.3">
      <c r="A833" s="2">
        <v>166120</v>
      </c>
      <c r="B833">
        <v>0.63066652801274259</v>
      </c>
      <c r="C833" s="15">
        <f t="shared" si="69"/>
        <v>0.97025619694268084</v>
      </c>
      <c r="D833" s="15">
        <f t="shared" si="68"/>
        <v>10</v>
      </c>
      <c r="E833" s="2">
        <f t="shared" si="70"/>
        <v>5.1487190152865958</v>
      </c>
      <c r="F833" s="2">
        <v>5</v>
      </c>
      <c r="G833" s="2">
        <f t="shared" si="71"/>
        <v>0.14871901528659581</v>
      </c>
      <c r="H833" s="2">
        <f t="shared" si="72"/>
        <v>2.8512973251285314</v>
      </c>
    </row>
    <row r="834" spans="1:8" x14ac:dyDescent="0.3">
      <c r="A834" s="2">
        <v>166320</v>
      </c>
      <c r="B834">
        <v>0.63164257635778864</v>
      </c>
      <c r="C834" s="15">
        <f t="shared" si="69"/>
        <v>0.97175780978121329</v>
      </c>
      <c r="D834" s="15">
        <f t="shared" si="68"/>
        <v>10</v>
      </c>
      <c r="E834" s="2">
        <f t="shared" si="70"/>
        <v>5.1412109510939334</v>
      </c>
      <c r="F834" s="2">
        <v>5</v>
      </c>
      <c r="G834" s="2">
        <f t="shared" si="71"/>
        <v>0.14121095109393345</v>
      </c>
      <c r="H834" s="2">
        <f t="shared" si="72"/>
        <v>2.9016418643652906</v>
      </c>
    </row>
    <row r="835" spans="1:8" x14ac:dyDescent="0.3">
      <c r="A835" s="2">
        <v>166520</v>
      </c>
      <c r="B835">
        <v>0.63108914999731047</v>
      </c>
      <c r="C835" s="15">
        <f t="shared" si="69"/>
        <v>0.9709063846112469</v>
      </c>
      <c r="D835" s="15">
        <f t="shared" ref="D835:D898" si="73">$J$28</f>
        <v>10</v>
      </c>
      <c r="E835" s="2">
        <f t="shared" si="70"/>
        <v>5.1454680769437653</v>
      </c>
      <c r="F835" s="2">
        <v>5</v>
      </c>
      <c r="G835" s="2">
        <f t="shared" si="71"/>
        <v>0.14546807694376529</v>
      </c>
      <c r="H835" s="2">
        <f t="shared" si="72"/>
        <v>2.8727677805332648</v>
      </c>
    </row>
    <row r="836" spans="1:8" x14ac:dyDescent="0.3">
      <c r="A836" s="2">
        <v>166720</v>
      </c>
      <c r="B836">
        <v>0.63691108389529483</v>
      </c>
      <c r="C836" s="15">
        <f t="shared" si="69"/>
        <v>0.97986320599276122</v>
      </c>
      <c r="D836" s="15">
        <f t="shared" si="73"/>
        <v>10</v>
      </c>
      <c r="E836" s="2">
        <f t="shared" si="70"/>
        <v>5.1006839700361937</v>
      </c>
      <c r="F836" s="2">
        <v>5</v>
      </c>
      <c r="G836" s="2">
        <f t="shared" si="71"/>
        <v>0.10068397003619367</v>
      </c>
      <c r="H836" s="2">
        <f t="shared" si="72"/>
        <v>3.2319961392195879</v>
      </c>
    </row>
    <row r="837" spans="1:8" x14ac:dyDescent="0.3">
      <c r="A837" s="2">
        <v>166920</v>
      </c>
      <c r="B837">
        <v>0.63238649610847553</v>
      </c>
      <c r="C837" s="15">
        <f t="shared" si="69"/>
        <v>0.97290230170534697</v>
      </c>
      <c r="D837" s="15">
        <f t="shared" si="73"/>
        <v>10</v>
      </c>
      <c r="E837" s="2">
        <f t="shared" si="70"/>
        <v>5.1354884914732652</v>
      </c>
      <c r="F837" s="2">
        <v>5</v>
      </c>
      <c r="G837" s="2">
        <f t="shared" si="71"/>
        <v>0.13548849147326525</v>
      </c>
      <c r="H837" s="2">
        <f t="shared" si="72"/>
        <v>2.9418963641324383</v>
      </c>
    </row>
    <row r="838" spans="1:8" x14ac:dyDescent="0.3">
      <c r="A838" s="2">
        <v>167120</v>
      </c>
      <c r="B838">
        <v>0.61546977981994722</v>
      </c>
      <c r="C838" s="15">
        <f t="shared" si="69"/>
        <v>0.94687658433838029</v>
      </c>
      <c r="D838" s="15">
        <f t="shared" si="73"/>
        <v>10</v>
      </c>
      <c r="E838" s="2">
        <f t="shared" si="70"/>
        <v>5.2656170783080984</v>
      </c>
      <c r="F838" s="2">
        <v>5</v>
      </c>
      <c r="G838" s="2">
        <f t="shared" si="71"/>
        <v>0.26561707830809844</v>
      </c>
      <c r="H838" s="2">
        <f t="shared" si="72"/>
        <v>2.293750724603612</v>
      </c>
    </row>
    <row r="839" spans="1:8" x14ac:dyDescent="0.3">
      <c r="A839" s="2">
        <v>167320</v>
      </c>
      <c r="B839">
        <v>0.6115899224707515</v>
      </c>
      <c r="C839" s="15">
        <f t="shared" si="69"/>
        <v>0.9409075730319254</v>
      </c>
      <c r="D839" s="15">
        <f t="shared" si="73"/>
        <v>10</v>
      </c>
      <c r="E839" s="2">
        <f t="shared" si="70"/>
        <v>5.2954621348403732</v>
      </c>
      <c r="F839" s="2">
        <v>5</v>
      </c>
      <c r="G839" s="2">
        <f t="shared" si="71"/>
        <v>0.2954621348403732</v>
      </c>
      <c r="H839" s="2">
        <f t="shared" si="72"/>
        <v>2.1929176619098083</v>
      </c>
    </row>
    <row r="840" spans="1:8" x14ac:dyDescent="0.3">
      <c r="A840" s="2">
        <v>167520</v>
      </c>
      <c r="B840">
        <v>0.61713844750780456</v>
      </c>
      <c r="C840" s="15">
        <f t="shared" si="69"/>
        <v>0.94944376539662234</v>
      </c>
      <c r="D840" s="15">
        <f t="shared" si="73"/>
        <v>10</v>
      </c>
      <c r="E840" s="2">
        <f t="shared" si="70"/>
        <v>5.2527811730168885</v>
      </c>
      <c r="F840" s="2">
        <v>5</v>
      </c>
      <c r="G840" s="2">
        <f t="shared" si="71"/>
        <v>0.25278117301688852</v>
      </c>
      <c r="H840" s="2">
        <f t="shared" si="72"/>
        <v>2.3408415963267113</v>
      </c>
    </row>
    <row r="841" spans="1:8" x14ac:dyDescent="0.3">
      <c r="A841" s="2">
        <v>167720</v>
      </c>
      <c r="B841">
        <v>0.6263053512820963</v>
      </c>
      <c r="C841" s="15">
        <f t="shared" si="69"/>
        <v>0.96354669428014816</v>
      </c>
      <c r="D841" s="15">
        <f t="shared" si="73"/>
        <v>10</v>
      </c>
      <c r="E841" s="2">
        <f t="shared" si="70"/>
        <v>5.1822665285992588</v>
      </c>
      <c r="F841" s="2">
        <v>5</v>
      </c>
      <c r="G841" s="2">
        <f t="shared" si="71"/>
        <v>0.18226652859925885</v>
      </c>
      <c r="H841" s="2">
        <f t="shared" si="72"/>
        <v>2.6543805540993213</v>
      </c>
    </row>
    <row r="842" spans="1:8" x14ac:dyDescent="0.3">
      <c r="A842" s="2">
        <v>167920</v>
      </c>
      <c r="B842">
        <v>0.64653935197309842</v>
      </c>
      <c r="C842" s="15">
        <f t="shared" si="69"/>
        <v>0.99467592611245903</v>
      </c>
      <c r="D842" s="15">
        <f t="shared" si="73"/>
        <v>10</v>
      </c>
      <c r="E842" s="2">
        <f t="shared" si="70"/>
        <v>5.0266203694377047</v>
      </c>
      <c r="F842" s="2">
        <v>5</v>
      </c>
      <c r="G842" s="2">
        <f t="shared" si="71"/>
        <v>2.6620369437704738E-2</v>
      </c>
      <c r="H842" s="2">
        <f t="shared" si="72"/>
        <v>4.5476792708959692</v>
      </c>
    </row>
    <row r="843" spans="1:8" x14ac:dyDescent="0.3">
      <c r="A843" s="2">
        <v>168120</v>
      </c>
      <c r="B843">
        <v>0.6491920494774579</v>
      </c>
      <c r="C843" s="15">
        <f t="shared" si="69"/>
        <v>0.99875699919608907</v>
      </c>
      <c r="D843" s="15">
        <f t="shared" si="73"/>
        <v>10</v>
      </c>
      <c r="E843" s="2">
        <f t="shared" si="70"/>
        <v>5.0062150040195545</v>
      </c>
      <c r="F843" s="2">
        <v>5</v>
      </c>
      <c r="G843" s="2">
        <f t="shared" si="71"/>
        <v>6.2150040195545486E-3</v>
      </c>
      <c r="H843" s="2">
        <f t="shared" si="72"/>
        <v>5.9983218680612778</v>
      </c>
    </row>
    <row r="844" spans="1:8" x14ac:dyDescent="0.3">
      <c r="A844" s="2">
        <v>168320</v>
      </c>
      <c r="B844">
        <v>0.59173059679187001</v>
      </c>
      <c r="C844" s="15">
        <f t="shared" si="69"/>
        <v>0.91035476429518458</v>
      </c>
      <c r="D844" s="15">
        <f t="shared" si="73"/>
        <v>10</v>
      </c>
      <c r="E844" s="2">
        <f t="shared" si="70"/>
        <v>5.4482261785240773</v>
      </c>
      <c r="F844" s="2">
        <v>5</v>
      </c>
      <c r="G844" s="2">
        <f t="shared" si="71"/>
        <v>0.44822617852407731</v>
      </c>
      <c r="H844" s="2">
        <f t="shared" si="72"/>
        <v>1.8046002144978386</v>
      </c>
    </row>
    <row r="845" spans="1:8" x14ac:dyDescent="0.3">
      <c r="A845" s="2">
        <v>168520</v>
      </c>
      <c r="B845">
        <v>0.62645890030293461</v>
      </c>
      <c r="C845" s="15">
        <f t="shared" si="69"/>
        <v>0.96378292354297623</v>
      </c>
      <c r="D845" s="15">
        <f t="shared" si="73"/>
        <v>10</v>
      </c>
      <c r="E845" s="2">
        <f t="shared" si="70"/>
        <v>5.1810853822851186</v>
      </c>
      <c r="F845" s="2">
        <v>5</v>
      </c>
      <c r="G845" s="2">
        <f t="shared" si="71"/>
        <v>0.18108538228511861</v>
      </c>
      <c r="H845" s="2">
        <f t="shared" si="72"/>
        <v>2.6606540206336753</v>
      </c>
    </row>
    <row r="846" spans="1:8" x14ac:dyDescent="0.3">
      <c r="A846" s="2">
        <v>168720</v>
      </c>
      <c r="B846">
        <v>0.63044551214254774</v>
      </c>
      <c r="C846" s="15">
        <f t="shared" si="69"/>
        <v>0.96991617252699647</v>
      </c>
      <c r="D846" s="15">
        <f t="shared" si="73"/>
        <v>10</v>
      </c>
      <c r="E846" s="2">
        <f t="shared" si="70"/>
        <v>5.1504191373650174</v>
      </c>
      <c r="F846" s="2">
        <v>5</v>
      </c>
      <c r="G846" s="2">
        <f t="shared" si="71"/>
        <v>0.15041913736501744</v>
      </c>
      <c r="H846" s="2">
        <f t="shared" si="72"/>
        <v>2.8402605491428163</v>
      </c>
    </row>
    <row r="847" spans="1:8" x14ac:dyDescent="0.3">
      <c r="A847" s="2">
        <v>168920</v>
      </c>
      <c r="B847">
        <v>0.63152589583189056</v>
      </c>
      <c r="C847" s="15">
        <f t="shared" si="69"/>
        <v>0.97157830127983158</v>
      </c>
      <c r="D847" s="15">
        <f t="shared" si="73"/>
        <v>10</v>
      </c>
      <c r="E847" s="2">
        <f t="shared" si="70"/>
        <v>5.1421084936008423</v>
      </c>
      <c r="F847" s="2">
        <v>5</v>
      </c>
      <c r="G847" s="2">
        <f t="shared" si="71"/>
        <v>0.14210849360084232</v>
      </c>
      <c r="H847" s="2">
        <f t="shared" si="72"/>
        <v>2.8954805012235592</v>
      </c>
    </row>
    <row r="848" spans="1:8" x14ac:dyDescent="0.3">
      <c r="A848" s="2">
        <v>169120</v>
      </c>
      <c r="B848">
        <v>0.60848483304243695</v>
      </c>
      <c r="C848" s="15">
        <f t="shared" si="69"/>
        <v>0.93613051237297984</v>
      </c>
      <c r="D848" s="15">
        <f t="shared" si="73"/>
        <v>10</v>
      </c>
      <c r="E848" s="2">
        <f t="shared" si="70"/>
        <v>5.3193474381351011</v>
      </c>
      <c r="F848" s="2">
        <v>5</v>
      </c>
      <c r="G848" s="2">
        <f t="shared" si="71"/>
        <v>0.31934743813510114</v>
      </c>
      <c r="H848" s="2">
        <f t="shared" si="72"/>
        <v>2.1196790743947904</v>
      </c>
    </row>
    <row r="849" spans="1:8" x14ac:dyDescent="0.3">
      <c r="A849" s="2">
        <v>169320</v>
      </c>
      <c r="B849">
        <v>0.63739491490670486</v>
      </c>
      <c r="C849" s="15">
        <f t="shared" si="69"/>
        <v>0.98060756139493055</v>
      </c>
      <c r="D849" s="15">
        <f t="shared" si="73"/>
        <v>10</v>
      </c>
      <c r="E849" s="2">
        <f t="shared" si="70"/>
        <v>5.0969621930253473</v>
      </c>
      <c r="F849" s="2">
        <v>5</v>
      </c>
      <c r="G849" s="2">
        <f t="shared" si="71"/>
        <v>9.6962193025347254E-2</v>
      </c>
      <c r="H849" s="2">
        <f t="shared" si="72"/>
        <v>3.268931672356167</v>
      </c>
    </row>
    <row r="850" spans="1:8" x14ac:dyDescent="0.3">
      <c r="A850" s="2">
        <v>169520</v>
      </c>
      <c r="B850">
        <v>0.62702958277426357</v>
      </c>
      <c r="C850" s="15">
        <f t="shared" si="69"/>
        <v>0.96466089657579013</v>
      </c>
      <c r="D850" s="15">
        <f t="shared" si="73"/>
        <v>10</v>
      </c>
      <c r="E850" s="2">
        <f t="shared" si="70"/>
        <v>5.1766955171210496</v>
      </c>
      <c r="F850" s="2">
        <v>5</v>
      </c>
      <c r="G850" s="2">
        <f t="shared" si="71"/>
        <v>0.17669551712104958</v>
      </c>
      <c r="H850" s="2">
        <f t="shared" si="72"/>
        <v>2.6843470110671683</v>
      </c>
    </row>
    <row r="851" spans="1:8" x14ac:dyDescent="0.3">
      <c r="A851" s="2">
        <v>169720</v>
      </c>
      <c r="B851">
        <v>0.62211129985944214</v>
      </c>
      <c r="C851" s="15">
        <f t="shared" si="69"/>
        <v>0.95709430747606483</v>
      </c>
      <c r="D851" s="15">
        <f t="shared" si="73"/>
        <v>10</v>
      </c>
      <c r="E851" s="2">
        <f t="shared" si="70"/>
        <v>5.2145284626196755</v>
      </c>
      <c r="F851" s="2">
        <v>5</v>
      </c>
      <c r="G851" s="2">
        <f t="shared" si="71"/>
        <v>0.21452846261967551</v>
      </c>
      <c r="H851" s="2">
        <f t="shared" si="72"/>
        <v>2.4976143409159324</v>
      </c>
    </row>
    <row r="852" spans="1:8" x14ac:dyDescent="0.3">
      <c r="A852" s="2">
        <v>169920</v>
      </c>
      <c r="B852">
        <v>0.62870405437219157</v>
      </c>
      <c r="C852" s="15">
        <f t="shared" si="69"/>
        <v>0.96723700672644852</v>
      </c>
      <c r="D852" s="15">
        <f t="shared" si="73"/>
        <v>10</v>
      </c>
      <c r="E852" s="2">
        <f t="shared" si="70"/>
        <v>5.1638149663677577</v>
      </c>
      <c r="F852" s="2">
        <v>5</v>
      </c>
      <c r="G852" s="2">
        <f t="shared" si="71"/>
        <v>0.16381496636775772</v>
      </c>
      <c r="H852" s="2">
        <f t="shared" si="72"/>
        <v>2.7575462022983559</v>
      </c>
    </row>
    <row r="853" spans="1:8" x14ac:dyDescent="0.3">
      <c r="A853" s="2">
        <v>170120</v>
      </c>
      <c r="B853">
        <v>0.62566394106887935</v>
      </c>
      <c r="C853" s="15">
        <f t="shared" si="69"/>
        <v>0.96255990933673741</v>
      </c>
      <c r="D853" s="15">
        <f t="shared" si="73"/>
        <v>10</v>
      </c>
      <c r="E853" s="2">
        <f t="shared" si="70"/>
        <v>5.1872004533163132</v>
      </c>
      <c r="F853" s="2">
        <v>5</v>
      </c>
      <c r="G853" s="2">
        <f t="shared" si="71"/>
        <v>0.18720045331631319</v>
      </c>
      <c r="H853" s="2">
        <f t="shared" si="72"/>
        <v>2.6286222527706773</v>
      </c>
    </row>
    <row r="854" spans="1:8" x14ac:dyDescent="0.3">
      <c r="A854" s="2">
        <v>170320</v>
      </c>
      <c r="B854">
        <v>0.64990373957178704</v>
      </c>
      <c r="C854" s="15">
        <f t="shared" si="69"/>
        <v>0.99985190703351845</v>
      </c>
      <c r="D854" s="15">
        <f t="shared" si="73"/>
        <v>10</v>
      </c>
      <c r="E854" s="2">
        <f t="shared" si="70"/>
        <v>5.0007404648324076</v>
      </c>
      <c r="F854" s="2">
        <v>5</v>
      </c>
      <c r="G854" s="2">
        <f t="shared" si="71"/>
        <v>7.4046483240763905E-4</v>
      </c>
      <c r="H854" s="2">
        <f t="shared" si="72"/>
        <v>8.1246712309446263</v>
      </c>
    </row>
    <row r="855" spans="1:8" x14ac:dyDescent="0.3">
      <c r="A855" s="2">
        <v>170520</v>
      </c>
      <c r="B855">
        <v>0.60001025851456702</v>
      </c>
      <c r="C855" s="15">
        <f t="shared" si="69"/>
        <v>0.92309270540702615</v>
      </c>
      <c r="D855" s="15">
        <f t="shared" si="73"/>
        <v>10</v>
      </c>
      <c r="E855" s="2">
        <f t="shared" si="70"/>
        <v>5.3845364729648697</v>
      </c>
      <c r="F855" s="2">
        <v>5</v>
      </c>
      <c r="G855" s="2">
        <f t="shared" si="71"/>
        <v>0.3845364729648697</v>
      </c>
      <c r="H855" s="2">
        <f t="shared" si="72"/>
        <v>1.9461006852687599</v>
      </c>
    </row>
    <row r="856" spans="1:8" x14ac:dyDescent="0.3">
      <c r="A856" s="2">
        <v>170720</v>
      </c>
      <c r="B856">
        <v>0.61669941159120334</v>
      </c>
      <c r="C856" s="15">
        <f t="shared" si="69"/>
        <v>0.94876832552492818</v>
      </c>
      <c r="D856" s="15">
        <f t="shared" si="73"/>
        <v>10</v>
      </c>
      <c r="E856" s="2">
        <f t="shared" si="70"/>
        <v>5.2561583723753591</v>
      </c>
      <c r="F856" s="2">
        <v>5</v>
      </c>
      <c r="G856" s="2">
        <f t="shared" si="71"/>
        <v>0.2561583723753591</v>
      </c>
      <c r="H856" s="2">
        <f t="shared" si="72"/>
        <v>2.328212615590346</v>
      </c>
    </row>
    <row r="857" spans="1:8" x14ac:dyDescent="0.3">
      <c r="A857" s="2">
        <v>170920</v>
      </c>
      <c r="B857">
        <v>0.58863924796717382</v>
      </c>
      <c r="C857" s="15">
        <f t="shared" si="69"/>
        <v>0.90559884302642124</v>
      </c>
      <c r="D857" s="15">
        <f t="shared" si="73"/>
        <v>10</v>
      </c>
      <c r="E857" s="2">
        <f t="shared" si="70"/>
        <v>5.4720057848678936</v>
      </c>
      <c r="F857" s="2">
        <v>5</v>
      </c>
      <c r="G857" s="2">
        <f t="shared" si="71"/>
        <v>0.47200578486789357</v>
      </c>
      <c r="H857" s="2">
        <f t="shared" si="72"/>
        <v>1.7572620943315362</v>
      </c>
    </row>
    <row r="858" spans="1:8" x14ac:dyDescent="0.3">
      <c r="A858" s="2">
        <v>171120</v>
      </c>
      <c r="B858">
        <v>0.62845553379462005</v>
      </c>
      <c r="C858" s="15">
        <f t="shared" si="69"/>
        <v>0.96685466737633852</v>
      </c>
      <c r="D858" s="15">
        <f t="shared" si="73"/>
        <v>10</v>
      </c>
      <c r="E858" s="2">
        <f t="shared" si="70"/>
        <v>5.1657266631183072</v>
      </c>
      <c r="F858" s="2">
        <v>5</v>
      </c>
      <c r="G858" s="2">
        <f t="shared" si="71"/>
        <v>0.16572666311830719</v>
      </c>
      <c r="H858" s="2">
        <f t="shared" si="72"/>
        <v>2.7463140574692297</v>
      </c>
    </row>
    <row r="859" spans="1:8" x14ac:dyDescent="0.3">
      <c r="A859" s="2">
        <v>171320</v>
      </c>
      <c r="B859">
        <v>0.63855180444828519</v>
      </c>
      <c r="C859" s="15">
        <f t="shared" si="69"/>
        <v>0.98238739145890031</v>
      </c>
      <c r="D859" s="15">
        <f t="shared" si="73"/>
        <v>10</v>
      </c>
      <c r="E859" s="2">
        <f t="shared" si="70"/>
        <v>5.0880630427054987</v>
      </c>
      <c r="F859" s="2">
        <v>5</v>
      </c>
      <c r="G859" s="2">
        <f t="shared" si="71"/>
        <v>8.8063042705498695E-2</v>
      </c>
      <c r="H859" s="2">
        <f t="shared" si="72"/>
        <v>3.3634523624811901</v>
      </c>
    </row>
    <row r="860" spans="1:8" x14ac:dyDescent="0.3">
      <c r="A860" s="2">
        <v>171520</v>
      </c>
      <c r="B860">
        <v>0.68258397165227358</v>
      </c>
      <c r="C860" s="15">
        <f t="shared" si="69"/>
        <v>1.0501291871573439</v>
      </c>
      <c r="D860" s="15">
        <f t="shared" si="73"/>
        <v>10</v>
      </c>
      <c r="E860" s="2">
        <f t="shared" si="70"/>
        <v>4.7493540642132803</v>
      </c>
      <c r="F860" s="2">
        <v>5</v>
      </c>
      <c r="G860" s="2">
        <f t="shared" si="71"/>
        <v>-0.25064593578671968</v>
      </c>
      <c r="H860" s="2" t="e">
        <f t="shared" si="72"/>
        <v>#NUM!</v>
      </c>
    </row>
    <row r="861" spans="1:8" x14ac:dyDescent="0.3">
      <c r="A861" s="2">
        <v>171720</v>
      </c>
      <c r="B861">
        <v>0.61808962464253447</v>
      </c>
      <c r="C861" s="15">
        <f t="shared" si="69"/>
        <v>0.95090711483466839</v>
      </c>
      <c r="D861" s="15">
        <f t="shared" si="73"/>
        <v>10</v>
      </c>
      <c r="E861" s="2">
        <f t="shared" si="70"/>
        <v>5.2454644258266576</v>
      </c>
      <c r="F861" s="2">
        <v>5</v>
      </c>
      <c r="G861" s="2">
        <f t="shared" si="71"/>
        <v>0.24546442582665762</v>
      </c>
      <c r="H861" s="2">
        <f t="shared" si="72"/>
        <v>2.3688198509908003</v>
      </c>
    </row>
    <row r="862" spans="1:8" x14ac:dyDescent="0.3">
      <c r="A862" s="2">
        <v>171920</v>
      </c>
      <c r="B862">
        <v>0.67407292834770505</v>
      </c>
      <c r="C862" s="15">
        <f t="shared" si="69"/>
        <v>1.0370352743810847</v>
      </c>
      <c r="D862" s="15">
        <f t="shared" si="73"/>
        <v>10</v>
      </c>
      <c r="E862" s="2">
        <f t="shared" si="70"/>
        <v>4.8148236280945769</v>
      </c>
      <c r="F862" s="2">
        <v>5</v>
      </c>
      <c r="G862" s="2">
        <f t="shared" si="71"/>
        <v>-0.18517637190542313</v>
      </c>
      <c r="H862" s="2" t="e">
        <f t="shared" si="72"/>
        <v>#NUM!</v>
      </c>
    </row>
    <row r="863" spans="1:8" x14ac:dyDescent="0.3">
      <c r="A863" s="2">
        <v>172120</v>
      </c>
      <c r="B863">
        <v>0.60804470729098559</v>
      </c>
      <c r="C863" s="15">
        <f t="shared" si="69"/>
        <v>0.93545339583228548</v>
      </c>
      <c r="D863" s="15">
        <f t="shared" si="73"/>
        <v>10</v>
      </c>
      <c r="E863" s="2">
        <f t="shared" si="70"/>
        <v>5.322733020838573</v>
      </c>
      <c r="F863" s="2">
        <v>5</v>
      </c>
      <c r="G863" s="2">
        <f t="shared" si="71"/>
        <v>0.32273302083857303</v>
      </c>
      <c r="H863" s="2">
        <f t="shared" si="72"/>
        <v>2.1097695750238228</v>
      </c>
    </row>
    <row r="864" spans="1:8" x14ac:dyDescent="0.3">
      <c r="A864" s="2">
        <v>172320</v>
      </c>
      <c r="B864">
        <v>0.65756706862013437</v>
      </c>
      <c r="C864" s="15">
        <f t="shared" si="69"/>
        <v>1.0116416440309759</v>
      </c>
      <c r="D864" s="15">
        <f t="shared" si="73"/>
        <v>10</v>
      </c>
      <c r="E864" s="2">
        <f t="shared" si="70"/>
        <v>4.9417917798451203</v>
      </c>
      <c r="F864" s="2">
        <v>5</v>
      </c>
      <c r="G864" s="2">
        <f t="shared" si="71"/>
        <v>-5.8208220154879697E-2</v>
      </c>
      <c r="H864" s="2" t="e">
        <f t="shared" si="72"/>
        <v>#NUM!</v>
      </c>
    </row>
    <row r="865" spans="1:8" x14ac:dyDescent="0.3">
      <c r="A865" s="2">
        <v>172520</v>
      </c>
      <c r="B865">
        <v>0.62279375944639448</v>
      </c>
      <c r="C865" s="15">
        <f t="shared" si="69"/>
        <v>0.95814424530214537</v>
      </c>
      <c r="D865" s="15">
        <f t="shared" si="73"/>
        <v>10</v>
      </c>
      <c r="E865" s="2">
        <f t="shared" si="70"/>
        <v>5.2092787734892729</v>
      </c>
      <c r="F865" s="2">
        <v>5</v>
      </c>
      <c r="G865" s="2">
        <f t="shared" si="71"/>
        <v>0.20927877348927293</v>
      </c>
      <c r="H865" s="2">
        <f t="shared" si="72"/>
        <v>2.5213823057820757</v>
      </c>
    </row>
    <row r="866" spans="1:8" x14ac:dyDescent="0.3">
      <c r="A866" s="2">
        <v>172720</v>
      </c>
      <c r="B866">
        <v>0.6427601714497031</v>
      </c>
      <c r="C866" s="15">
        <f t="shared" si="69"/>
        <v>0.98886180223031239</v>
      </c>
      <c r="D866" s="15">
        <f t="shared" si="73"/>
        <v>10</v>
      </c>
      <c r="E866" s="2">
        <f t="shared" si="70"/>
        <v>5.055690988848438</v>
      </c>
      <c r="F866" s="2">
        <v>5</v>
      </c>
      <c r="G866" s="2">
        <f t="shared" si="71"/>
        <v>5.5690988848438039E-2</v>
      </c>
      <c r="H866" s="2">
        <f t="shared" si="72"/>
        <v>3.8153042819414753</v>
      </c>
    </row>
    <row r="867" spans="1:8" x14ac:dyDescent="0.3">
      <c r="A867" s="2">
        <v>172920</v>
      </c>
      <c r="B867">
        <v>0.6569454692139387</v>
      </c>
      <c r="C867" s="15">
        <f t="shared" si="69"/>
        <v>1.0106853372522133</v>
      </c>
      <c r="D867" s="15">
        <f t="shared" si="73"/>
        <v>10</v>
      </c>
      <c r="E867" s="2">
        <f t="shared" si="70"/>
        <v>4.9465733137389334</v>
      </c>
      <c r="F867" s="2">
        <v>5</v>
      </c>
      <c r="G867" s="2">
        <f t="shared" si="71"/>
        <v>-5.3426686261066614E-2</v>
      </c>
      <c r="H867" s="2" t="e">
        <f t="shared" si="72"/>
        <v>#NUM!</v>
      </c>
    </row>
    <row r="868" spans="1:8" x14ac:dyDescent="0.3">
      <c r="A868" s="2">
        <v>173120</v>
      </c>
      <c r="B868">
        <v>0.62751060784343693</v>
      </c>
      <c r="C868" s="15">
        <f t="shared" si="69"/>
        <v>0.96540093514374914</v>
      </c>
      <c r="D868" s="15">
        <f t="shared" si="73"/>
        <v>10</v>
      </c>
      <c r="E868" s="2">
        <f t="shared" si="70"/>
        <v>5.1729953242812545</v>
      </c>
      <c r="F868" s="2">
        <v>5</v>
      </c>
      <c r="G868" s="2">
        <f t="shared" si="71"/>
        <v>0.17299532428125453</v>
      </c>
      <c r="H868" s="2">
        <f t="shared" si="72"/>
        <v>2.7047954187167589</v>
      </c>
    </row>
    <row r="869" spans="1:8" x14ac:dyDescent="0.3">
      <c r="A869" s="2">
        <v>173320</v>
      </c>
      <c r="B869">
        <v>0.64874805846609973</v>
      </c>
      <c r="C869" s="15">
        <f t="shared" si="69"/>
        <v>0.99807393610169182</v>
      </c>
      <c r="D869" s="15">
        <f t="shared" si="73"/>
        <v>10</v>
      </c>
      <c r="E869" s="2">
        <f t="shared" si="70"/>
        <v>5.0096303194915413</v>
      </c>
      <c r="F869" s="2">
        <v>5</v>
      </c>
      <c r="G869" s="2">
        <f t="shared" si="71"/>
        <v>9.6303194915412504E-3</v>
      </c>
      <c r="H869" s="2">
        <f t="shared" si="72"/>
        <v>5.5610538203203967</v>
      </c>
    </row>
    <row r="870" spans="1:8" x14ac:dyDescent="0.3">
      <c r="A870" s="2">
        <v>173520</v>
      </c>
      <c r="B870">
        <v>0.60233488325583717</v>
      </c>
      <c r="C870" s="15">
        <f t="shared" si="69"/>
        <v>0.92666905116282638</v>
      </c>
      <c r="D870" s="15">
        <f t="shared" si="73"/>
        <v>10</v>
      </c>
      <c r="E870" s="2">
        <f t="shared" si="70"/>
        <v>5.3666547441858681</v>
      </c>
      <c r="F870" s="2">
        <v>5</v>
      </c>
      <c r="G870" s="2">
        <f t="shared" si="71"/>
        <v>0.36665474418586808</v>
      </c>
      <c r="H870" s="2">
        <f t="shared" si="72"/>
        <v>1.9903922064287818</v>
      </c>
    </row>
    <row r="871" spans="1:8" x14ac:dyDescent="0.3">
      <c r="A871" s="2">
        <v>173720</v>
      </c>
      <c r="B871">
        <v>0.65770069796724162</v>
      </c>
      <c r="C871" s="15">
        <f t="shared" si="69"/>
        <v>1.0118472276419102</v>
      </c>
      <c r="D871" s="15">
        <f t="shared" si="73"/>
        <v>10</v>
      </c>
      <c r="E871" s="2">
        <f t="shared" si="70"/>
        <v>4.9407638617904492</v>
      </c>
      <c r="F871" s="2">
        <v>5</v>
      </c>
      <c r="G871" s="2">
        <f t="shared" si="71"/>
        <v>-5.9236138209550759E-2</v>
      </c>
      <c r="H871" s="2" t="e">
        <f t="shared" si="72"/>
        <v>#NUM!</v>
      </c>
    </row>
    <row r="872" spans="1:8" x14ac:dyDescent="0.3">
      <c r="A872" s="2">
        <v>173920</v>
      </c>
      <c r="B872">
        <v>0.66290838940579566</v>
      </c>
      <c r="C872" s="15">
        <f t="shared" si="69"/>
        <v>1.019859060624301</v>
      </c>
      <c r="D872" s="15">
        <f t="shared" si="73"/>
        <v>10</v>
      </c>
      <c r="E872" s="2">
        <f t="shared" si="70"/>
        <v>4.9007046968784955</v>
      </c>
      <c r="F872" s="2">
        <v>5</v>
      </c>
      <c r="G872" s="2">
        <f t="shared" si="71"/>
        <v>-9.9295303121504475E-2</v>
      </c>
      <c r="H872" s="2" t="e">
        <f t="shared" si="72"/>
        <v>#NUM!</v>
      </c>
    </row>
    <row r="873" spans="1:8" x14ac:dyDescent="0.3">
      <c r="A873" s="2">
        <v>174120</v>
      </c>
      <c r="B873">
        <v>0.62545275230850494</v>
      </c>
      <c r="C873" s="15">
        <f t="shared" si="69"/>
        <v>0.96223500355154601</v>
      </c>
      <c r="D873" s="15">
        <f t="shared" si="73"/>
        <v>10</v>
      </c>
      <c r="E873" s="2">
        <f t="shared" si="70"/>
        <v>5.1888249822422701</v>
      </c>
      <c r="F873" s="2">
        <v>5</v>
      </c>
      <c r="G873" s="2">
        <f t="shared" si="71"/>
        <v>0.18882498224227007</v>
      </c>
      <c r="H873" s="2">
        <f t="shared" si="72"/>
        <v>2.6202948034727003</v>
      </c>
    </row>
    <row r="874" spans="1:8" x14ac:dyDescent="0.3">
      <c r="A874" s="2">
        <v>174320</v>
      </c>
      <c r="B874">
        <v>0.63967730584264104</v>
      </c>
      <c r="C874" s="15">
        <f t="shared" si="69"/>
        <v>0.98411893206560153</v>
      </c>
      <c r="D874" s="15">
        <f t="shared" si="73"/>
        <v>10</v>
      </c>
      <c r="E874" s="2">
        <f t="shared" si="70"/>
        <v>5.0794053396719923</v>
      </c>
      <c r="F874" s="2">
        <v>5</v>
      </c>
      <c r="G874" s="2">
        <f t="shared" si="71"/>
        <v>7.9405339671992259E-2</v>
      </c>
      <c r="H874" s="2">
        <f t="shared" si="72"/>
        <v>3.46523667777207</v>
      </c>
    </row>
    <row r="875" spans="1:8" x14ac:dyDescent="0.3">
      <c r="A875" s="2">
        <v>174520</v>
      </c>
      <c r="B875">
        <v>0.61320146694199207</v>
      </c>
      <c r="C875" s="15">
        <f t="shared" si="69"/>
        <v>0.9433868722184493</v>
      </c>
      <c r="D875" s="15">
        <f t="shared" si="73"/>
        <v>10</v>
      </c>
      <c r="E875" s="2">
        <f t="shared" si="70"/>
        <v>5.2830656389077539</v>
      </c>
      <c r="F875" s="2">
        <v>5</v>
      </c>
      <c r="G875" s="2">
        <f t="shared" si="71"/>
        <v>0.28306563890775394</v>
      </c>
      <c r="H875" s="2">
        <f t="shared" si="72"/>
        <v>2.233435830726322</v>
      </c>
    </row>
    <row r="876" spans="1:8" x14ac:dyDescent="0.3">
      <c r="A876" s="2">
        <v>174720</v>
      </c>
      <c r="B876">
        <v>0.63912077030851633</v>
      </c>
      <c r="C876" s="15">
        <f t="shared" si="69"/>
        <v>0.98326272355156352</v>
      </c>
      <c r="D876" s="15">
        <f t="shared" si="73"/>
        <v>10</v>
      </c>
      <c r="E876" s="2">
        <f t="shared" si="70"/>
        <v>5.0836863822421821</v>
      </c>
      <c r="F876" s="2">
        <v>5</v>
      </c>
      <c r="G876" s="2">
        <f t="shared" si="71"/>
        <v>8.3686382242182056E-2</v>
      </c>
      <c r="H876" s="2">
        <f t="shared" si="72"/>
        <v>3.4135684956073913</v>
      </c>
    </row>
    <row r="877" spans="1:8" x14ac:dyDescent="0.3">
      <c r="A877" s="2">
        <v>174920</v>
      </c>
      <c r="B877">
        <v>0.65427533327299292</v>
      </c>
      <c r="C877" s="15">
        <f t="shared" si="69"/>
        <v>1.0065774358046045</v>
      </c>
      <c r="D877" s="15">
        <f t="shared" si="73"/>
        <v>10</v>
      </c>
      <c r="E877" s="2">
        <f t="shared" si="70"/>
        <v>4.9671128209769773</v>
      </c>
      <c r="F877" s="2">
        <v>5</v>
      </c>
      <c r="G877" s="2">
        <f t="shared" si="71"/>
        <v>-3.2887179023022739E-2</v>
      </c>
      <c r="H877" s="2" t="e">
        <f t="shared" si="72"/>
        <v>#NUM!</v>
      </c>
    </row>
    <row r="878" spans="1:8" x14ac:dyDescent="0.3">
      <c r="A878" s="2">
        <v>175120</v>
      </c>
      <c r="B878">
        <v>0.62520341845350802</v>
      </c>
      <c r="C878" s="15">
        <f t="shared" si="69"/>
        <v>0.96185141300539689</v>
      </c>
      <c r="D878" s="15">
        <f t="shared" si="73"/>
        <v>10</v>
      </c>
      <c r="E878" s="2">
        <f t="shared" si="70"/>
        <v>5.1907429349730156</v>
      </c>
      <c r="F878" s="2">
        <v>5</v>
      </c>
      <c r="G878" s="2">
        <f t="shared" si="71"/>
        <v>0.19074293497301564</v>
      </c>
      <c r="H878" s="2">
        <f t="shared" si="72"/>
        <v>2.6105583014197142</v>
      </c>
    </row>
    <row r="879" spans="1:8" x14ac:dyDescent="0.3">
      <c r="A879" s="2">
        <v>175320</v>
      </c>
      <c r="B879">
        <v>0.62538492854682293</v>
      </c>
      <c r="C879" s="15">
        <f t="shared" si="69"/>
        <v>0.9621306593028045</v>
      </c>
      <c r="D879" s="15">
        <f t="shared" si="73"/>
        <v>10</v>
      </c>
      <c r="E879" s="2">
        <f t="shared" si="70"/>
        <v>5.1893467034859775</v>
      </c>
      <c r="F879" s="2">
        <v>5</v>
      </c>
      <c r="G879" s="2">
        <f t="shared" si="71"/>
        <v>0.18934670348597749</v>
      </c>
      <c r="H879" s="2">
        <f t="shared" si="72"/>
        <v>2.6176361670994956</v>
      </c>
    </row>
    <row r="880" spans="1:8" x14ac:dyDescent="0.3">
      <c r="A880" s="2">
        <v>175520</v>
      </c>
      <c r="B880">
        <v>0.62218815710518216</v>
      </c>
      <c r="C880" s="15">
        <f t="shared" si="69"/>
        <v>0.95721254939258793</v>
      </c>
      <c r="D880" s="15">
        <f t="shared" si="73"/>
        <v>10</v>
      </c>
      <c r="E880" s="2">
        <f t="shared" si="70"/>
        <v>5.2139372530370602</v>
      </c>
      <c r="F880" s="2">
        <v>5</v>
      </c>
      <c r="G880" s="2">
        <f t="shared" si="71"/>
        <v>0.21393725303706024</v>
      </c>
      <c r="H880" s="2">
        <f t="shared" si="72"/>
        <v>2.5002606176173798</v>
      </c>
    </row>
    <row r="881" spans="1:8" x14ac:dyDescent="0.3">
      <c r="A881" s="2">
        <v>175720</v>
      </c>
      <c r="B881">
        <v>0.62065475386180358</v>
      </c>
      <c r="C881" s="15">
        <f t="shared" si="69"/>
        <v>0.95485346747969779</v>
      </c>
      <c r="D881" s="15">
        <f t="shared" si="73"/>
        <v>10</v>
      </c>
      <c r="E881" s="2">
        <f t="shared" si="70"/>
        <v>5.2257326626015113</v>
      </c>
      <c r="F881" s="2">
        <v>5</v>
      </c>
      <c r="G881" s="2">
        <f t="shared" si="71"/>
        <v>0.22573266260151126</v>
      </c>
      <c r="H881" s="2">
        <f t="shared" si="72"/>
        <v>2.4488517187097534</v>
      </c>
    </row>
    <row r="882" spans="1:8" x14ac:dyDescent="0.3">
      <c r="A882" s="2">
        <v>175920</v>
      </c>
      <c r="B882">
        <v>0.65596473305161018</v>
      </c>
      <c r="C882" s="15">
        <f t="shared" si="69"/>
        <v>1.0091765123870926</v>
      </c>
      <c r="D882" s="15">
        <f t="shared" si="73"/>
        <v>10</v>
      </c>
      <c r="E882" s="2">
        <f t="shared" si="70"/>
        <v>4.9541174380645367</v>
      </c>
      <c r="F882" s="2">
        <v>5</v>
      </c>
      <c r="G882" s="2">
        <f t="shared" si="71"/>
        <v>-4.5882561935463251E-2</v>
      </c>
      <c r="H882" s="2" t="e">
        <f t="shared" si="72"/>
        <v>#NUM!</v>
      </c>
    </row>
    <row r="883" spans="1:8" x14ac:dyDescent="0.3">
      <c r="A883" s="2">
        <v>176120</v>
      </c>
      <c r="B883">
        <v>0.65511516481578036</v>
      </c>
      <c r="C883" s="15">
        <f t="shared" ref="C883:C946" si="74">B883/$J$27</f>
        <v>1.0078694843319698</v>
      </c>
      <c r="D883" s="15">
        <f t="shared" si="73"/>
        <v>10</v>
      </c>
      <c r="E883" s="2">
        <f t="shared" ref="E883:E946" si="75">D883-(F883*C883)</f>
        <v>4.9606525783401514</v>
      </c>
      <c r="F883" s="2">
        <v>5</v>
      </c>
      <c r="G883" s="2">
        <f t="shared" ref="G883:G946" si="76">F883-(F883*C883)</f>
        <v>-3.9347421659848614E-2</v>
      </c>
      <c r="H883" s="2" t="e">
        <f t="shared" ref="H883:H946" si="77">LN((F883*E883)/(D883*G883))</f>
        <v>#NUM!</v>
      </c>
    </row>
    <row r="884" spans="1:8" x14ac:dyDescent="0.3">
      <c r="A884" s="2">
        <v>176320</v>
      </c>
      <c r="B884">
        <v>0.62714249200954542</v>
      </c>
      <c r="C884" s="15">
        <f t="shared" si="74"/>
        <v>0.96483460309160829</v>
      </c>
      <c r="D884" s="15">
        <f t="shared" si="73"/>
        <v>10</v>
      </c>
      <c r="E884" s="2">
        <f t="shared" si="75"/>
        <v>5.1758269845419589</v>
      </c>
      <c r="F884" s="2">
        <v>5</v>
      </c>
      <c r="G884" s="2">
        <f t="shared" si="76"/>
        <v>0.17582698454195889</v>
      </c>
      <c r="H884" s="2">
        <f t="shared" si="77"/>
        <v>2.6891067594227183</v>
      </c>
    </row>
    <row r="885" spans="1:8" x14ac:dyDescent="0.3">
      <c r="A885" s="2">
        <v>176520</v>
      </c>
      <c r="B885">
        <v>0.64203282324470268</v>
      </c>
      <c r="C885" s="15">
        <f t="shared" si="74"/>
        <v>0.98774280499185019</v>
      </c>
      <c r="D885" s="15">
        <f t="shared" si="73"/>
        <v>10</v>
      </c>
      <c r="E885" s="2">
        <f t="shared" si="75"/>
        <v>5.0612859750407493</v>
      </c>
      <c r="F885" s="2">
        <v>5</v>
      </c>
      <c r="G885" s="2">
        <f t="shared" si="76"/>
        <v>6.1285975040749285E-2</v>
      </c>
      <c r="H885" s="2">
        <f t="shared" si="77"/>
        <v>3.7206776700892861</v>
      </c>
    </row>
    <row r="886" spans="1:8" x14ac:dyDescent="0.3">
      <c r="A886" s="2">
        <v>176720</v>
      </c>
      <c r="B886">
        <v>0.64132474807264739</v>
      </c>
      <c r="C886" s="15">
        <f t="shared" si="74"/>
        <v>0.98665345857330367</v>
      </c>
      <c r="D886" s="15">
        <f t="shared" si="73"/>
        <v>10</v>
      </c>
      <c r="E886" s="2">
        <f t="shared" si="75"/>
        <v>5.0667327071334816</v>
      </c>
      <c r="F886" s="2">
        <v>5</v>
      </c>
      <c r="G886" s="2">
        <f t="shared" si="76"/>
        <v>6.6732707133481561E-2</v>
      </c>
      <c r="H886" s="2">
        <f t="shared" si="77"/>
        <v>3.6366090772692061</v>
      </c>
    </row>
    <row r="887" spans="1:8" x14ac:dyDescent="0.3">
      <c r="A887" s="2">
        <v>176920</v>
      </c>
      <c r="B887">
        <v>0.62157642942296676</v>
      </c>
      <c r="C887" s="15">
        <f t="shared" si="74"/>
        <v>0.95627142988148728</v>
      </c>
      <c r="D887" s="15">
        <f t="shared" si="73"/>
        <v>10</v>
      </c>
      <c r="E887" s="2">
        <f t="shared" si="75"/>
        <v>5.2186428505925635</v>
      </c>
      <c r="F887" s="2">
        <v>5</v>
      </c>
      <c r="G887" s="2">
        <f t="shared" si="76"/>
        <v>0.2186428505925635</v>
      </c>
      <c r="H887" s="2">
        <f t="shared" si="77"/>
        <v>2.4794058968341814</v>
      </c>
    </row>
    <row r="888" spans="1:8" x14ac:dyDescent="0.3">
      <c r="A888" s="2">
        <v>177120</v>
      </c>
      <c r="B888">
        <v>0.60571610257540054</v>
      </c>
      <c r="C888" s="15">
        <f t="shared" si="74"/>
        <v>0.9318709270390777</v>
      </c>
      <c r="D888" s="15">
        <f t="shared" si="73"/>
        <v>10</v>
      </c>
      <c r="E888" s="2">
        <f t="shared" si="75"/>
        <v>5.3406453648046117</v>
      </c>
      <c r="F888" s="2">
        <v>5</v>
      </c>
      <c r="G888" s="2">
        <f t="shared" si="76"/>
        <v>0.34064536480461172</v>
      </c>
      <c r="H888" s="2">
        <f t="shared" si="77"/>
        <v>2.0591126487115541</v>
      </c>
    </row>
    <row r="889" spans="1:8" x14ac:dyDescent="0.3">
      <c r="A889" s="2">
        <v>177320</v>
      </c>
      <c r="B889">
        <v>0.64598440173038463</v>
      </c>
      <c r="C889" s="15">
        <f t="shared" si="74"/>
        <v>0.99382215650828398</v>
      </c>
      <c r="D889" s="15">
        <f t="shared" si="73"/>
        <v>10</v>
      </c>
      <c r="E889" s="2">
        <f t="shared" si="75"/>
        <v>5.0308892174585802</v>
      </c>
      <c r="F889" s="2">
        <v>5</v>
      </c>
      <c r="G889" s="2">
        <f t="shared" si="76"/>
        <v>3.0889217458580198E-2</v>
      </c>
      <c r="H889" s="2">
        <f t="shared" si="77"/>
        <v>4.3997976762584257</v>
      </c>
    </row>
    <row r="890" spans="1:8" x14ac:dyDescent="0.3">
      <c r="A890" s="2">
        <v>177520</v>
      </c>
      <c r="B890">
        <v>0.63031482705048303</v>
      </c>
      <c r="C890" s="15">
        <f t="shared" si="74"/>
        <v>0.96971511853920467</v>
      </c>
      <c r="D890" s="15">
        <f t="shared" si="73"/>
        <v>10</v>
      </c>
      <c r="E890" s="2">
        <f t="shared" si="75"/>
        <v>5.1514244073039768</v>
      </c>
      <c r="F890" s="2">
        <v>5</v>
      </c>
      <c r="G890" s="2">
        <f t="shared" si="76"/>
        <v>0.15142440730397677</v>
      </c>
      <c r="H890" s="2">
        <f t="shared" si="77"/>
        <v>2.8337948200613745</v>
      </c>
    </row>
    <row r="891" spans="1:8" x14ac:dyDescent="0.3">
      <c r="A891" s="2">
        <v>177720</v>
      </c>
      <c r="B891">
        <v>0.60944269831708053</v>
      </c>
      <c r="C891" s="15">
        <f t="shared" si="74"/>
        <v>0.93760415125704699</v>
      </c>
      <c r="D891" s="15">
        <f t="shared" si="73"/>
        <v>10</v>
      </c>
      <c r="E891" s="2">
        <f t="shared" si="75"/>
        <v>5.3119792437147648</v>
      </c>
      <c r="F891" s="2">
        <v>5</v>
      </c>
      <c r="G891" s="2">
        <f t="shared" si="76"/>
        <v>0.31197924371476482</v>
      </c>
      <c r="H891" s="2">
        <f t="shared" si="77"/>
        <v>2.1416359441142241</v>
      </c>
    </row>
    <row r="892" spans="1:8" x14ac:dyDescent="0.3">
      <c r="A892" s="2">
        <v>177920</v>
      </c>
      <c r="B892">
        <v>0.64576164671460645</v>
      </c>
      <c r="C892" s="15">
        <f t="shared" si="74"/>
        <v>0.99347945648400993</v>
      </c>
      <c r="D892" s="15">
        <f t="shared" si="73"/>
        <v>10</v>
      </c>
      <c r="E892" s="2">
        <f t="shared" si="75"/>
        <v>5.0326027175799499</v>
      </c>
      <c r="F892" s="2">
        <v>5</v>
      </c>
      <c r="G892" s="2">
        <f t="shared" si="76"/>
        <v>3.2602717579949925E-2</v>
      </c>
      <c r="H892" s="2">
        <f t="shared" si="77"/>
        <v>4.3461497413447416</v>
      </c>
    </row>
    <row r="893" spans="1:8" x14ac:dyDescent="0.3">
      <c r="A893" s="2">
        <v>178120</v>
      </c>
      <c r="B893">
        <v>0.64234536981263668</v>
      </c>
      <c r="C893" s="15">
        <f t="shared" si="74"/>
        <v>0.98822364586559486</v>
      </c>
      <c r="D893" s="15">
        <f t="shared" si="73"/>
        <v>10</v>
      </c>
      <c r="E893" s="2">
        <f t="shared" si="75"/>
        <v>5.0588817706720253</v>
      </c>
      <c r="F893" s="2">
        <v>5</v>
      </c>
      <c r="G893" s="2">
        <f t="shared" si="76"/>
        <v>5.8881770672025269E-2</v>
      </c>
      <c r="H893" s="2">
        <f t="shared" si="77"/>
        <v>3.7602220168372447</v>
      </c>
    </row>
    <row r="894" spans="1:8" x14ac:dyDescent="0.3">
      <c r="A894" s="2">
        <v>178320</v>
      </c>
      <c r="B894">
        <v>0.63324026816993584</v>
      </c>
      <c r="C894" s="15">
        <f t="shared" si="74"/>
        <v>0.97421579718451667</v>
      </c>
      <c r="D894" s="15">
        <f t="shared" si="73"/>
        <v>10</v>
      </c>
      <c r="E894" s="2">
        <f t="shared" si="75"/>
        <v>5.1289210140774166</v>
      </c>
      <c r="F894" s="2">
        <v>5</v>
      </c>
      <c r="G894" s="2">
        <f t="shared" si="76"/>
        <v>0.12892101407741663</v>
      </c>
      <c r="H894" s="2">
        <f t="shared" si="77"/>
        <v>2.9903034839831695</v>
      </c>
    </row>
    <row r="895" spans="1:8" x14ac:dyDescent="0.3">
      <c r="A895" s="2">
        <v>178520</v>
      </c>
      <c r="B895">
        <v>0.62413050953223892</v>
      </c>
      <c r="C895" s="15">
        <f t="shared" si="74"/>
        <v>0.96020078389575214</v>
      </c>
      <c r="D895" s="15">
        <f t="shared" si="73"/>
        <v>10</v>
      </c>
      <c r="E895" s="2">
        <f t="shared" si="75"/>
        <v>5.1989960805212396</v>
      </c>
      <c r="F895" s="2">
        <v>5</v>
      </c>
      <c r="G895" s="2">
        <f t="shared" si="76"/>
        <v>0.19899608052123963</v>
      </c>
      <c r="H895" s="2">
        <f t="shared" si="77"/>
        <v>2.5697885152752336</v>
      </c>
    </row>
    <row r="896" spans="1:8" x14ac:dyDescent="0.3">
      <c r="A896" s="2">
        <v>178720</v>
      </c>
      <c r="B896">
        <v>0.62031385440057207</v>
      </c>
      <c r="C896" s="15">
        <f t="shared" si="74"/>
        <v>0.9543290067701109</v>
      </c>
      <c r="D896" s="15">
        <f t="shared" si="73"/>
        <v>10</v>
      </c>
      <c r="E896" s="2">
        <f t="shared" si="75"/>
        <v>5.2283549661494453</v>
      </c>
      <c r="F896" s="2">
        <v>5</v>
      </c>
      <c r="G896" s="2">
        <f t="shared" si="76"/>
        <v>0.22835496614944528</v>
      </c>
      <c r="H896" s="2">
        <f t="shared" si="77"/>
        <v>2.4378035016337307</v>
      </c>
    </row>
    <row r="897" spans="1:8" x14ac:dyDescent="0.3">
      <c r="A897" s="2">
        <v>178920</v>
      </c>
      <c r="B897">
        <v>0.62951795037843528</v>
      </c>
      <c r="C897" s="15">
        <f t="shared" si="74"/>
        <v>0.96848915442836192</v>
      </c>
      <c r="D897" s="15">
        <f t="shared" si="73"/>
        <v>10</v>
      </c>
      <c r="E897" s="2">
        <f t="shared" si="75"/>
        <v>5.1575542278581903</v>
      </c>
      <c r="F897" s="2">
        <v>5</v>
      </c>
      <c r="G897" s="2">
        <f t="shared" si="76"/>
        <v>0.15755422785819029</v>
      </c>
      <c r="H897" s="2">
        <f t="shared" si="77"/>
        <v>2.7953008758309594</v>
      </c>
    </row>
    <row r="898" spans="1:8" x14ac:dyDescent="0.3">
      <c r="A898" s="2">
        <v>179120</v>
      </c>
      <c r="B898">
        <v>0.63770354058477852</v>
      </c>
      <c r="C898" s="15">
        <f t="shared" si="74"/>
        <v>0.98108237013042843</v>
      </c>
      <c r="D898" s="15">
        <f t="shared" si="73"/>
        <v>10</v>
      </c>
      <c r="E898" s="2">
        <f t="shared" si="75"/>
        <v>5.0945881493478575</v>
      </c>
      <c r="F898" s="2">
        <v>5</v>
      </c>
      <c r="G898" s="2">
        <f t="shared" si="76"/>
        <v>9.4588149347857531E-2</v>
      </c>
      <c r="H898" s="2">
        <f t="shared" si="77"/>
        <v>3.2932547305040401</v>
      </c>
    </row>
    <row r="899" spans="1:8" x14ac:dyDescent="0.3">
      <c r="A899" s="2">
        <v>179320</v>
      </c>
      <c r="B899">
        <v>0.62790290837524609</v>
      </c>
      <c r="C899" s="15">
        <f t="shared" si="74"/>
        <v>0.96600447442345549</v>
      </c>
      <c r="D899" s="15">
        <f t="shared" ref="D899:D962" si="78">$J$28</f>
        <v>10</v>
      </c>
      <c r="E899" s="2">
        <f t="shared" si="75"/>
        <v>5.169977627882723</v>
      </c>
      <c r="F899" s="2">
        <v>5</v>
      </c>
      <c r="G899" s="2">
        <f t="shared" si="76"/>
        <v>0.16997762788272297</v>
      </c>
      <c r="H899" s="2">
        <f t="shared" si="77"/>
        <v>2.7218096319374889</v>
      </c>
    </row>
    <row r="900" spans="1:8" x14ac:dyDescent="0.3">
      <c r="A900" s="2">
        <v>179520</v>
      </c>
      <c r="B900">
        <v>0.61658703018981531</v>
      </c>
      <c r="C900" s="15">
        <f t="shared" si="74"/>
        <v>0.94859543106125432</v>
      </c>
      <c r="D900" s="15">
        <f t="shared" si="78"/>
        <v>10</v>
      </c>
      <c r="E900" s="2">
        <f t="shared" si="75"/>
        <v>5.2570228446937284</v>
      </c>
      <c r="F900" s="2">
        <v>5</v>
      </c>
      <c r="G900" s="2">
        <f t="shared" si="76"/>
        <v>0.25702284469372838</v>
      </c>
      <c r="H900" s="2">
        <f t="shared" si="77"/>
        <v>2.3250079950225775</v>
      </c>
    </row>
    <row r="901" spans="1:8" x14ac:dyDescent="0.3">
      <c r="A901" s="2">
        <v>179720</v>
      </c>
      <c r="B901">
        <v>0.6298114861902675</v>
      </c>
      <c r="C901" s="15">
        <f t="shared" si="74"/>
        <v>0.96894074798502694</v>
      </c>
      <c r="D901" s="15">
        <f t="shared" si="78"/>
        <v>10</v>
      </c>
      <c r="E901" s="2">
        <f t="shared" si="75"/>
        <v>5.1552962600748655</v>
      </c>
      <c r="F901" s="2">
        <v>5</v>
      </c>
      <c r="G901" s="2">
        <f t="shared" si="76"/>
        <v>0.15529626007486552</v>
      </c>
      <c r="H901" s="2">
        <f t="shared" si="77"/>
        <v>2.8092980367457301</v>
      </c>
    </row>
    <row r="902" spans="1:8" x14ac:dyDescent="0.3">
      <c r="A902" s="2">
        <v>179920</v>
      </c>
      <c r="B902">
        <v>0.62508427472272976</v>
      </c>
      <c r="C902" s="15">
        <f t="shared" si="74"/>
        <v>0.96166811495804572</v>
      </c>
      <c r="D902" s="15">
        <f t="shared" si="78"/>
        <v>10</v>
      </c>
      <c r="E902" s="2">
        <f t="shared" si="75"/>
        <v>5.191659425209771</v>
      </c>
      <c r="F902" s="2">
        <v>5</v>
      </c>
      <c r="G902" s="2">
        <f t="shared" si="76"/>
        <v>0.19165942520977097</v>
      </c>
      <c r="H902" s="2">
        <f t="shared" si="77"/>
        <v>2.605941509702205</v>
      </c>
    </row>
    <row r="903" spans="1:8" x14ac:dyDescent="0.3">
      <c r="A903" s="2">
        <v>180120</v>
      </c>
      <c r="B903">
        <v>0.63628656863651767</v>
      </c>
      <c r="C903" s="15">
        <f t="shared" si="74"/>
        <v>0.97890241328695027</v>
      </c>
      <c r="D903" s="15">
        <f t="shared" si="78"/>
        <v>10</v>
      </c>
      <c r="E903" s="2">
        <f t="shared" si="75"/>
        <v>5.1054879335652483</v>
      </c>
      <c r="F903" s="2">
        <v>5</v>
      </c>
      <c r="G903" s="2">
        <f t="shared" si="76"/>
        <v>0.10548793356524833</v>
      </c>
      <c r="H903" s="2">
        <f t="shared" si="77"/>
        <v>3.186327552428216</v>
      </c>
    </row>
    <row r="904" spans="1:8" x14ac:dyDescent="0.3">
      <c r="A904" s="2">
        <v>180320</v>
      </c>
      <c r="B904">
        <v>0.6340195402387907</v>
      </c>
      <c r="C904" s="15">
        <f t="shared" si="74"/>
        <v>0.97541467729044717</v>
      </c>
      <c r="D904" s="15">
        <f t="shared" si="78"/>
        <v>10</v>
      </c>
      <c r="E904" s="2">
        <f t="shared" si="75"/>
        <v>5.1229266135477642</v>
      </c>
      <c r="F904" s="2">
        <v>5</v>
      </c>
      <c r="G904" s="2">
        <f t="shared" si="76"/>
        <v>0.12292661354776424</v>
      </c>
      <c r="H904" s="2">
        <f t="shared" si="77"/>
        <v>3.0367464388885086</v>
      </c>
    </row>
    <row r="905" spans="1:8" x14ac:dyDescent="0.3">
      <c r="A905" s="2">
        <v>180520</v>
      </c>
      <c r="B905">
        <v>0.63371560611268474</v>
      </c>
      <c r="C905" s="15">
        <f t="shared" si="74"/>
        <v>0.97494708632720728</v>
      </c>
      <c r="D905" s="15">
        <f t="shared" si="78"/>
        <v>10</v>
      </c>
      <c r="E905" s="2">
        <f t="shared" si="75"/>
        <v>5.1252645683639635</v>
      </c>
      <c r="F905" s="2">
        <v>5</v>
      </c>
      <c r="G905" s="2">
        <f t="shared" si="76"/>
        <v>0.12526456836396349</v>
      </c>
      <c r="H905" s="2">
        <f t="shared" si="77"/>
        <v>3.0183621977255108</v>
      </c>
    </row>
    <row r="906" spans="1:8" x14ac:dyDescent="0.3">
      <c r="A906" s="2">
        <v>180720</v>
      </c>
      <c r="B906">
        <v>0.63464789227666274</v>
      </c>
      <c r="C906" s="15">
        <f t="shared" si="74"/>
        <v>0.97638137273332726</v>
      </c>
      <c r="D906" s="15">
        <f t="shared" si="78"/>
        <v>10</v>
      </c>
      <c r="E906" s="2">
        <f t="shared" si="75"/>
        <v>5.1180931363333642</v>
      </c>
      <c r="F906" s="2">
        <v>5</v>
      </c>
      <c r="G906" s="2">
        <f t="shared" si="76"/>
        <v>0.11809313633336416</v>
      </c>
      <c r="H906" s="2">
        <f t="shared" si="77"/>
        <v>3.0759164296927612</v>
      </c>
    </row>
    <row r="907" spans="1:8" x14ac:dyDescent="0.3">
      <c r="A907" s="2">
        <v>180920</v>
      </c>
      <c r="B907">
        <v>0.62953753700305959</v>
      </c>
      <c r="C907" s="15">
        <f t="shared" si="74"/>
        <v>0.96851928769701467</v>
      </c>
      <c r="D907" s="15">
        <f t="shared" si="78"/>
        <v>10</v>
      </c>
      <c r="E907" s="2">
        <f t="shared" si="75"/>
        <v>5.1574035615149265</v>
      </c>
      <c r="F907" s="2">
        <v>5</v>
      </c>
      <c r="G907" s="2">
        <f t="shared" si="76"/>
        <v>0.15740356151492652</v>
      </c>
      <c r="H907" s="2">
        <f t="shared" si="77"/>
        <v>2.7962284026353594</v>
      </c>
    </row>
    <row r="908" spans="1:8" x14ac:dyDescent="0.3">
      <c r="A908" s="2">
        <v>181120</v>
      </c>
      <c r="B908">
        <v>0.64321106880373025</v>
      </c>
      <c r="C908" s="15">
        <f t="shared" si="74"/>
        <v>0.98955549046727731</v>
      </c>
      <c r="D908" s="15">
        <f t="shared" si="78"/>
        <v>10</v>
      </c>
      <c r="E908" s="2">
        <f t="shared" si="75"/>
        <v>5.0522225476636136</v>
      </c>
      <c r="F908" s="2">
        <v>5</v>
      </c>
      <c r="G908" s="2">
        <f t="shared" si="76"/>
        <v>5.2222547663613561E-2</v>
      </c>
      <c r="H908" s="2">
        <f t="shared" si="77"/>
        <v>3.8789220041334866</v>
      </c>
    </row>
    <row r="909" spans="1:8" x14ac:dyDescent="0.3">
      <c r="A909" s="2">
        <v>181320</v>
      </c>
      <c r="B909">
        <v>0.62961771709301062</v>
      </c>
      <c r="C909" s="15">
        <f t="shared" si="74"/>
        <v>0.96864264168155478</v>
      </c>
      <c r="D909" s="15">
        <f t="shared" si="78"/>
        <v>10</v>
      </c>
      <c r="E909" s="2">
        <f t="shared" si="75"/>
        <v>5.1567867915922259</v>
      </c>
      <c r="F909" s="2">
        <v>5</v>
      </c>
      <c r="G909" s="2">
        <f t="shared" si="76"/>
        <v>0.15678679159222586</v>
      </c>
      <c r="H909" s="2">
        <f t="shared" si="77"/>
        <v>2.8000349020668911</v>
      </c>
    </row>
    <row r="910" spans="1:8" x14ac:dyDescent="0.3">
      <c r="A910" s="2">
        <v>181520</v>
      </c>
      <c r="B910">
        <v>0.64335657097313448</v>
      </c>
      <c r="C910" s="15">
        <f t="shared" si="74"/>
        <v>0.9897793399586684</v>
      </c>
      <c r="D910" s="15">
        <f t="shared" si="78"/>
        <v>10</v>
      </c>
      <c r="E910" s="2">
        <f t="shared" si="75"/>
        <v>5.0511033002066581</v>
      </c>
      <c r="F910" s="2">
        <v>5</v>
      </c>
      <c r="G910" s="2">
        <f t="shared" si="76"/>
        <v>5.1103300206658098E-2</v>
      </c>
      <c r="H910" s="2">
        <f t="shared" si="77"/>
        <v>3.9003657147108601</v>
      </c>
    </row>
    <row r="911" spans="1:8" x14ac:dyDescent="0.3">
      <c r="A911" s="2">
        <v>181720</v>
      </c>
      <c r="B911">
        <v>0.61987578279499012</v>
      </c>
      <c r="C911" s="15">
        <f t="shared" si="74"/>
        <v>0.95365505045383092</v>
      </c>
      <c r="D911" s="15">
        <f t="shared" si="78"/>
        <v>10</v>
      </c>
      <c r="E911" s="2">
        <f t="shared" si="75"/>
        <v>5.2317247477308451</v>
      </c>
      <c r="F911" s="2">
        <v>5</v>
      </c>
      <c r="G911" s="2">
        <f t="shared" si="76"/>
        <v>0.23172474773084506</v>
      </c>
      <c r="H911" s="2">
        <f t="shared" si="77"/>
        <v>2.4237988667106842</v>
      </c>
    </row>
    <row r="912" spans="1:8" x14ac:dyDescent="0.3">
      <c r="A912" s="2">
        <v>181920</v>
      </c>
      <c r="B912">
        <v>0.65737180784329596</v>
      </c>
      <c r="C912" s="15">
        <f t="shared" si="74"/>
        <v>1.0113412428358399</v>
      </c>
      <c r="D912" s="15">
        <f t="shared" si="78"/>
        <v>10</v>
      </c>
      <c r="E912" s="2">
        <f t="shared" si="75"/>
        <v>4.9432937858208001</v>
      </c>
      <c r="F912" s="2">
        <v>5</v>
      </c>
      <c r="G912" s="2">
        <f t="shared" si="76"/>
        <v>-5.6706214179199854E-2</v>
      </c>
      <c r="H912" s="2" t="e">
        <f t="shared" si="77"/>
        <v>#NUM!</v>
      </c>
    </row>
    <row r="913" spans="1:8" x14ac:dyDescent="0.3">
      <c r="A913" s="2">
        <v>182120</v>
      </c>
      <c r="B913">
        <v>0.6273300715171114</v>
      </c>
      <c r="C913" s="15">
        <f t="shared" si="74"/>
        <v>0.96512318694940213</v>
      </c>
      <c r="D913" s="15">
        <f t="shared" si="78"/>
        <v>10</v>
      </c>
      <c r="E913" s="2">
        <f t="shared" si="75"/>
        <v>5.1743840652529896</v>
      </c>
      <c r="F913" s="2">
        <v>5</v>
      </c>
      <c r="G913" s="2">
        <f t="shared" si="76"/>
        <v>0.17438406525298955</v>
      </c>
      <c r="H913" s="2">
        <f t="shared" si="77"/>
        <v>2.6970682709446212</v>
      </c>
    </row>
    <row r="914" spans="1:8" x14ac:dyDescent="0.3">
      <c r="A914" s="2">
        <v>182320</v>
      </c>
      <c r="B914">
        <v>0.63646635452540334</v>
      </c>
      <c r="C914" s="15">
        <f t="shared" si="74"/>
        <v>0.97917900696215898</v>
      </c>
      <c r="D914" s="15">
        <f t="shared" si="78"/>
        <v>10</v>
      </c>
      <c r="E914" s="2">
        <f t="shared" si="75"/>
        <v>5.1041049651892054</v>
      </c>
      <c r="F914" s="2">
        <v>5</v>
      </c>
      <c r="G914" s="2">
        <f t="shared" si="76"/>
        <v>0.10410496518920542</v>
      </c>
      <c r="H914" s="2">
        <f t="shared" si="77"/>
        <v>3.199253538707715</v>
      </c>
    </row>
    <row r="915" spans="1:8" x14ac:dyDescent="0.3">
      <c r="A915" s="2">
        <v>182520</v>
      </c>
      <c r="B915">
        <v>0.63555078027751932</v>
      </c>
      <c r="C915" s="15">
        <f t="shared" si="74"/>
        <v>0.97777043119618356</v>
      </c>
      <c r="D915" s="15">
        <f t="shared" si="78"/>
        <v>10</v>
      </c>
      <c r="E915" s="2">
        <f t="shared" si="75"/>
        <v>5.1111478440190821</v>
      </c>
      <c r="F915" s="2">
        <v>5</v>
      </c>
      <c r="G915" s="2">
        <f t="shared" si="76"/>
        <v>0.11114784401908206</v>
      </c>
      <c r="H915" s="2">
        <f t="shared" si="77"/>
        <v>3.1351708612397577</v>
      </c>
    </row>
    <row r="916" spans="1:8" x14ac:dyDescent="0.3">
      <c r="A916" s="2">
        <v>182720</v>
      </c>
      <c r="B916">
        <v>0.6661641972131328</v>
      </c>
      <c r="C916" s="15">
        <f t="shared" si="74"/>
        <v>1.024867995712512</v>
      </c>
      <c r="D916" s="15">
        <f t="shared" si="78"/>
        <v>10</v>
      </c>
      <c r="E916" s="2">
        <f t="shared" si="75"/>
        <v>4.8756600214374402</v>
      </c>
      <c r="F916" s="2">
        <v>5</v>
      </c>
      <c r="G916" s="2">
        <f t="shared" si="76"/>
        <v>-0.12433997856255985</v>
      </c>
      <c r="H916" s="2" t="e">
        <f t="shared" si="77"/>
        <v>#NUM!</v>
      </c>
    </row>
    <row r="917" spans="1:8" x14ac:dyDescent="0.3">
      <c r="A917" s="2">
        <v>182920</v>
      </c>
      <c r="B917">
        <v>0.63850435390729587</v>
      </c>
      <c r="C917" s="15">
        <f t="shared" si="74"/>
        <v>0.98231439062660897</v>
      </c>
      <c r="D917" s="15">
        <f t="shared" si="78"/>
        <v>10</v>
      </c>
      <c r="E917" s="2">
        <f t="shared" si="75"/>
        <v>5.0884280468669552</v>
      </c>
      <c r="F917" s="2">
        <v>5</v>
      </c>
      <c r="G917" s="2">
        <f t="shared" si="76"/>
        <v>8.8428046866955157E-2</v>
      </c>
      <c r="H917" s="2">
        <f t="shared" si="77"/>
        <v>3.359387858055495</v>
      </c>
    </row>
    <row r="918" spans="1:8" x14ac:dyDescent="0.3">
      <c r="A918" s="2">
        <v>183120</v>
      </c>
      <c r="B918">
        <v>0.63352027279187351</v>
      </c>
      <c r="C918" s="15">
        <f t="shared" si="74"/>
        <v>0.97464657352595918</v>
      </c>
      <c r="D918" s="15">
        <f t="shared" si="78"/>
        <v>10</v>
      </c>
      <c r="E918" s="2">
        <f t="shared" si="75"/>
        <v>5.1267671323702038</v>
      </c>
      <c r="F918" s="2">
        <v>5</v>
      </c>
      <c r="G918" s="2">
        <f t="shared" si="76"/>
        <v>0.12676713237020376</v>
      </c>
      <c r="H918" s="2">
        <f t="shared" si="77"/>
        <v>3.0067315703648312</v>
      </c>
    </row>
    <row r="919" spans="1:8" x14ac:dyDescent="0.3">
      <c r="A919" s="2">
        <v>183320</v>
      </c>
      <c r="B919">
        <v>0.6268091716128501</v>
      </c>
      <c r="C919" s="15">
        <f t="shared" si="74"/>
        <v>0.96432180248130783</v>
      </c>
      <c r="D919" s="15">
        <f t="shared" si="78"/>
        <v>10</v>
      </c>
      <c r="E919" s="2">
        <f t="shared" si="75"/>
        <v>5.1783909875934606</v>
      </c>
      <c r="F919" s="2">
        <v>5</v>
      </c>
      <c r="G919" s="2">
        <f t="shared" si="76"/>
        <v>0.17839098759346061</v>
      </c>
      <c r="H919" s="2">
        <f t="shared" si="77"/>
        <v>2.6751247853894902</v>
      </c>
    </row>
    <row r="920" spans="1:8" x14ac:dyDescent="0.3">
      <c r="A920" s="2">
        <v>183520</v>
      </c>
      <c r="B920">
        <v>0.60255994087065956</v>
      </c>
      <c r="C920" s="15">
        <f t="shared" si="74"/>
        <v>0.9270152936471685</v>
      </c>
      <c r="D920" s="15">
        <f t="shared" si="78"/>
        <v>10</v>
      </c>
      <c r="E920" s="2">
        <f t="shared" si="75"/>
        <v>5.3649235317641573</v>
      </c>
      <c r="F920" s="2">
        <v>5</v>
      </c>
      <c r="G920" s="2">
        <f t="shared" si="76"/>
        <v>0.36492353176415726</v>
      </c>
      <c r="H920" s="2">
        <f t="shared" si="77"/>
        <v>1.994802391619358</v>
      </c>
    </row>
    <row r="921" spans="1:8" x14ac:dyDescent="0.3">
      <c r="A921" s="2">
        <v>183720</v>
      </c>
      <c r="B921">
        <v>0.66539853006727678</v>
      </c>
      <c r="C921" s="15">
        <f t="shared" si="74"/>
        <v>1.0236900462573488</v>
      </c>
      <c r="D921" s="15">
        <f t="shared" si="78"/>
        <v>10</v>
      </c>
      <c r="E921" s="2">
        <f t="shared" si="75"/>
        <v>4.8815497687132563</v>
      </c>
      <c r="F921" s="2">
        <v>5</v>
      </c>
      <c r="G921" s="2">
        <f t="shared" si="76"/>
        <v>-0.1184502312867437</v>
      </c>
      <c r="H921" s="2" t="e">
        <f t="shared" si="77"/>
        <v>#NUM!</v>
      </c>
    </row>
    <row r="922" spans="1:8" x14ac:dyDescent="0.3">
      <c r="A922" s="2">
        <v>183920</v>
      </c>
      <c r="B922">
        <v>0.65035759589718056</v>
      </c>
      <c r="C922" s="15">
        <f t="shared" si="74"/>
        <v>1.0005501475341239</v>
      </c>
      <c r="D922" s="15">
        <f t="shared" si="78"/>
        <v>10</v>
      </c>
      <c r="E922" s="2">
        <f t="shared" si="75"/>
        <v>4.9972492623293805</v>
      </c>
      <c r="F922" s="2">
        <v>5</v>
      </c>
      <c r="G922" s="2">
        <f t="shared" si="76"/>
        <v>-2.7507376706195075E-3</v>
      </c>
      <c r="H922" s="2" t="e">
        <f t="shared" si="77"/>
        <v>#NUM!</v>
      </c>
    </row>
    <row r="923" spans="1:8" x14ac:dyDescent="0.3">
      <c r="A923" s="2">
        <v>184120</v>
      </c>
      <c r="B923">
        <v>0.62780288445643695</v>
      </c>
      <c r="C923" s="15">
        <f t="shared" si="74"/>
        <v>0.96585059147144148</v>
      </c>
      <c r="D923" s="15">
        <f t="shared" si="78"/>
        <v>10</v>
      </c>
      <c r="E923" s="2">
        <f t="shared" si="75"/>
        <v>5.1707470426427928</v>
      </c>
      <c r="F923" s="2">
        <v>5</v>
      </c>
      <c r="G923" s="2">
        <f t="shared" si="76"/>
        <v>0.17074704264279283</v>
      </c>
      <c r="H923" s="2">
        <f t="shared" si="77"/>
        <v>2.7174420936866621</v>
      </c>
    </row>
    <row r="924" spans="1:8" x14ac:dyDescent="0.3">
      <c r="A924" s="2">
        <v>184320</v>
      </c>
      <c r="B924">
        <v>0.63696347843754764</v>
      </c>
      <c r="C924" s="15">
        <f t="shared" si="74"/>
        <v>0.97994381298084243</v>
      </c>
      <c r="D924" s="15">
        <f t="shared" si="78"/>
        <v>10</v>
      </c>
      <c r="E924" s="2">
        <f t="shared" si="75"/>
        <v>5.1002809350957881</v>
      </c>
      <c r="F924" s="2">
        <v>5</v>
      </c>
      <c r="G924" s="2">
        <f t="shared" si="76"/>
        <v>0.10028093509578806</v>
      </c>
      <c r="H924" s="2">
        <f t="shared" si="77"/>
        <v>3.2359281238533093</v>
      </c>
    </row>
    <row r="925" spans="1:8" x14ac:dyDescent="0.3">
      <c r="A925" s="2">
        <v>184520</v>
      </c>
      <c r="B925">
        <v>0.64957518710613482</v>
      </c>
      <c r="C925" s="15">
        <f t="shared" si="74"/>
        <v>0.9993464417017458</v>
      </c>
      <c r="D925" s="15">
        <f t="shared" si="78"/>
        <v>10</v>
      </c>
      <c r="E925" s="2">
        <f t="shared" si="75"/>
        <v>5.0032677914912709</v>
      </c>
      <c r="F925" s="2">
        <v>5</v>
      </c>
      <c r="G925" s="2">
        <f t="shared" si="76"/>
        <v>3.2677914912708772E-3</v>
      </c>
      <c r="H925" s="2">
        <f t="shared" si="77"/>
        <v>6.6405849838767672</v>
      </c>
    </row>
    <row r="926" spans="1:8" x14ac:dyDescent="0.3">
      <c r="A926" s="2">
        <v>184720</v>
      </c>
      <c r="B926">
        <v>0.63178983583534987</v>
      </c>
      <c r="C926" s="15">
        <f t="shared" si="74"/>
        <v>0.97198436282361511</v>
      </c>
      <c r="D926" s="15">
        <f t="shared" si="78"/>
        <v>10</v>
      </c>
      <c r="E926" s="2">
        <f t="shared" si="75"/>
        <v>5.140078185881924</v>
      </c>
      <c r="F926" s="2">
        <v>5</v>
      </c>
      <c r="G926" s="2">
        <f t="shared" si="76"/>
        <v>0.140078185881924</v>
      </c>
      <c r="H926" s="2">
        <f t="shared" si="77"/>
        <v>2.9094756517268356</v>
      </c>
    </row>
    <row r="927" spans="1:8" x14ac:dyDescent="0.3">
      <c r="A927" s="2">
        <v>184920</v>
      </c>
      <c r="B927">
        <v>0.64716364871573773</v>
      </c>
      <c r="C927" s="15">
        <f t="shared" si="74"/>
        <v>0.99563638263959642</v>
      </c>
      <c r="D927" s="15">
        <f t="shared" si="78"/>
        <v>10</v>
      </c>
      <c r="E927" s="2">
        <f t="shared" si="75"/>
        <v>5.0218180868020177</v>
      </c>
      <c r="F927" s="2">
        <v>5</v>
      </c>
      <c r="G927" s="2">
        <f t="shared" si="76"/>
        <v>2.1818086802017689E-2</v>
      </c>
      <c r="H927" s="2">
        <f t="shared" si="77"/>
        <v>4.745660839617627</v>
      </c>
    </row>
    <row r="928" spans="1:8" x14ac:dyDescent="0.3">
      <c r="A928" s="2">
        <v>185120</v>
      </c>
      <c r="B928">
        <v>0.65213293095412295</v>
      </c>
      <c r="C928" s="15">
        <f t="shared" si="74"/>
        <v>1.0032814322371122</v>
      </c>
      <c r="D928" s="15">
        <f t="shared" si="78"/>
        <v>10</v>
      </c>
      <c r="E928" s="2">
        <f t="shared" si="75"/>
        <v>4.983592838814439</v>
      </c>
      <c r="F928" s="2">
        <v>5</v>
      </c>
      <c r="G928" s="2">
        <f t="shared" si="76"/>
        <v>-1.6407161185560959E-2</v>
      </c>
      <c r="H928" s="2" t="e">
        <f t="shared" si="77"/>
        <v>#NUM!</v>
      </c>
    </row>
    <row r="929" spans="1:8" x14ac:dyDescent="0.3">
      <c r="A929" s="2">
        <v>185320</v>
      </c>
      <c r="B929">
        <v>0.64621712001434994</v>
      </c>
      <c r="C929" s="15">
        <f t="shared" si="74"/>
        <v>0.99418018463746138</v>
      </c>
      <c r="D929" s="15">
        <f t="shared" si="78"/>
        <v>10</v>
      </c>
      <c r="E929" s="2">
        <f t="shared" si="75"/>
        <v>5.0290990768126935</v>
      </c>
      <c r="F929" s="2">
        <v>5</v>
      </c>
      <c r="G929" s="2">
        <f t="shared" si="76"/>
        <v>2.9099076812693525E-2</v>
      </c>
      <c r="H929" s="2">
        <f t="shared" si="77"/>
        <v>4.4591425074896334</v>
      </c>
    </row>
    <row r="930" spans="1:8" x14ac:dyDescent="0.3">
      <c r="A930" s="2">
        <v>185520</v>
      </c>
      <c r="B930">
        <v>0.63530453616439986</v>
      </c>
      <c r="C930" s="15">
        <f t="shared" si="74"/>
        <v>0.97739159409907672</v>
      </c>
      <c r="D930" s="15">
        <f t="shared" si="78"/>
        <v>10</v>
      </c>
      <c r="E930" s="2">
        <f t="shared" si="75"/>
        <v>5.1130420295046166</v>
      </c>
      <c r="F930" s="2">
        <v>5</v>
      </c>
      <c r="G930" s="2">
        <f t="shared" si="76"/>
        <v>0.11304202950461661</v>
      </c>
      <c r="H930" s="2">
        <f t="shared" si="77"/>
        <v>3.1186429425347431</v>
      </c>
    </row>
    <row r="931" spans="1:8" x14ac:dyDescent="0.3">
      <c r="A931" s="2">
        <v>185720</v>
      </c>
      <c r="B931">
        <v>0.65066243591104023</v>
      </c>
      <c r="C931" s="15">
        <f t="shared" si="74"/>
        <v>1.001019132170831</v>
      </c>
      <c r="D931" s="15">
        <f t="shared" si="78"/>
        <v>10</v>
      </c>
      <c r="E931" s="2">
        <f t="shared" si="75"/>
        <v>4.9949043391458448</v>
      </c>
      <c r="F931" s="2">
        <v>5</v>
      </c>
      <c r="G931" s="2">
        <f t="shared" si="76"/>
        <v>-5.0956608541552484E-3</v>
      </c>
      <c r="H931" s="2" t="e">
        <f t="shared" si="77"/>
        <v>#NUM!</v>
      </c>
    </row>
    <row r="932" spans="1:8" x14ac:dyDescent="0.3">
      <c r="A932" s="2">
        <v>185920</v>
      </c>
      <c r="B932">
        <v>0.63618602765190513</v>
      </c>
      <c r="C932" s="15">
        <f t="shared" si="74"/>
        <v>0.97874773484908473</v>
      </c>
      <c r="D932" s="15">
        <f t="shared" si="78"/>
        <v>10</v>
      </c>
      <c r="E932" s="2">
        <f t="shared" si="75"/>
        <v>5.1062613257545761</v>
      </c>
      <c r="F932" s="2">
        <v>5</v>
      </c>
      <c r="G932" s="2">
        <f t="shared" si="76"/>
        <v>0.10626132575457614</v>
      </c>
      <c r="H932" s="2">
        <f t="shared" si="77"/>
        <v>3.1791741986031057</v>
      </c>
    </row>
    <row r="933" spans="1:8" x14ac:dyDescent="0.3">
      <c r="A933" s="2">
        <v>186120</v>
      </c>
      <c r="B933">
        <v>0.63942685352597983</v>
      </c>
      <c r="C933" s="15">
        <f t="shared" si="74"/>
        <v>0.98373362080919968</v>
      </c>
      <c r="D933" s="15">
        <f t="shared" si="78"/>
        <v>10</v>
      </c>
      <c r="E933" s="2">
        <f t="shared" si="75"/>
        <v>5.0813318959540013</v>
      </c>
      <c r="F933" s="2">
        <v>5</v>
      </c>
      <c r="G933" s="2">
        <f t="shared" si="76"/>
        <v>8.1331895954001254E-2</v>
      </c>
      <c r="H933" s="2">
        <f t="shared" si="77"/>
        <v>3.4416432461189914</v>
      </c>
    </row>
    <row r="934" spans="1:8" x14ac:dyDescent="0.3">
      <c r="A934" s="2">
        <v>186320</v>
      </c>
      <c r="B934">
        <v>0.65164417693098708</v>
      </c>
      <c r="C934" s="15">
        <f t="shared" si="74"/>
        <v>1.0025295029707493</v>
      </c>
      <c r="D934" s="15">
        <f t="shared" si="78"/>
        <v>10</v>
      </c>
      <c r="E934" s="2">
        <f t="shared" si="75"/>
        <v>4.9873524851462534</v>
      </c>
      <c r="F934" s="2">
        <v>5</v>
      </c>
      <c r="G934" s="2">
        <f t="shared" si="76"/>
        <v>-1.26475148537466E-2</v>
      </c>
      <c r="H934" s="2" t="e">
        <f t="shared" si="77"/>
        <v>#NUM!</v>
      </c>
    </row>
    <row r="935" spans="1:8" x14ac:dyDescent="0.3">
      <c r="A935" s="2">
        <v>186520</v>
      </c>
      <c r="B935">
        <v>0.62286036036036041</v>
      </c>
      <c r="C935" s="15">
        <f t="shared" si="74"/>
        <v>0.95824670824670832</v>
      </c>
      <c r="D935" s="15">
        <f t="shared" si="78"/>
        <v>10</v>
      </c>
      <c r="E935" s="2">
        <f t="shared" si="75"/>
        <v>5.2087664587664584</v>
      </c>
      <c r="F935" s="2">
        <v>5</v>
      </c>
      <c r="G935" s="2">
        <f t="shared" si="76"/>
        <v>0.20876645876645838</v>
      </c>
      <c r="H935" s="2">
        <f t="shared" si="77"/>
        <v>2.52373495698897</v>
      </c>
    </row>
    <row r="936" spans="1:8" x14ac:dyDescent="0.3">
      <c r="A936" s="2">
        <v>186720</v>
      </c>
      <c r="B936">
        <v>0.63786794361292143</v>
      </c>
      <c r="C936" s="15">
        <f t="shared" si="74"/>
        <v>0.98133529786603291</v>
      </c>
      <c r="D936" s="15">
        <f t="shared" si="78"/>
        <v>10</v>
      </c>
      <c r="E936" s="2">
        <f t="shared" si="75"/>
        <v>5.0933235106698351</v>
      </c>
      <c r="F936" s="2">
        <v>5</v>
      </c>
      <c r="G936" s="2">
        <f t="shared" si="76"/>
        <v>9.332351066983513E-2</v>
      </c>
      <c r="H936" s="2">
        <f t="shared" si="77"/>
        <v>3.3064665988176571</v>
      </c>
    </row>
    <row r="937" spans="1:8" x14ac:dyDescent="0.3">
      <c r="A937" s="2">
        <v>186920</v>
      </c>
      <c r="B937">
        <v>0.6468472483050578</v>
      </c>
      <c r="C937" s="15">
        <f t="shared" si="74"/>
        <v>0.99514961277701197</v>
      </c>
      <c r="D937" s="15">
        <f t="shared" si="78"/>
        <v>10</v>
      </c>
      <c r="E937" s="2">
        <f t="shared" si="75"/>
        <v>5.0242519361149398</v>
      </c>
      <c r="F937" s="2">
        <v>5</v>
      </c>
      <c r="G937" s="2">
        <f t="shared" si="76"/>
        <v>2.4251936114939809E-2</v>
      </c>
      <c r="H937" s="2">
        <f t="shared" si="77"/>
        <v>4.6403882188626904</v>
      </c>
    </row>
    <row r="938" spans="1:8" x14ac:dyDescent="0.3">
      <c r="A938" s="2">
        <v>187120</v>
      </c>
      <c r="B938">
        <v>0.64525164998328632</v>
      </c>
      <c r="C938" s="15">
        <f t="shared" si="74"/>
        <v>0.99269484612813275</v>
      </c>
      <c r="D938" s="15">
        <f t="shared" si="78"/>
        <v>10</v>
      </c>
      <c r="E938" s="2">
        <f t="shared" si="75"/>
        <v>5.0365257693593364</v>
      </c>
      <c r="F938" s="2">
        <v>5</v>
      </c>
      <c r="G938" s="2">
        <f t="shared" si="76"/>
        <v>3.652576935933638E-2</v>
      </c>
      <c r="H938" s="2">
        <f t="shared" si="77"/>
        <v>4.2333065900053946</v>
      </c>
    </row>
    <row r="939" spans="1:8" x14ac:dyDescent="0.3">
      <c r="A939" s="2">
        <v>187320</v>
      </c>
      <c r="B939">
        <v>0.66336608152780241</v>
      </c>
      <c r="C939" s="15">
        <f t="shared" si="74"/>
        <v>1.0205632023504652</v>
      </c>
      <c r="D939" s="15">
        <f t="shared" si="78"/>
        <v>10</v>
      </c>
      <c r="E939" s="2">
        <f t="shared" si="75"/>
        <v>4.897183988247674</v>
      </c>
      <c r="F939" s="2">
        <v>5</v>
      </c>
      <c r="G939" s="2">
        <f t="shared" si="76"/>
        <v>-0.10281601175232602</v>
      </c>
      <c r="H939" s="2" t="e">
        <f t="shared" si="77"/>
        <v>#NUM!</v>
      </c>
    </row>
    <row r="940" spans="1:8" x14ac:dyDescent="0.3">
      <c r="A940" s="2">
        <v>187520</v>
      </c>
      <c r="B940">
        <v>0.64337363038902362</v>
      </c>
      <c r="C940" s="15">
        <f t="shared" si="74"/>
        <v>0.98980558521388251</v>
      </c>
      <c r="D940" s="15">
        <f t="shared" si="78"/>
        <v>10</v>
      </c>
      <c r="E940" s="2">
        <f t="shared" si="75"/>
        <v>5.0509720739305877</v>
      </c>
      <c r="F940" s="2">
        <v>5</v>
      </c>
      <c r="G940" s="2">
        <f t="shared" si="76"/>
        <v>5.0972073930587669E-2</v>
      </c>
      <c r="H940" s="2">
        <f t="shared" si="77"/>
        <v>3.9029109003082505</v>
      </c>
    </row>
    <row r="941" spans="1:8" x14ac:dyDescent="0.3">
      <c r="A941" s="2">
        <v>187720</v>
      </c>
      <c r="B941">
        <v>0.61105743952881819</v>
      </c>
      <c r="C941" s="15">
        <f t="shared" si="74"/>
        <v>0.94008836850587407</v>
      </c>
      <c r="D941" s="15">
        <f t="shared" si="78"/>
        <v>10</v>
      </c>
      <c r="E941" s="2">
        <f t="shared" si="75"/>
        <v>5.2995581574706296</v>
      </c>
      <c r="F941" s="2">
        <v>5</v>
      </c>
      <c r="G941" s="2">
        <f t="shared" si="76"/>
        <v>0.29955815747062964</v>
      </c>
      <c r="H941" s="2">
        <f t="shared" si="77"/>
        <v>2.1799229684135812</v>
      </c>
    </row>
    <row r="942" spans="1:8" x14ac:dyDescent="0.3">
      <c r="A942" s="2">
        <v>187920</v>
      </c>
      <c r="B942">
        <v>0.67169090889913186</v>
      </c>
      <c r="C942" s="15">
        <f t="shared" si="74"/>
        <v>1.0333706290755875</v>
      </c>
      <c r="D942" s="15">
        <f t="shared" si="78"/>
        <v>10</v>
      </c>
      <c r="E942" s="2">
        <f t="shared" si="75"/>
        <v>4.8331468546220622</v>
      </c>
      <c r="F942" s="2">
        <v>5</v>
      </c>
      <c r="G942" s="2">
        <f t="shared" si="76"/>
        <v>-0.16685314537793783</v>
      </c>
      <c r="H942" s="2" t="e">
        <f t="shared" si="77"/>
        <v>#NUM!</v>
      </c>
    </row>
    <row r="943" spans="1:8" x14ac:dyDescent="0.3">
      <c r="A943" s="2">
        <v>188120</v>
      </c>
      <c r="B943">
        <v>0.65997597581741629</v>
      </c>
      <c r="C943" s="15">
        <f t="shared" si="74"/>
        <v>1.0153476551037173</v>
      </c>
      <c r="D943" s="15">
        <f t="shared" si="78"/>
        <v>10</v>
      </c>
      <c r="E943" s="2">
        <f t="shared" si="75"/>
        <v>4.9232617244814136</v>
      </c>
      <c r="F943" s="2">
        <v>5</v>
      </c>
      <c r="G943" s="2">
        <f t="shared" si="76"/>
        <v>-7.6738275518586363E-2</v>
      </c>
      <c r="H943" s="2" t="e">
        <f t="shared" si="77"/>
        <v>#NUM!</v>
      </c>
    </row>
    <row r="944" spans="1:8" x14ac:dyDescent="0.3">
      <c r="A944" s="2">
        <v>188320</v>
      </c>
      <c r="B944">
        <v>0.66127925886533023</v>
      </c>
      <c r="C944" s="15">
        <f t="shared" si="74"/>
        <v>1.0173527059466618</v>
      </c>
      <c r="D944" s="15">
        <f t="shared" si="78"/>
        <v>10</v>
      </c>
      <c r="E944" s="2">
        <f t="shared" si="75"/>
        <v>4.9132364702666909</v>
      </c>
      <c r="F944" s="2">
        <v>5</v>
      </c>
      <c r="G944" s="2">
        <f t="shared" si="76"/>
        <v>-8.6763529733309142E-2</v>
      </c>
      <c r="H944" s="2" t="e">
        <f t="shared" si="77"/>
        <v>#NUM!</v>
      </c>
    </row>
    <row r="945" spans="1:8" x14ac:dyDescent="0.3">
      <c r="A945" s="2">
        <v>188520</v>
      </c>
      <c r="B945">
        <v>0.62641357434167466</v>
      </c>
      <c r="C945" s="15">
        <f t="shared" si="74"/>
        <v>0.96371319129488409</v>
      </c>
      <c r="D945" s="15">
        <f t="shared" si="78"/>
        <v>10</v>
      </c>
      <c r="E945" s="2">
        <f t="shared" si="75"/>
        <v>5.1814340435255799</v>
      </c>
      <c r="F945" s="2">
        <v>5</v>
      </c>
      <c r="G945" s="2">
        <f t="shared" si="76"/>
        <v>0.1814340435255799</v>
      </c>
      <c r="H945" s="2">
        <f t="shared" si="77"/>
        <v>2.6587977676521599</v>
      </c>
    </row>
    <row r="946" spans="1:8" x14ac:dyDescent="0.3">
      <c r="A946" s="2">
        <v>188720</v>
      </c>
      <c r="B946">
        <v>0.65836204813915344</v>
      </c>
      <c r="C946" s="15">
        <f t="shared" si="74"/>
        <v>1.0128646894448514</v>
      </c>
      <c r="D946" s="15">
        <f t="shared" si="78"/>
        <v>10</v>
      </c>
      <c r="E946" s="2">
        <f t="shared" si="75"/>
        <v>4.9356765527757425</v>
      </c>
      <c r="F946" s="2">
        <v>5</v>
      </c>
      <c r="G946" s="2">
        <f t="shared" si="76"/>
        <v>-6.4323447224257535E-2</v>
      </c>
      <c r="H946" s="2" t="e">
        <f t="shared" si="77"/>
        <v>#NUM!</v>
      </c>
    </row>
    <row r="947" spans="1:8" x14ac:dyDescent="0.3">
      <c r="A947" s="2">
        <v>188920</v>
      </c>
      <c r="B947">
        <v>0.66804784491862867</v>
      </c>
      <c r="C947" s="15">
        <f t="shared" ref="C947:C1002" si="79">B947/$J$27</f>
        <v>1.0277659152594287</v>
      </c>
      <c r="D947" s="15">
        <f t="shared" si="78"/>
        <v>10</v>
      </c>
      <c r="E947" s="2">
        <f t="shared" ref="E947:E1002" si="80">D947-(F947*C947)</f>
        <v>4.8611704237028563</v>
      </c>
      <c r="F947" s="2">
        <v>5</v>
      </c>
      <c r="G947" s="2">
        <f t="shared" ref="G947:G1002" si="81">F947-(F947*C947)</f>
        <v>-0.13882957629714365</v>
      </c>
      <c r="H947" s="2" t="e">
        <f t="shared" ref="H947:H1002" si="82">LN((F947*E947)/(D947*G947))</f>
        <v>#NUM!</v>
      </c>
    </row>
    <row r="948" spans="1:8" x14ac:dyDescent="0.3">
      <c r="A948" s="2">
        <v>189120</v>
      </c>
      <c r="B948">
        <v>0.63928347674879493</v>
      </c>
      <c r="C948" s="15">
        <f t="shared" si="79"/>
        <v>0.98351304115199212</v>
      </c>
      <c r="D948" s="15">
        <f t="shared" si="78"/>
        <v>10</v>
      </c>
      <c r="E948" s="2">
        <f t="shared" si="80"/>
        <v>5.0824347942400392</v>
      </c>
      <c r="F948" s="2">
        <v>5</v>
      </c>
      <c r="G948" s="2">
        <f t="shared" si="81"/>
        <v>8.2434794240039189E-2</v>
      </c>
      <c r="H948" s="2">
        <f t="shared" si="82"/>
        <v>3.4283909274111224</v>
      </c>
    </row>
    <row r="949" spans="1:8" x14ac:dyDescent="0.3">
      <c r="A949" s="2">
        <v>189320</v>
      </c>
      <c r="B949">
        <v>0.65057716927830045</v>
      </c>
      <c r="C949" s="15">
        <f t="shared" si="79"/>
        <v>1.0008879527358467</v>
      </c>
      <c r="D949" s="15">
        <f t="shared" si="78"/>
        <v>10</v>
      </c>
      <c r="E949" s="2">
        <f t="shared" si="80"/>
        <v>4.9955602363207667</v>
      </c>
      <c r="F949" s="2">
        <v>5</v>
      </c>
      <c r="G949" s="2">
        <f t="shared" si="81"/>
        <v>-4.4397636792332662E-3</v>
      </c>
      <c r="H949" s="2" t="e">
        <f t="shared" si="82"/>
        <v>#NUM!</v>
      </c>
    </row>
    <row r="950" spans="1:8" x14ac:dyDescent="0.3">
      <c r="A950" s="2">
        <v>189520</v>
      </c>
      <c r="B950">
        <v>0.62241221620911469</v>
      </c>
      <c r="C950" s="15">
        <f t="shared" si="79"/>
        <v>0.95755725570633021</v>
      </c>
      <c r="D950" s="15">
        <f t="shared" si="78"/>
        <v>10</v>
      </c>
      <c r="E950" s="2">
        <f t="shared" si="80"/>
        <v>5.2122137214683493</v>
      </c>
      <c r="F950" s="2">
        <v>5</v>
      </c>
      <c r="G950" s="2">
        <f t="shared" si="81"/>
        <v>0.21221372146834927</v>
      </c>
      <c r="H950" s="2">
        <f t="shared" si="82"/>
        <v>2.5080188755041295</v>
      </c>
    </row>
    <row r="951" spans="1:8" x14ac:dyDescent="0.3">
      <c r="A951" s="2">
        <v>189720</v>
      </c>
      <c r="B951">
        <v>0.63994937279390374</v>
      </c>
      <c r="C951" s="15">
        <f t="shared" si="79"/>
        <v>0.98453749660600576</v>
      </c>
      <c r="D951" s="15">
        <f t="shared" si="78"/>
        <v>10</v>
      </c>
      <c r="E951" s="2">
        <f t="shared" si="80"/>
        <v>5.0773125169699709</v>
      </c>
      <c r="F951" s="2">
        <v>5</v>
      </c>
      <c r="G951" s="2">
        <f t="shared" si="81"/>
        <v>7.7312516969970879E-2</v>
      </c>
      <c r="H951" s="2">
        <f t="shared" si="82"/>
        <v>3.4915343182821124</v>
      </c>
    </row>
    <row r="952" spans="1:8" x14ac:dyDescent="0.3">
      <c r="A952" s="2">
        <v>189920</v>
      </c>
      <c r="B952">
        <v>0.61581737422994098</v>
      </c>
      <c r="C952" s="15">
        <f t="shared" si="79"/>
        <v>0.94741134496913992</v>
      </c>
      <c r="D952" s="15">
        <f t="shared" si="78"/>
        <v>10</v>
      </c>
      <c r="E952" s="2">
        <f t="shared" si="80"/>
        <v>5.2629432751543002</v>
      </c>
      <c r="F952" s="2">
        <v>5</v>
      </c>
      <c r="G952" s="2">
        <f t="shared" si="81"/>
        <v>0.26294327515430016</v>
      </c>
      <c r="H952" s="2">
        <f t="shared" si="82"/>
        <v>2.303360201601016</v>
      </c>
    </row>
    <row r="953" spans="1:8" x14ac:dyDescent="0.3">
      <c r="A953" s="2">
        <v>190120</v>
      </c>
      <c r="B953">
        <v>0.62196075540449103</v>
      </c>
      <c r="C953" s="15">
        <f t="shared" si="79"/>
        <v>0.95686270062229384</v>
      </c>
      <c r="D953" s="15">
        <f t="shared" si="78"/>
        <v>10</v>
      </c>
      <c r="E953" s="2">
        <f t="shared" si="80"/>
        <v>5.215686496888531</v>
      </c>
      <c r="F953" s="2">
        <v>5</v>
      </c>
      <c r="G953" s="2">
        <f t="shared" si="81"/>
        <v>0.21568649688853103</v>
      </c>
      <c r="H953" s="2">
        <f t="shared" si="82"/>
        <v>2.4924528670317927</v>
      </c>
    </row>
    <row r="954" spans="1:8" x14ac:dyDescent="0.3">
      <c r="A954" s="2">
        <v>190320</v>
      </c>
      <c r="B954">
        <v>0.62029473917522393</v>
      </c>
      <c r="C954" s="15">
        <f t="shared" si="79"/>
        <v>0.9542995987311137</v>
      </c>
      <c r="D954" s="15">
        <f t="shared" si="78"/>
        <v>10</v>
      </c>
      <c r="E954" s="2">
        <f t="shared" si="80"/>
        <v>5.2285020063444314</v>
      </c>
      <c r="F954" s="2">
        <v>5</v>
      </c>
      <c r="G954" s="2">
        <f t="shared" si="81"/>
        <v>0.22850200634443141</v>
      </c>
      <c r="H954" s="2">
        <f t="shared" si="82"/>
        <v>2.4371879214144387</v>
      </c>
    </row>
    <row r="955" spans="1:8" x14ac:dyDescent="0.3">
      <c r="A955" s="2">
        <v>190520</v>
      </c>
      <c r="B955">
        <v>0.64936615048562629</v>
      </c>
      <c r="C955" s="15">
        <f t="shared" si="79"/>
        <v>0.99902484690096349</v>
      </c>
      <c r="D955" s="15">
        <f t="shared" si="78"/>
        <v>10</v>
      </c>
      <c r="E955" s="2">
        <f t="shared" si="80"/>
        <v>5.0048757654951821</v>
      </c>
      <c r="F955" s="2">
        <v>5</v>
      </c>
      <c r="G955" s="2">
        <f t="shared" si="81"/>
        <v>4.8757654951820939E-3</v>
      </c>
      <c r="H955" s="2">
        <f t="shared" si="82"/>
        <v>6.2407435720269504</v>
      </c>
    </row>
    <row r="956" spans="1:8" x14ac:dyDescent="0.3">
      <c r="A956" s="2">
        <v>190720</v>
      </c>
      <c r="B956">
        <v>0.64204598487912645</v>
      </c>
      <c r="C956" s="15">
        <f t="shared" si="79"/>
        <v>0.98776305366019446</v>
      </c>
      <c r="D956" s="15">
        <f t="shared" si="78"/>
        <v>10</v>
      </c>
      <c r="E956" s="2">
        <f t="shared" si="80"/>
        <v>5.0611847316990275</v>
      </c>
      <c r="F956" s="2">
        <v>5</v>
      </c>
      <c r="G956" s="2">
        <f t="shared" si="81"/>
        <v>6.1184731699027495E-2</v>
      </c>
      <c r="H956" s="2">
        <f t="shared" si="82"/>
        <v>3.722311014664835</v>
      </c>
    </row>
    <row r="957" spans="1:8" x14ac:dyDescent="0.3">
      <c r="A957" s="2">
        <v>190920</v>
      </c>
      <c r="B957">
        <v>0.64919238087359366</v>
      </c>
      <c r="C957" s="15">
        <f t="shared" si="79"/>
        <v>0.9987575090362979</v>
      </c>
      <c r="D957" s="15">
        <f t="shared" si="78"/>
        <v>10</v>
      </c>
      <c r="E957" s="2">
        <f t="shared" si="80"/>
        <v>5.0062124548185105</v>
      </c>
      <c r="F957" s="2">
        <v>5</v>
      </c>
      <c r="G957" s="2">
        <f t="shared" si="81"/>
        <v>6.2124548185105155E-3</v>
      </c>
      <c r="H957" s="2">
        <f t="shared" si="82"/>
        <v>5.998731611844943</v>
      </c>
    </row>
    <row r="958" spans="1:8" x14ac:dyDescent="0.3">
      <c r="A958" s="2">
        <v>191120</v>
      </c>
      <c r="B958">
        <v>0.66743033086316661</v>
      </c>
      <c r="C958" s="15">
        <f t="shared" si="79"/>
        <v>1.0268158936356409</v>
      </c>
      <c r="D958" s="15">
        <f t="shared" si="78"/>
        <v>10</v>
      </c>
      <c r="E958" s="2">
        <f t="shared" si="80"/>
        <v>4.8659205318217955</v>
      </c>
      <c r="F958" s="2">
        <v>5</v>
      </c>
      <c r="G958" s="2">
        <f t="shared" si="81"/>
        <v>-0.13407946817820449</v>
      </c>
      <c r="H958" s="2" t="e">
        <f t="shared" si="82"/>
        <v>#NUM!</v>
      </c>
    </row>
    <row r="959" spans="1:8" x14ac:dyDescent="0.3">
      <c r="A959" s="2">
        <v>191320</v>
      </c>
      <c r="B959">
        <v>0.65695821903355134</v>
      </c>
      <c r="C959" s="15">
        <f t="shared" si="79"/>
        <v>1.0107049523593097</v>
      </c>
      <c r="D959" s="15">
        <f t="shared" si="78"/>
        <v>10</v>
      </c>
      <c r="E959" s="2">
        <f t="shared" si="80"/>
        <v>4.9464752382034511</v>
      </c>
      <c r="F959" s="2">
        <v>5</v>
      </c>
      <c r="G959" s="2">
        <f t="shared" si="81"/>
        <v>-5.3524761796548859E-2</v>
      </c>
      <c r="H959" s="2" t="e">
        <f t="shared" si="82"/>
        <v>#NUM!</v>
      </c>
    </row>
    <row r="960" spans="1:8" x14ac:dyDescent="0.3">
      <c r="A960" s="2">
        <v>191520</v>
      </c>
      <c r="B960">
        <v>0.66336254193595801</v>
      </c>
      <c r="C960" s="15">
        <f t="shared" si="79"/>
        <v>1.0205577568245507</v>
      </c>
      <c r="D960" s="15">
        <f t="shared" si="78"/>
        <v>10</v>
      </c>
      <c r="E960" s="2">
        <f t="shared" si="80"/>
        <v>4.8972112158772463</v>
      </c>
      <c r="F960" s="2">
        <v>5</v>
      </c>
      <c r="G960" s="2">
        <f t="shared" si="81"/>
        <v>-0.10278878412275372</v>
      </c>
      <c r="H960" s="2" t="e">
        <f t="shared" si="82"/>
        <v>#NUM!</v>
      </c>
    </row>
    <row r="961" spans="1:8" x14ac:dyDescent="0.3">
      <c r="A961" s="2">
        <v>191720</v>
      </c>
      <c r="B961">
        <v>0.65062524288383627</v>
      </c>
      <c r="C961" s="15">
        <f t="shared" si="79"/>
        <v>1.0009619121289788</v>
      </c>
      <c r="D961" s="15">
        <f t="shared" si="78"/>
        <v>10</v>
      </c>
      <c r="E961" s="2">
        <f t="shared" si="80"/>
        <v>4.9951904393551061</v>
      </c>
      <c r="F961" s="2">
        <v>5</v>
      </c>
      <c r="G961" s="2">
        <f t="shared" si="81"/>
        <v>-4.8095606448939066E-3</v>
      </c>
      <c r="H961" s="2" t="e">
        <f t="shared" si="82"/>
        <v>#NUM!</v>
      </c>
    </row>
    <row r="962" spans="1:8" x14ac:dyDescent="0.3">
      <c r="A962" s="2">
        <v>191920</v>
      </c>
      <c r="B962">
        <v>0.64643008189472873</v>
      </c>
      <c r="C962" s="15">
        <f t="shared" si="79"/>
        <v>0.99450781829958257</v>
      </c>
      <c r="D962" s="15">
        <f t="shared" si="78"/>
        <v>10</v>
      </c>
      <c r="E962" s="2">
        <f t="shared" si="80"/>
        <v>5.0274609085020874</v>
      </c>
      <c r="F962" s="2">
        <v>5</v>
      </c>
      <c r="G962" s="2">
        <f t="shared" si="81"/>
        <v>2.7460908502087378E-2</v>
      </c>
      <c r="H962" s="2">
        <f t="shared" si="82"/>
        <v>4.5167596811674038</v>
      </c>
    </row>
    <row r="963" spans="1:8" x14ac:dyDescent="0.3">
      <c r="A963" s="2">
        <v>192120</v>
      </c>
      <c r="B963">
        <v>0.6353444101799276</v>
      </c>
      <c r="C963" s="15">
        <f t="shared" si="79"/>
        <v>0.97745293873835015</v>
      </c>
      <c r="D963" s="15">
        <f t="shared" ref="D963:D1002" si="83">$J$28</f>
        <v>10</v>
      </c>
      <c r="E963" s="2">
        <f t="shared" si="80"/>
        <v>5.1127353063082488</v>
      </c>
      <c r="F963" s="2">
        <v>5</v>
      </c>
      <c r="G963" s="2">
        <f t="shared" si="81"/>
        <v>0.11273530630824879</v>
      </c>
      <c r="H963" s="2">
        <f t="shared" si="82"/>
        <v>3.1212999955165999</v>
      </c>
    </row>
    <row r="964" spans="1:8" x14ac:dyDescent="0.3">
      <c r="A964" s="2">
        <v>192320</v>
      </c>
      <c r="B964">
        <v>0.66034092747267426</v>
      </c>
      <c r="C964" s="15">
        <f t="shared" si="79"/>
        <v>1.0159091191887295</v>
      </c>
      <c r="D964" s="15">
        <f t="shared" si="83"/>
        <v>10</v>
      </c>
      <c r="E964" s="2">
        <f t="shared" si="80"/>
        <v>4.9204544040563523</v>
      </c>
      <c r="F964" s="2">
        <v>5</v>
      </c>
      <c r="G964" s="2">
        <f t="shared" si="81"/>
        <v>-7.954559594364774E-2</v>
      </c>
      <c r="H964" s="2" t="e">
        <f t="shared" si="82"/>
        <v>#NUM!</v>
      </c>
    </row>
    <row r="965" spans="1:8" x14ac:dyDescent="0.3">
      <c r="A965" s="2">
        <v>192520</v>
      </c>
      <c r="B965">
        <v>0.65233910182500332</v>
      </c>
      <c r="C965" s="15">
        <f t="shared" si="79"/>
        <v>1.0035986181923127</v>
      </c>
      <c r="D965" s="15">
        <f t="shared" si="83"/>
        <v>10</v>
      </c>
      <c r="E965" s="2">
        <f t="shared" si="80"/>
        <v>4.9820069090384367</v>
      </c>
      <c r="F965" s="2">
        <v>5</v>
      </c>
      <c r="G965" s="2">
        <f t="shared" si="81"/>
        <v>-1.7993090961563318E-2</v>
      </c>
      <c r="H965" s="2" t="e">
        <f t="shared" si="82"/>
        <v>#NUM!</v>
      </c>
    </row>
    <row r="966" spans="1:8" x14ac:dyDescent="0.3">
      <c r="A966" s="2">
        <v>192720</v>
      </c>
      <c r="B966">
        <v>0.64855758944337472</v>
      </c>
      <c r="C966" s="15">
        <f t="shared" si="79"/>
        <v>0.9977809068359611</v>
      </c>
      <c r="D966" s="15">
        <f t="shared" si="83"/>
        <v>10</v>
      </c>
      <c r="E966" s="2">
        <f t="shared" si="80"/>
        <v>5.0110954658201941</v>
      </c>
      <c r="F966" s="2">
        <v>5</v>
      </c>
      <c r="G966" s="2">
        <f t="shared" si="81"/>
        <v>1.109546582019405E-2</v>
      </c>
      <c r="H966" s="2">
        <f t="shared" si="82"/>
        <v>5.4197261052710957</v>
      </c>
    </row>
    <row r="967" spans="1:8" x14ac:dyDescent="0.3">
      <c r="A967" s="2">
        <v>192920</v>
      </c>
      <c r="B967">
        <v>0.63732065001981775</v>
      </c>
      <c r="C967" s="15">
        <f t="shared" si="79"/>
        <v>0.98049330772279653</v>
      </c>
      <c r="D967" s="15">
        <f t="shared" si="83"/>
        <v>10</v>
      </c>
      <c r="E967" s="2">
        <f t="shared" si="80"/>
        <v>5.0975334613860177</v>
      </c>
      <c r="F967" s="2">
        <v>5</v>
      </c>
      <c r="G967" s="2">
        <f t="shared" si="81"/>
        <v>9.7533461386017706E-2</v>
      </c>
      <c r="H967" s="2">
        <f t="shared" si="82"/>
        <v>3.2631693733119245</v>
      </c>
    </row>
    <row r="968" spans="1:8" x14ac:dyDescent="0.3">
      <c r="A968" s="2">
        <v>193120</v>
      </c>
      <c r="B968">
        <v>0.65823782947872878</v>
      </c>
      <c r="C968" s="15">
        <f t="shared" si="79"/>
        <v>1.0126735838134289</v>
      </c>
      <c r="D968" s="15">
        <f t="shared" si="83"/>
        <v>10</v>
      </c>
      <c r="E968" s="2">
        <f t="shared" si="80"/>
        <v>4.9366320809328554</v>
      </c>
      <c r="F968" s="2">
        <v>5</v>
      </c>
      <c r="G968" s="2">
        <f t="shared" si="81"/>
        <v>-6.3367919067144562E-2</v>
      </c>
      <c r="H968" s="2" t="e">
        <f t="shared" si="82"/>
        <v>#NUM!</v>
      </c>
    </row>
    <row r="969" spans="1:8" x14ac:dyDescent="0.3">
      <c r="A969" s="2">
        <v>193320</v>
      </c>
      <c r="B969">
        <v>0.65173178832806522</v>
      </c>
      <c r="C969" s="15">
        <f t="shared" si="79"/>
        <v>1.0026642897354849</v>
      </c>
      <c r="D969" s="15">
        <f t="shared" si="83"/>
        <v>10</v>
      </c>
      <c r="E969" s="2">
        <f t="shared" si="80"/>
        <v>4.9866785513225755</v>
      </c>
      <c r="F969" s="2">
        <v>5</v>
      </c>
      <c r="G969" s="2">
        <f t="shared" si="81"/>
        <v>-1.3321448677424463E-2</v>
      </c>
      <c r="H969" s="2" t="e">
        <f t="shared" si="82"/>
        <v>#NUM!</v>
      </c>
    </row>
    <row r="970" spans="1:8" x14ac:dyDescent="0.3">
      <c r="A970" s="2">
        <v>193520</v>
      </c>
      <c r="B970">
        <v>0.63918224226564202</v>
      </c>
      <c r="C970" s="15">
        <f t="shared" si="79"/>
        <v>0.98335729579329534</v>
      </c>
      <c r="D970" s="15">
        <f t="shared" si="83"/>
        <v>10</v>
      </c>
      <c r="E970" s="2">
        <f t="shared" si="80"/>
        <v>5.0832135210335236</v>
      </c>
      <c r="F970" s="2">
        <v>5</v>
      </c>
      <c r="G970" s="2">
        <f t="shared" si="81"/>
        <v>8.3213521033523641E-2</v>
      </c>
      <c r="H970" s="2">
        <f t="shared" si="82"/>
        <v>3.4191418958513764</v>
      </c>
    </row>
    <row r="971" spans="1:8" x14ac:dyDescent="0.3">
      <c r="A971" s="2">
        <v>193720</v>
      </c>
      <c r="B971">
        <v>0.67522274248572256</v>
      </c>
      <c r="C971" s="15">
        <f t="shared" si="79"/>
        <v>1.0388042192088038</v>
      </c>
      <c r="D971" s="15">
        <f t="shared" si="83"/>
        <v>10</v>
      </c>
      <c r="E971" s="2">
        <f t="shared" si="80"/>
        <v>4.8059789039559808</v>
      </c>
      <c r="F971" s="2">
        <v>5</v>
      </c>
      <c r="G971" s="2">
        <f t="shared" si="81"/>
        <v>-0.19402109604401918</v>
      </c>
      <c r="H971" s="2" t="e">
        <f t="shared" si="82"/>
        <v>#NUM!</v>
      </c>
    </row>
    <row r="972" spans="1:8" x14ac:dyDescent="0.3">
      <c r="A972" s="2">
        <v>193920</v>
      </c>
      <c r="B972">
        <v>0.6503375803255137</v>
      </c>
      <c r="C972" s="15">
        <f t="shared" si="79"/>
        <v>1.0005193543469442</v>
      </c>
      <c r="D972" s="15">
        <f t="shared" si="83"/>
        <v>10</v>
      </c>
      <c r="E972" s="2">
        <f t="shared" si="80"/>
        <v>4.9974032282652789</v>
      </c>
      <c r="F972" s="2">
        <v>5</v>
      </c>
      <c r="G972" s="2">
        <f t="shared" si="81"/>
        <v>-2.5967717347210595E-3</v>
      </c>
      <c r="H972" s="2" t="e">
        <f t="shared" si="82"/>
        <v>#NUM!</v>
      </c>
    </row>
    <row r="973" spans="1:8" x14ac:dyDescent="0.3">
      <c r="A973" s="2">
        <v>194120</v>
      </c>
      <c r="B973">
        <v>0.65745407511531317</v>
      </c>
      <c r="C973" s="15">
        <f t="shared" si="79"/>
        <v>1.0114678078697126</v>
      </c>
      <c r="D973" s="15">
        <f t="shared" si="83"/>
        <v>10</v>
      </c>
      <c r="E973" s="2">
        <f t="shared" si="80"/>
        <v>4.9426609606514376</v>
      </c>
      <c r="F973" s="2">
        <v>5</v>
      </c>
      <c r="G973" s="2">
        <f t="shared" si="81"/>
        <v>-5.7339039348562437E-2</v>
      </c>
      <c r="H973" s="2" t="e">
        <f t="shared" si="82"/>
        <v>#NUM!</v>
      </c>
    </row>
    <row r="974" spans="1:8" x14ac:dyDescent="0.3">
      <c r="A974" s="2">
        <v>194320</v>
      </c>
      <c r="B974">
        <v>0.65611484815899146</v>
      </c>
      <c r="C974" s="15">
        <f t="shared" si="79"/>
        <v>1.0094074587061406</v>
      </c>
      <c r="D974" s="15">
        <f t="shared" si="83"/>
        <v>10</v>
      </c>
      <c r="E974" s="2">
        <f t="shared" si="80"/>
        <v>4.9529627064692967</v>
      </c>
      <c r="F974" s="2">
        <v>5</v>
      </c>
      <c r="G974" s="2">
        <f t="shared" si="81"/>
        <v>-4.7037293530703295E-2</v>
      </c>
      <c r="H974" s="2" t="e">
        <f t="shared" si="82"/>
        <v>#NUM!</v>
      </c>
    </row>
    <row r="975" spans="1:8" x14ac:dyDescent="0.3">
      <c r="A975" s="2">
        <v>194520</v>
      </c>
      <c r="B975">
        <v>0.67035286172547703</v>
      </c>
      <c r="C975" s="15">
        <f t="shared" si="79"/>
        <v>1.0313120949622723</v>
      </c>
      <c r="D975" s="15">
        <f t="shared" si="83"/>
        <v>10</v>
      </c>
      <c r="E975" s="2">
        <f t="shared" si="80"/>
        <v>4.8434395251886384</v>
      </c>
      <c r="F975" s="2">
        <v>5</v>
      </c>
      <c r="G975" s="2">
        <f t="shared" si="81"/>
        <v>-0.15656047481136159</v>
      </c>
      <c r="H975" s="2" t="e">
        <f t="shared" si="82"/>
        <v>#NUM!</v>
      </c>
    </row>
    <row r="976" spans="1:8" x14ac:dyDescent="0.3">
      <c r="A976" s="2">
        <v>194720</v>
      </c>
      <c r="B976">
        <v>0.6230177994589049</v>
      </c>
      <c r="C976" s="15">
        <f t="shared" si="79"/>
        <v>0.95848892224446902</v>
      </c>
      <c r="D976" s="15">
        <f t="shared" si="83"/>
        <v>10</v>
      </c>
      <c r="E976" s="2">
        <f t="shared" si="80"/>
        <v>5.2075553887776547</v>
      </c>
      <c r="F976" s="2">
        <v>5</v>
      </c>
      <c r="G976" s="2">
        <f t="shared" si="81"/>
        <v>0.20755538877765467</v>
      </c>
      <c r="H976" s="2">
        <f t="shared" si="82"/>
        <v>2.5293203909472797</v>
      </c>
    </row>
    <row r="977" spans="1:8" x14ac:dyDescent="0.3">
      <c r="A977" s="2">
        <v>194920</v>
      </c>
      <c r="B977">
        <v>0.66943886716686041</v>
      </c>
      <c r="C977" s="15">
        <f t="shared" si="79"/>
        <v>1.0299059494874776</v>
      </c>
      <c r="D977" s="15">
        <f t="shared" si="83"/>
        <v>10</v>
      </c>
      <c r="E977" s="2">
        <f t="shared" si="80"/>
        <v>4.8504702525626122</v>
      </c>
      <c r="F977" s="2">
        <v>5</v>
      </c>
      <c r="G977" s="2">
        <f t="shared" si="81"/>
        <v>-0.14952974743738778</v>
      </c>
      <c r="H977" s="2" t="e">
        <f t="shared" si="82"/>
        <v>#NUM!</v>
      </c>
    </row>
    <row r="978" spans="1:8" x14ac:dyDescent="0.3">
      <c r="A978" s="2">
        <v>195120</v>
      </c>
      <c r="B978">
        <v>0.62296625332889488</v>
      </c>
      <c r="C978" s="15">
        <f t="shared" si="79"/>
        <v>0.9584096205059921</v>
      </c>
      <c r="D978" s="15">
        <f t="shared" si="83"/>
        <v>10</v>
      </c>
      <c r="E978" s="2">
        <f t="shared" si="80"/>
        <v>5.2079518974700392</v>
      </c>
      <c r="F978" s="2">
        <v>5</v>
      </c>
      <c r="G978" s="2">
        <f t="shared" si="81"/>
        <v>0.20795189747003917</v>
      </c>
      <c r="H978" s="2">
        <f t="shared" si="82"/>
        <v>2.5274879762161038</v>
      </c>
    </row>
    <row r="979" spans="1:8" x14ac:dyDescent="0.3">
      <c r="A979" s="2">
        <v>195320</v>
      </c>
      <c r="B979">
        <v>0.62875347661188374</v>
      </c>
      <c r="C979" s="15">
        <f t="shared" si="79"/>
        <v>0.96731304094135961</v>
      </c>
      <c r="D979" s="15">
        <f t="shared" si="83"/>
        <v>10</v>
      </c>
      <c r="E979" s="2">
        <f t="shared" si="80"/>
        <v>5.1634347952932016</v>
      </c>
      <c r="F979" s="2">
        <v>5</v>
      </c>
      <c r="G979" s="2">
        <f t="shared" si="81"/>
        <v>0.1634347952932016</v>
      </c>
      <c r="H979" s="2">
        <f t="shared" si="82"/>
        <v>2.7597960092191425</v>
      </c>
    </row>
    <row r="980" spans="1:8" x14ac:dyDescent="0.3">
      <c r="A980" s="2">
        <v>195520</v>
      </c>
      <c r="B980">
        <v>0.67945289157426458</v>
      </c>
      <c r="C980" s="15">
        <f t="shared" si="79"/>
        <v>1.045312140883484</v>
      </c>
      <c r="D980" s="15">
        <f t="shared" si="83"/>
        <v>10</v>
      </c>
      <c r="E980" s="2">
        <f t="shared" si="80"/>
        <v>4.7734392955825804</v>
      </c>
      <c r="F980" s="2">
        <v>5</v>
      </c>
      <c r="G980" s="2">
        <f t="shared" si="81"/>
        <v>-0.2265607044174196</v>
      </c>
      <c r="H980" s="2" t="e">
        <f t="shared" si="82"/>
        <v>#NUM!</v>
      </c>
    </row>
    <row r="981" spans="1:8" x14ac:dyDescent="0.3">
      <c r="A981" s="2">
        <v>195720</v>
      </c>
      <c r="B981">
        <v>0.66163197788078743</v>
      </c>
      <c r="C981" s="15">
        <f t="shared" si="79"/>
        <v>1.0178953505858268</v>
      </c>
      <c r="D981" s="15">
        <f t="shared" si="83"/>
        <v>10</v>
      </c>
      <c r="E981" s="2">
        <f t="shared" si="80"/>
        <v>4.9105232470708664</v>
      </c>
      <c r="F981" s="2">
        <v>5</v>
      </c>
      <c r="G981" s="2">
        <f t="shared" si="81"/>
        <v>-8.9476752929133596E-2</v>
      </c>
      <c r="H981" s="2" t="e">
        <f t="shared" si="82"/>
        <v>#NUM!</v>
      </c>
    </row>
    <row r="982" spans="1:8" x14ac:dyDescent="0.3">
      <c r="A982" s="2">
        <v>195920</v>
      </c>
      <c r="B982">
        <v>0.65165119263782334</v>
      </c>
      <c r="C982" s="15">
        <f t="shared" si="79"/>
        <v>1.002540296365882</v>
      </c>
      <c r="D982" s="15">
        <f t="shared" si="83"/>
        <v>10</v>
      </c>
      <c r="E982" s="2">
        <f t="shared" si="80"/>
        <v>4.98729851817059</v>
      </c>
      <c r="F982" s="2">
        <v>5</v>
      </c>
      <c r="G982" s="2">
        <f t="shared" si="81"/>
        <v>-1.270148182941E-2</v>
      </c>
      <c r="H982" s="2" t="e">
        <f t="shared" si="82"/>
        <v>#NUM!</v>
      </c>
    </row>
    <row r="983" spans="1:8" x14ac:dyDescent="0.3">
      <c r="A983" s="2">
        <v>196120</v>
      </c>
      <c r="B983">
        <v>0.64702025260041141</v>
      </c>
      <c r="C983" s="15">
        <f t="shared" si="79"/>
        <v>0.99541577323140218</v>
      </c>
      <c r="D983" s="15">
        <f t="shared" si="83"/>
        <v>10</v>
      </c>
      <c r="E983" s="2">
        <f t="shared" si="80"/>
        <v>5.0229211338429893</v>
      </c>
      <c r="F983" s="2">
        <v>5</v>
      </c>
      <c r="G983" s="2">
        <f t="shared" si="81"/>
        <v>2.2921133842989327E-2</v>
      </c>
      <c r="H983" s="2">
        <f t="shared" si="82"/>
        <v>4.6965604018476954</v>
      </c>
    </row>
    <row r="984" spans="1:8" x14ac:dyDescent="0.3">
      <c r="A984" s="2">
        <v>196320</v>
      </c>
      <c r="B984">
        <v>0.63813942259752388</v>
      </c>
      <c r="C984" s="15">
        <f t="shared" si="79"/>
        <v>0.9817529578423444</v>
      </c>
      <c r="D984" s="15">
        <f t="shared" si="83"/>
        <v>10</v>
      </c>
      <c r="E984" s="2">
        <f t="shared" si="80"/>
        <v>5.0912352107882777</v>
      </c>
      <c r="F984" s="2">
        <v>5</v>
      </c>
      <c r="G984" s="2">
        <f t="shared" si="81"/>
        <v>9.1235210788277676E-2</v>
      </c>
      <c r="H984" s="2">
        <f t="shared" si="82"/>
        <v>3.3286876677951045</v>
      </c>
    </row>
    <row r="985" spans="1:8" x14ac:dyDescent="0.3">
      <c r="A985" s="2">
        <v>196520</v>
      </c>
      <c r="B985">
        <v>0.65742972512064535</v>
      </c>
      <c r="C985" s="15">
        <f t="shared" si="79"/>
        <v>1.0114303463394543</v>
      </c>
      <c r="D985" s="15">
        <f t="shared" si="83"/>
        <v>10</v>
      </c>
      <c r="E985" s="2">
        <f t="shared" si="80"/>
        <v>4.9428482683027291</v>
      </c>
      <c r="F985" s="2">
        <v>5</v>
      </c>
      <c r="G985" s="2">
        <f t="shared" si="81"/>
        <v>-5.7151731697270947E-2</v>
      </c>
      <c r="H985" s="2" t="e">
        <f t="shared" si="82"/>
        <v>#NUM!</v>
      </c>
    </row>
    <row r="986" spans="1:8" x14ac:dyDescent="0.3">
      <c r="A986" s="2">
        <v>196720</v>
      </c>
      <c r="B986">
        <v>0.65001351532217644</v>
      </c>
      <c r="C986" s="15">
        <f t="shared" si="79"/>
        <v>1.0000207928033484</v>
      </c>
      <c r="D986" s="15">
        <f t="shared" si="83"/>
        <v>10</v>
      </c>
      <c r="E986" s="2">
        <f t="shared" si="80"/>
        <v>4.9998960359832578</v>
      </c>
      <c r="F986" s="2">
        <v>5</v>
      </c>
      <c r="G986" s="2">
        <f t="shared" si="81"/>
        <v>-1.0396401674217515E-4</v>
      </c>
      <c r="H986" s="2" t="e">
        <f t="shared" si="82"/>
        <v>#NUM!</v>
      </c>
    </row>
    <row r="987" spans="1:8" x14ac:dyDescent="0.3">
      <c r="A987" s="2">
        <v>196920</v>
      </c>
      <c r="B987">
        <v>0.65493090194354009</v>
      </c>
      <c r="C987" s="15">
        <f t="shared" si="79"/>
        <v>1.0075860029900616</v>
      </c>
      <c r="D987" s="15">
        <f t="shared" si="83"/>
        <v>10</v>
      </c>
      <c r="E987" s="2">
        <f t="shared" si="80"/>
        <v>4.9620699850496921</v>
      </c>
      <c r="F987" s="2">
        <v>5</v>
      </c>
      <c r="G987" s="2">
        <f t="shared" si="81"/>
        <v>-3.79300149503079E-2</v>
      </c>
      <c r="H987" s="2" t="e">
        <f t="shared" si="82"/>
        <v>#NUM!</v>
      </c>
    </row>
    <row r="988" spans="1:8" x14ac:dyDescent="0.3">
      <c r="A988" s="2">
        <v>197120</v>
      </c>
      <c r="B988">
        <v>0.67835764736946325</v>
      </c>
      <c r="C988" s="15">
        <f t="shared" si="79"/>
        <v>1.0436271497991743</v>
      </c>
      <c r="D988" s="15">
        <f t="shared" si="83"/>
        <v>10</v>
      </c>
      <c r="E988" s="2">
        <f t="shared" si="80"/>
        <v>4.7818642510041283</v>
      </c>
      <c r="F988" s="2">
        <v>5</v>
      </c>
      <c r="G988" s="2">
        <f t="shared" si="81"/>
        <v>-0.21813574899587174</v>
      </c>
      <c r="H988" s="2" t="e">
        <f t="shared" si="82"/>
        <v>#NUM!</v>
      </c>
    </row>
    <row r="989" spans="1:8" x14ac:dyDescent="0.3">
      <c r="A989" s="2">
        <v>197320</v>
      </c>
      <c r="B989">
        <v>0.64631168580728049</v>
      </c>
      <c r="C989" s="15">
        <f t="shared" si="79"/>
        <v>0.99432567047273923</v>
      </c>
      <c r="D989" s="15">
        <f t="shared" si="83"/>
        <v>10</v>
      </c>
      <c r="E989" s="2">
        <f t="shared" si="80"/>
        <v>5.0283716476363036</v>
      </c>
      <c r="F989" s="2">
        <v>5</v>
      </c>
      <c r="G989" s="2">
        <f t="shared" si="81"/>
        <v>2.8371647636303621E-2</v>
      </c>
      <c r="H989" s="2">
        <f t="shared" si="82"/>
        <v>4.4843139781726551</v>
      </c>
    </row>
    <row r="990" spans="1:8" x14ac:dyDescent="0.3">
      <c r="A990" s="2">
        <v>197520</v>
      </c>
      <c r="B990">
        <v>0.68305327465020038</v>
      </c>
      <c r="C990" s="15">
        <f t="shared" si="79"/>
        <v>1.0508511917695391</v>
      </c>
      <c r="D990" s="15">
        <f t="shared" si="83"/>
        <v>10</v>
      </c>
      <c r="E990" s="2">
        <f t="shared" si="80"/>
        <v>4.7457440411523049</v>
      </c>
      <c r="F990" s="2">
        <v>5</v>
      </c>
      <c r="G990" s="2">
        <f t="shared" si="81"/>
        <v>-0.25425595884769514</v>
      </c>
      <c r="H990" s="2" t="e">
        <f t="shared" si="82"/>
        <v>#NUM!</v>
      </c>
    </row>
    <row r="991" spans="1:8" x14ac:dyDescent="0.3">
      <c r="A991" s="2">
        <v>197720</v>
      </c>
      <c r="B991">
        <v>0.64680955391821626</v>
      </c>
      <c r="C991" s="15">
        <f t="shared" si="79"/>
        <v>0.9950916214126404</v>
      </c>
      <c r="D991" s="15">
        <f t="shared" si="83"/>
        <v>10</v>
      </c>
      <c r="E991" s="2">
        <f t="shared" si="80"/>
        <v>5.0245418929367975</v>
      </c>
      <c r="F991" s="2">
        <v>5</v>
      </c>
      <c r="G991" s="2">
        <f t="shared" si="81"/>
        <v>2.4541892936797538E-2</v>
      </c>
      <c r="H991" s="2">
        <f t="shared" si="82"/>
        <v>4.6285608095300876</v>
      </c>
    </row>
    <row r="992" spans="1:8" x14ac:dyDescent="0.3">
      <c r="A992" s="2">
        <v>197920</v>
      </c>
      <c r="B992">
        <v>0.65845523729853939</v>
      </c>
      <c r="C992" s="15">
        <f t="shared" si="79"/>
        <v>1.0130080573823683</v>
      </c>
      <c r="D992" s="15">
        <f t="shared" si="83"/>
        <v>10</v>
      </c>
      <c r="E992" s="2">
        <f t="shared" si="80"/>
        <v>4.9349597130881584</v>
      </c>
      <c r="F992" s="2">
        <v>5</v>
      </c>
      <c r="G992" s="2">
        <f t="shared" si="81"/>
        <v>-6.5040286911841605E-2</v>
      </c>
      <c r="H992" s="2" t="e">
        <f t="shared" si="82"/>
        <v>#NUM!</v>
      </c>
    </row>
    <row r="993" spans="1:8" x14ac:dyDescent="0.3">
      <c r="A993" s="2">
        <v>198120</v>
      </c>
      <c r="B993">
        <v>0.63554567777319737</v>
      </c>
      <c r="C993" s="15">
        <f t="shared" si="79"/>
        <v>0.97776258118953441</v>
      </c>
      <c r="D993" s="15">
        <f t="shared" si="83"/>
        <v>10</v>
      </c>
      <c r="E993" s="2">
        <f t="shared" si="80"/>
        <v>5.1111870940523279</v>
      </c>
      <c r="F993" s="2">
        <v>5</v>
      </c>
      <c r="G993" s="2">
        <f t="shared" si="81"/>
        <v>0.11118709405232785</v>
      </c>
      <c r="H993" s="2">
        <f t="shared" si="82"/>
        <v>3.1348254692917803</v>
      </c>
    </row>
    <row r="994" spans="1:8" x14ac:dyDescent="0.3">
      <c r="A994" s="2">
        <v>198320</v>
      </c>
      <c r="B994">
        <v>0.64493143146840859</v>
      </c>
      <c r="C994" s="15">
        <f t="shared" si="79"/>
        <v>0.99220220225909006</v>
      </c>
      <c r="D994" s="15">
        <f t="shared" si="83"/>
        <v>10</v>
      </c>
      <c r="E994" s="2">
        <f t="shared" si="80"/>
        <v>5.03898898870455</v>
      </c>
      <c r="F994" s="2">
        <v>5</v>
      </c>
      <c r="G994" s="2">
        <f t="shared" si="81"/>
        <v>3.8988988704550032E-2</v>
      </c>
      <c r="H994" s="2">
        <f t="shared" si="82"/>
        <v>4.1685342975488728</v>
      </c>
    </row>
    <row r="995" spans="1:8" x14ac:dyDescent="0.3">
      <c r="A995" s="2">
        <v>198520</v>
      </c>
      <c r="B995">
        <v>0.64106043991485517</v>
      </c>
      <c r="C995" s="15">
        <f t="shared" si="79"/>
        <v>0.9862468306382387</v>
      </c>
      <c r="D995" s="15">
        <f t="shared" si="83"/>
        <v>10</v>
      </c>
      <c r="E995" s="2">
        <f t="shared" si="80"/>
        <v>5.0687658468088062</v>
      </c>
      <c r="F995" s="2">
        <v>5</v>
      </c>
      <c r="G995" s="2">
        <f t="shared" si="81"/>
        <v>6.8765846808806153E-2</v>
      </c>
      <c r="H995" s="2">
        <f t="shared" si="82"/>
        <v>3.6069982546499681</v>
      </c>
    </row>
    <row r="996" spans="1:8" x14ac:dyDescent="0.3">
      <c r="A996" s="2">
        <v>198720</v>
      </c>
      <c r="B996">
        <v>0.65588764963918955</v>
      </c>
      <c r="C996" s="15">
        <f t="shared" si="79"/>
        <v>1.0090579225218301</v>
      </c>
      <c r="D996" s="15">
        <f t="shared" si="83"/>
        <v>10</v>
      </c>
      <c r="E996" s="2">
        <f t="shared" si="80"/>
        <v>4.9547103873908496</v>
      </c>
      <c r="F996" s="2">
        <v>5</v>
      </c>
      <c r="G996" s="2">
        <f t="shared" si="81"/>
        <v>-4.5289612609150431E-2</v>
      </c>
      <c r="H996" s="2" t="e">
        <f t="shared" si="82"/>
        <v>#NUM!</v>
      </c>
    </row>
    <row r="997" spans="1:8" x14ac:dyDescent="0.3">
      <c r="A997" s="2">
        <v>198920</v>
      </c>
      <c r="B997">
        <v>0.66473075217232691</v>
      </c>
      <c r="C997" s="15">
        <f t="shared" si="79"/>
        <v>1.0226626956497338</v>
      </c>
      <c r="D997" s="15">
        <f t="shared" si="83"/>
        <v>10</v>
      </c>
      <c r="E997" s="2">
        <f t="shared" si="80"/>
        <v>4.8866865217513311</v>
      </c>
      <c r="F997" s="2">
        <v>5</v>
      </c>
      <c r="G997" s="2">
        <f t="shared" si="81"/>
        <v>-0.11331347824866889</v>
      </c>
      <c r="H997" s="2" t="e">
        <f t="shared" si="82"/>
        <v>#NUM!</v>
      </c>
    </row>
    <row r="998" spans="1:8" x14ac:dyDescent="0.3">
      <c r="A998" s="2">
        <v>199120</v>
      </c>
      <c r="B998">
        <v>0.66386372042615815</v>
      </c>
      <c r="C998" s="15">
        <f t="shared" si="79"/>
        <v>1.0213288006556278</v>
      </c>
      <c r="D998" s="15">
        <f t="shared" si="83"/>
        <v>10</v>
      </c>
      <c r="E998" s="2">
        <f t="shared" si="80"/>
        <v>4.8933559967218612</v>
      </c>
      <c r="F998" s="2">
        <v>5</v>
      </c>
      <c r="G998" s="2">
        <f t="shared" si="81"/>
        <v>-0.10664400327813883</v>
      </c>
      <c r="H998" s="2" t="e">
        <f t="shared" si="82"/>
        <v>#NUM!</v>
      </c>
    </row>
    <row r="999" spans="1:8" x14ac:dyDescent="0.3">
      <c r="A999" s="2">
        <v>199320</v>
      </c>
      <c r="B999">
        <v>0.63164617636771125</v>
      </c>
      <c r="C999" s="15">
        <f t="shared" si="79"/>
        <v>0.97176334825801725</v>
      </c>
      <c r="D999" s="15">
        <f t="shared" si="83"/>
        <v>10</v>
      </c>
      <c r="E999" s="2">
        <f t="shared" si="80"/>
        <v>5.1411832587099138</v>
      </c>
      <c r="F999" s="2">
        <v>5</v>
      </c>
      <c r="G999" s="2">
        <f t="shared" si="81"/>
        <v>0.14118325870991377</v>
      </c>
      <c r="H999" s="2">
        <f t="shared" si="82"/>
        <v>2.9018326037181783</v>
      </c>
    </row>
    <row r="1000" spans="1:8" x14ac:dyDescent="0.3">
      <c r="A1000" s="2">
        <v>199520</v>
      </c>
      <c r="B1000">
        <v>0.65952853215351159</v>
      </c>
      <c r="C1000" s="15">
        <f t="shared" si="79"/>
        <v>1.0146592802361716</v>
      </c>
      <c r="D1000" s="15">
        <f t="shared" si="83"/>
        <v>10</v>
      </c>
      <c r="E1000" s="2">
        <f t="shared" si="80"/>
        <v>4.9267035988191417</v>
      </c>
      <c r="F1000" s="2">
        <v>5</v>
      </c>
      <c r="G1000" s="2">
        <f t="shared" si="81"/>
        <v>-7.3296401180858339E-2</v>
      </c>
      <c r="H1000" s="2" t="e">
        <f t="shared" si="82"/>
        <v>#NUM!</v>
      </c>
    </row>
    <row r="1001" spans="1:8" x14ac:dyDescent="0.3">
      <c r="A1001" s="2">
        <v>199720</v>
      </c>
      <c r="B1001">
        <v>0.65210185478838223</v>
      </c>
      <c r="C1001" s="15">
        <f t="shared" si="79"/>
        <v>1.0032336227513572</v>
      </c>
      <c r="D1001" s="15">
        <f t="shared" si="83"/>
        <v>10</v>
      </c>
      <c r="E1001" s="2">
        <f t="shared" si="80"/>
        <v>4.9838318862432143</v>
      </c>
      <c r="F1001" s="2">
        <v>5</v>
      </c>
      <c r="G1001" s="2">
        <f t="shared" si="81"/>
        <v>-1.6168113756785729E-2</v>
      </c>
      <c r="H1001" s="2" t="e">
        <f t="shared" si="82"/>
        <v>#NUM!</v>
      </c>
    </row>
    <row r="1002" spans="1:8" x14ac:dyDescent="0.3">
      <c r="A1002" s="2">
        <v>199920</v>
      </c>
      <c r="B1002">
        <v>0.63238378726462863</v>
      </c>
      <c r="C1002" s="15">
        <f t="shared" si="79"/>
        <v>0.97289813425327476</v>
      </c>
      <c r="D1002" s="15">
        <f t="shared" si="83"/>
        <v>10</v>
      </c>
      <c r="E1002" s="2">
        <f t="shared" si="80"/>
        <v>5.135509328733626</v>
      </c>
      <c r="F1002" s="2">
        <v>5</v>
      </c>
      <c r="G1002" s="2">
        <f t="shared" si="81"/>
        <v>0.13550932873362598</v>
      </c>
      <c r="H1002" s="2">
        <f t="shared" si="82"/>
        <v>2.9417466398707681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2022-05-24T15:54:19Z</dcterms:modified>
</cp:coreProperties>
</file>