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2EEA374C-D0B7-4944-8438-0FB329E63974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38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5" l="1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C2" i="5"/>
  <c r="G2" i="5" s="1"/>
  <c r="E278" i="5" l="1"/>
  <c r="E286" i="5"/>
  <c r="E298" i="5"/>
  <c r="E314" i="5"/>
  <c r="E338" i="5"/>
  <c r="E346" i="5"/>
  <c r="E354" i="5"/>
  <c r="E634" i="5"/>
  <c r="M2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338" i="5"/>
  <c r="H634" i="5"/>
  <c r="H278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<sst xmlns="http://schemas.openxmlformats.org/spreadsheetml/2006/main" count="18" uniqueCount="17">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</sst>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Normalised0.38x20!$A$2:$A$521</c:f>
              <c:numCache>
                <c:formatCode>General</c:formatCode>
                <c:ptCount val="52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</c:numCache>
            </c:numRef>
          </c:xVal>
          <c:yVal>
            <c:numRef>
              <c:f>Normalised0.38x20!$H$2:$H$521</c:f>
              <c:numCache>
                <c:formatCode>General</c:formatCode>
                <c:ptCount val="520"/>
                <c:pt idx="0">
                  <c:v>0</c:v>
                </c:pt>
                <c:pt idx="1">
                  <c:v>-3.2552411267835285E-2</c:v>
                </c:pt>
                <c:pt idx="2">
                  <c:v>-7.4184739095307555E-3</c:v>
                </c:pt>
                <c:pt idx="3">
                  <c:v>-4.8892261398157763E-2</c:v>
                </c:pt>
                <c:pt idx="4">
                  <c:v>-5.9916080004676154E-3</c:v>
                </c:pt>
                <c:pt idx="5">
                  <c:v>-2.5874796115685127E-2</c:v>
                </c:pt>
                <c:pt idx="6">
                  <c:v>-4.9513414438942083E-2</c:v>
                </c:pt>
                <c:pt idx="7">
                  <c:v>-3.5480006589340439E-2</c:v>
                </c:pt>
                <c:pt idx="8">
                  <c:v>-9.9578113069315917E-3</c:v>
                </c:pt>
                <c:pt idx="9">
                  <c:v>-3.1841032005285666E-2</c:v>
                </c:pt>
                <c:pt idx="10">
                  <c:v>-2.2561785441518958E-2</c:v>
                </c:pt>
                <c:pt idx="11">
                  <c:v>-3.5716743601692913E-2</c:v>
                </c:pt>
                <c:pt idx="12">
                  <c:v>-2.6887587200853259E-2</c:v>
                </c:pt>
                <c:pt idx="13">
                  <c:v>-1.8055325522273409E-2</c:v>
                </c:pt>
                <c:pt idx="14">
                  <c:v>-1.3342411515690896E-2</c:v>
                </c:pt>
                <c:pt idx="15">
                  <c:v>-5.4052830701644089E-4</c:v>
                </c:pt>
                <c:pt idx="16">
                  <c:v>-4.1386170585210214E-2</c:v>
                </c:pt>
                <c:pt idx="17">
                  <c:v>-1.1039176972679272E-2</c:v>
                </c:pt>
                <c:pt idx="18">
                  <c:v>-7.7288513572309732E-3</c:v>
                </c:pt>
                <c:pt idx="19">
                  <c:v>-3.5088708119621016E-3</c:v>
                </c:pt>
                <c:pt idx="20">
                  <c:v>-4.0145440703955003E-2</c:v>
                </c:pt>
                <c:pt idx="21">
                  <c:v>-2.8313650470490866E-3</c:v>
                </c:pt>
                <c:pt idx="22">
                  <c:v>2.2822975341052161E-2</c:v>
                </c:pt>
                <c:pt idx="23">
                  <c:v>-1.0406634192176316E-2</c:v>
                </c:pt>
                <c:pt idx="24">
                  <c:v>5.0681016820655587E-2</c:v>
                </c:pt>
                <c:pt idx="25">
                  <c:v>-7.3459457617394506E-3</c:v>
                </c:pt>
                <c:pt idx="26">
                  <c:v>9.1382273961913216E-3</c:v>
                </c:pt>
                <c:pt idx="27">
                  <c:v>1.0461150924615279E-2</c:v>
                </c:pt>
                <c:pt idx="28">
                  <c:v>2.3133521739959265E-2</c:v>
                </c:pt>
                <c:pt idx="29">
                  <c:v>-1.5800193474901077E-2</c:v>
                </c:pt>
                <c:pt idx="30">
                  <c:v>1.5352931322708064E-3</c:v>
                </c:pt>
                <c:pt idx="31">
                  <c:v>9.4879878612853744E-3</c:v>
                </c:pt>
                <c:pt idx="32">
                  <c:v>1.4695909819109575E-2</c:v>
                </c:pt>
                <c:pt idx="33">
                  <c:v>2.1169779842610419E-2</c:v>
                </c:pt>
                <c:pt idx="34">
                  <c:v>-1.9562237395171272E-3</c:v>
                </c:pt>
                <c:pt idx="35">
                  <c:v>6.5177311528971896E-2</c:v>
                </c:pt>
                <c:pt idx="36">
                  <c:v>1.5665733928948294E-2</c:v>
                </c:pt>
                <c:pt idx="37">
                  <c:v>1.9788710589333337E-2</c:v>
                </c:pt>
                <c:pt idx="38">
                  <c:v>8.0272578292692992E-2</c:v>
                </c:pt>
                <c:pt idx="39">
                  <c:v>2.7432735922446855E-2</c:v>
                </c:pt>
                <c:pt idx="40">
                  <c:v>4.6897909724853866E-2</c:v>
                </c:pt>
                <c:pt idx="41">
                  <c:v>2.8568010261892839E-2</c:v>
                </c:pt>
                <c:pt idx="42">
                  <c:v>2.6329856948187062E-2</c:v>
                </c:pt>
                <c:pt idx="43">
                  <c:v>6.3071006176032784E-2</c:v>
                </c:pt>
                <c:pt idx="44">
                  <c:v>1.5409994824353694E-2</c:v>
                </c:pt>
                <c:pt idx="45">
                  <c:v>4.3770932649379472E-2</c:v>
                </c:pt>
                <c:pt idx="46">
                  <c:v>4.5299552232436084E-2</c:v>
                </c:pt>
                <c:pt idx="47">
                  <c:v>1.2864623762946656E-2</c:v>
                </c:pt>
                <c:pt idx="48">
                  <c:v>5.4520598275279351E-2</c:v>
                </c:pt>
                <c:pt idx="49">
                  <c:v>4.3913575140159776E-2</c:v>
                </c:pt>
                <c:pt idx="50">
                  <c:v>5.5989570204254296E-2</c:v>
                </c:pt>
                <c:pt idx="51">
                  <c:v>5.6212561249397927E-2</c:v>
                </c:pt>
                <c:pt idx="52">
                  <c:v>5.7075838749580284E-2</c:v>
                </c:pt>
                <c:pt idx="53">
                  <c:v>2.3640447290298242E-2</c:v>
                </c:pt>
                <c:pt idx="54">
                  <c:v>5.2768486293434801E-2</c:v>
                </c:pt>
                <c:pt idx="55">
                  <c:v>5.8434461252521795E-2</c:v>
                </c:pt>
                <c:pt idx="56">
                  <c:v>3.4604443673969768E-2</c:v>
                </c:pt>
                <c:pt idx="57">
                  <c:v>0.11047217893526112</c:v>
                </c:pt>
                <c:pt idx="58">
                  <c:v>4.3921246235955197E-2</c:v>
                </c:pt>
                <c:pt idx="59">
                  <c:v>6.0409832221492904E-2</c:v>
                </c:pt>
                <c:pt idx="60">
                  <c:v>6.9262801279456096E-2</c:v>
                </c:pt>
                <c:pt idx="61">
                  <c:v>7.0132200241570825E-2</c:v>
                </c:pt>
                <c:pt idx="62">
                  <c:v>7.9828009075716438E-2</c:v>
                </c:pt>
                <c:pt idx="63">
                  <c:v>9.5627375557841329E-2</c:v>
                </c:pt>
                <c:pt idx="64">
                  <c:v>6.3970464388661052E-2</c:v>
                </c:pt>
                <c:pt idx="65">
                  <c:v>6.020410198655899E-2</c:v>
                </c:pt>
                <c:pt idx="66">
                  <c:v>6.4171865308553372E-2</c:v>
                </c:pt>
                <c:pt idx="67">
                  <c:v>7.4797590119379434E-2</c:v>
                </c:pt>
                <c:pt idx="68">
                  <c:v>4.8561790010465955E-2</c:v>
                </c:pt>
                <c:pt idx="69">
                  <c:v>3.4315036034828252E-2</c:v>
                </c:pt>
                <c:pt idx="70">
                  <c:v>3.2571401691347437E-2</c:v>
                </c:pt>
                <c:pt idx="71">
                  <c:v>7.7523577145492698E-2</c:v>
                </c:pt>
                <c:pt idx="72">
                  <c:v>7.243857732305474E-2</c:v>
                </c:pt>
                <c:pt idx="73">
                  <c:v>0.13109493829512117</c:v>
                </c:pt>
                <c:pt idx="74">
                  <c:v>9.5991964567371496E-2</c:v>
                </c:pt>
                <c:pt idx="75">
                  <c:v>5.0387950430443633E-2</c:v>
                </c:pt>
                <c:pt idx="76">
                  <c:v>8.5059239875863238E-2</c:v>
                </c:pt>
                <c:pt idx="77">
                  <c:v>1.9207244605317246E-2</c:v>
                </c:pt>
                <c:pt idx="78">
                  <c:v>0.11350608984564022</c:v>
                </c:pt>
                <c:pt idx="79">
                  <c:v>6.1695356478495736E-2</c:v>
                </c:pt>
                <c:pt idx="80">
                  <c:v>6.9026108564214664E-2</c:v>
                </c:pt>
                <c:pt idx="81">
                  <c:v>4.5672886178785711E-2</c:v>
                </c:pt>
                <c:pt idx="82">
                  <c:v>0.1160382279057072</c:v>
                </c:pt>
                <c:pt idx="83">
                  <c:v>9.9754589211084627E-2</c:v>
                </c:pt>
                <c:pt idx="84">
                  <c:v>9.8922661690171096E-2</c:v>
                </c:pt>
                <c:pt idx="85">
                  <c:v>8.9969793872903492E-2</c:v>
                </c:pt>
                <c:pt idx="86">
                  <c:v>6.6817678114915402E-2</c:v>
                </c:pt>
                <c:pt idx="87">
                  <c:v>8.0407950870656733E-2</c:v>
                </c:pt>
                <c:pt idx="88">
                  <c:v>5.6873863492009187E-2</c:v>
                </c:pt>
                <c:pt idx="89">
                  <c:v>7.4441400224442997E-2</c:v>
                </c:pt>
                <c:pt idx="90">
                  <c:v>0.1197828582900303</c:v>
                </c:pt>
                <c:pt idx="91">
                  <c:v>8.8340367137950737E-2</c:v>
                </c:pt>
                <c:pt idx="92">
                  <c:v>0.10931967706157132</c:v>
                </c:pt>
                <c:pt idx="93">
                  <c:v>0.13313310984895171</c:v>
                </c:pt>
                <c:pt idx="94">
                  <c:v>9.5049665885328663E-2</c:v>
                </c:pt>
                <c:pt idx="95">
                  <c:v>0.12526080205249024</c:v>
                </c:pt>
                <c:pt idx="96">
                  <c:v>0.11714521725719408</c:v>
                </c:pt>
                <c:pt idx="97">
                  <c:v>0.1234868526398681</c:v>
                </c:pt>
                <c:pt idx="98">
                  <c:v>8.9287828523501422E-2</c:v>
                </c:pt>
                <c:pt idx="99">
                  <c:v>9.5759903581364214E-2</c:v>
                </c:pt>
                <c:pt idx="100">
                  <c:v>0.10979397623067834</c:v>
                </c:pt>
                <c:pt idx="101">
                  <c:v>9.6434483446032879E-2</c:v>
                </c:pt>
                <c:pt idx="102">
                  <c:v>0.11586229030088249</c:v>
                </c:pt>
                <c:pt idx="103">
                  <c:v>0.13110281202753535</c:v>
                </c:pt>
                <c:pt idx="104">
                  <c:v>0.12330553765277998</c:v>
                </c:pt>
                <c:pt idx="105">
                  <c:v>8.4023268986325853E-2</c:v>
                </c:pt>
                <c:pt idx="106">
                  <c:v>6.7089879959611451E-2</c:v>
                </c:pt>
                <c:pt idx="107">
                  <c:v>6.4882461876620015E-2</c:v>
                </c:pt>
                <c:pt idx="108">
                  <c:v>0.10065504715203179</c:v>
                </c:pt>
                <c:pt idx="109">
                  <c:v>0.12507597786892871</c:v>
                </c:pt>
                <c:pt idx="110">
                  <c:v>0.13138997200712904</c:v>
                </c:pt>
                <c:pt idx="111">
                  <c:v>0.10319709404868692</c:v>
                </c:pt>
                <c:pt idx="112">
                  <c:v>0.10534943604759671</c:v>
                </c:pt>
                <c:pt idx="113">
                  <c:v>0.14708398118634403</c:v>
                </c:pt>
                <c:pt idx="114">
                  <c:v>0.14931509021312994</c:v>
                </c:pt>
                <c:pt idx="115">
                  <c:v>0.11895354570098747</c:v>
                </c:pt>
                <c:pt idx="116">
                  <c:v>8.6201367928327888E-2</c:v>
                </c:pt>
                <c:pt idx="117">
                  <c:v>0.10381311627503667</c:v>
                </c:pt>
                <c:pt idx="118">
                  <c:v>0.14786002140357732</c:v>
                </c:pt>
                <c:pt idx="119">
                  <c:v>0.1128236597112086</c:v>
                </c:pt>
                <c:pt idx="120">
                  <c:v>0.13236254401394121</c:v>
                </c:pt>
                <c:pt idx="121">
                  <c:v>0.15867858574893465</c:v>
                </c:pt>
                <c:pt idx="122">
                  <c:v>0.1671696947065765</c:v>
                </c:pt>
                <c:pt idx="123">
                  <c:v>0.13746623537487301</c:v>
                </c:pt>
                <c:pt idx="124">
                  <c:v>0.10010334049908468</c:v>
                </c:pt>
                <c:pt idx="125">
                  <c:v>0.12992656803312205</c:v>
                </c:pt>
                <c:pt idx="126">
                  <c:v>0.1509910475620099</c:v>
                </c:pt>
                <c:pt idx="127">
                  <c:v>0.12010987635432427</c:v>
                </c:pt>
                <c:pt idx="128">
                  <c:v>0.11663104710813366</c:v>
                </c:pt>
                <c:pt idx="129">
                  <c:v>0.15695631552734213</c:v>
                </c:pt>
                <c:pt idx="130">
                  <c:v>0.12324835644822454</c:v>
                </c:pt>
                <c:pt idx="131">
                  <c:v>0.11724472655157418</c:v>
                </c:pt>
                <c:pt idx="132">
                  <c:v>0.17677568624803891</c:v>
                </c:pt>
                <c:pt idx="133">
                  <c:v>0.14445537951723042</c:v>
                </c:pt>
                <c:pt idx="134">
                  <c:v>0.1485942090127281</c:v>
                </c:pt>
                <c:pt idx="135">
                  <c:v>0.16824273262041869</c:v>
                </c:pt>
                <c:pt idx="136">
                  <c:v>0.18003773959992855</c:v>
                </c:pt>
                <c:pt idx="137">
                  <c:v>0.11121012105515835</c:v>
                </c:pt>
                <c:pt idx="138">
                  <c:v>0.11480409923938653</c:v>
                </c:pt>
                <c:pt idx="139">
                  <c:v>0.13883206118439731</c:v>
                </c:pt>
                <c:pt idx="140">
                  <c:v>0.16108952836340909</c:v>
                </c:pt>
                <c:pt idx="141">
                  <c:v>0.18081647886020036</c:v>
                </c:pt>
                <c:pt idx="142">
                  <c:v>0.18578397094026169</c:v>
                </c:pt>
                <c:pt idx="143">
                  <c:v>0.14012963543353096</c:v>
                </c:pt>
                <c:pt idx="144">
                  <c:v>0.18991144313087521</c:v>
                </c:pt>
                <c:pt idx="145">
                  <c:v>0.19771420923893382</c:v>
                </c:pt>
                <c:pt idx="146">
                  <c:v>0.13998892390365525</c:v>
                </c:pt>
                <c:pt idx="147">
                  <c:v>0.17696839518736851</c:v>
                </c:pt>
                <c:pt idx="148">
                  <c:v>0.12621655192925754</c:v>
                </c:pt>
                <c:pt idx="149">
                  <c:v>0.17964742796153096</c:v>
                </c:pt>
                <c:pt idx="150">
                  <c:v>0.15983984392223544</c:v>
                </c:pt>
                <c:pt idx="151">
                  <c:v>0.15616838460340079</c:v>
                </c:pt>
                <c:pt idx="152">
                  <c:v>0.15357170191421426</c:v>
                </c:pt>
                <c:pt idx="153">
                  <c:v>0.19873842227795449</c:v>
                </c:pt>
                <c:pt idx="154">
                  <c:v>0.18221238715579569</c:v>
                </c:pt>
                <c:pt idx="155">
                  <c:v>0.15403219612041061</c:v>
                </c:pt>
                <c:pt idx="156">
                  <c:v>0.14189809965084685</c:v>
                </c:pt>
                <c:pt idx="157">
                  <c:v>0.21782366658056704</c:v>
                </c:pt>
                <c:pt idx="158">
                  <c:v>0.16300507989034882</c:v>
                </c:pt>
                <c:pt idx="159">
                  <c:v>0.22034728203833925</c:v>
                </c:pt>
                <c:pt idx="160">
                  <c:v>0.15286403622267813</c:v>
                </c:pt>
                <c:pt idx="161">
                  <c:v>0.20381199015168139</c:v>
                </c:pt>
                <c:pt idx="162">
                  <c:v>0.16945699102285511</c:v>
                </c:pt>
                <c:pt idx="163">
                  <c:v>0.15222267116239255</c:v>
                </c:pt>
                <c:pt idx="164">
                  <c:v>0.19175032554439569</c:v>
                </c:pt>
                <c:pt idx="165">
                  <c:v>0.20342834801530457</c:v>
                </c:pt>
                <c:pt idx="166">
                  <c:v>0.17152463657017833</c:v>
                </c:pt>
                <c:pt idx="167">
                  <c:v>0.16737149111194</c:v>
                </c:pt>
                <c:pt idx="168">
                  <c:v>0.17598115474672715</c:v>
                </c:pt>
                <c:pt idx="169">
                  <c:v>0.11627712145981471</c:v>
                </c:pt>
                <c:pt idx="170">
                  <c:v>0.22518119861508104</c:v>
                </c:pt>
                <c:pt idx="171">
                  <c:v>0.24399272768687114</c:v>
                </c:pt>
                <c:pt idx="172">
                  <c:v>0.19970336041160267</c:v>
                </c:pt>
                <c:pt idx="173">
                  <c:v>0.140990130745757</c:v>
                </c:pt>
                <c:pt idx="174">
                  <c:v>0.21734215289112599</c:v>
                </c:pt>
                <c:pt idx="175">
                  <c:v>0.17970765741466016</c:v>
                </c:pt>
                <c:pt idx="176">
                  <c:v>0.17153481834762282</c:v>
                </c:pt>
                <c:pt idx="177">
                  <c:v>0.19140136999335206</c:v>
                </c:pt>
                <c:pt idx="178">
                  <c:v>0.18992551901936267</c:v>
                </c:pt>
                <c:pt idx="179">
                  <c:v>0.21196921744603495</c:v>
                </c:pt>
                <c:pt idx="180">
                  <c:v>0.22597746863945353</c:v>
                </c:pt>
                <c:pt idx="181">
                  <c:v>0.21744403505700124</c:v>
                </c:pt>
                <c:pt idx="182">
                  <c:v>0.16973026743040615</c:v>
                </c:pt>
                <c:pt idx="183">
                  <c:v>0.23985563519806227</c:v>
                </c:pt>
                <c:pt idx="184">
                  <c:v>0.19518201308266886</c:v>
                </c:pt>
                <c:pt idx="185">
                  <c:v>0.22389832974406443</c:v>
                </c:pt>
                <c:pt idx="186">
                  <c:v>0.16680865124320424</c:v>
                </c:pt>
                <c:pt idx="187">
                  <c:v>0.2315226695501712</c:v>
                </c:pt>
                <c:pt idx="188">
                  <c:v>0.22732083276971277</c:v>
                </c:pt>
                <c:pt idx="189">
                  <c:v>0.20413919589648144</c:v>
                </c:pt>
                <c:pt idx="190">
                  <c:v>0.20891444502593612</c:v>
                </c:pt>
                <c:pt idx="191">
                  <c:v>0.19686232204748355</c:v>
                </c:pt>
                <c:pt idx="192">
                  <c:v>0.19359072136913133</c:v>
                </c:pt>
                <c:pt idx="193">
                  <c:v>0.19082612522184864</c:v>
                </c:pt>
                <c:pt idx="194">
                  <c:v>0.24775037358709326</c:v>
                </c:pt>
                <c:pt idx="195">
                  <c:v>0.19308165070040728</c:v>
                </c:pt>
                <c:pt idx="196">
                  <c:v>0.18074905534871516</c:v>
                </c:pt>
                <c:pt idx="197">
                  <c:v>0.26368915278593896</c:v>
                </c:pt>
                <c:pt idx="198">
                  <c:v>0.25773669899014057</c:v>
                </c:pt>
                <c:pt idx="199">
                  <c:v>0.27879359714647656</c:v>
                </c:pt>
                <c:pt idx="200">
                  <c:v>0.26534552837452702</c:v>
                </c:pt>
                <c:pt idx="201">
                  <c:v>0.23095950650238273</c:v>
                </c:pt>
                <c:pt idx="202">
                  <c:v>0.21498965520523711</c:v>
                </c:pt>
                <c:pt idx="203">
                  <c:v>0.22931640761524028</c:v>
                </c:pt>
                <c:pt idx="204">
                  <c:v>0.25951227728212872</c:v>
                </c:pt>
                <c:pt idx="205">
                  <c:v>0.21565005565132714</c:v>
                </c:pt>
                <c:pt idx="206">
                  <c:v>0.22959921029493388</c:v>
                </c:pt>
                <c:pt idx="207">
                  <c:v>0.2992305666560931</c:v>
                </c:pt>
                <c:pt idx="208">
                  <c:v>0.27829536209348932</c:v>
                </c:pt>
                <c:pt idx="209">
                  <c:v>0.23885284322565559</c:v>
                </c:pt>
                <c:pt idx="210">
                  <c:v>0.23690418930325471</c:v>
                </c:pt>
                <c:pt idx="211">
                  <c:v>0.23491716919434952</c:v>
                </c:pt>
                <c:pt idx="212">
                  <c:v>0.16115372083452645</c:v>
                </c:pt>
                <c:pt idx="213">
                  <c:v>0.25273868889892592</c:v>
                </c:pt>
                <c:pt idx="214">
                  <c:v>0.25548542534317387</c:v>
                </c:pt>
                <c:pt idx="215">
                  <c:v>0.24829010972486337</c:v>
                </c:pt>
                <c:pt idx="216">
                  <c:v>0.25453889004965458</c:v>
                </c:pt>
                <c:pt idx="217">
                  <c:v>0.23861236491124937</c:v>
                </c:pt>
                <c:pt idx="218">
                  <c:v>0.2383904872056922</c:v>
                </c:pt>
                <c:pt idx="219">
                  <c:v>0.2110517852836592</c:v>
                </c:pt>
                <c:pt idx="220">
                  <c:v>0.21914147015637189</c:v>
                </c:pt>
                <c:pt idx="221">
                  <c:v>0.22235005090401264</c:v>
                </c:pt>
                <c:pt idx="222">
                  <c:v>0.26675248136474405</c:v>
                </c:pt>
                <c:pt idx="223">
                  <c:v>0.30300952747166549</c:v>
                </c:pt>
                <c:pt idx="224">
                  <c:v>0.24947625222357878</c:v>
                </c:pt>
                <c:pt idx="225">
                  <c:v>0.24623329084305207</c:v>
                </c:pt>
                <c:pt idx="226">
                  <c:v>0.19945319091085381</c:v>
                </c:pt>
                <c:pt idx="227">
                  <c:v>0.21288779167834104</c:v>
                </c:pt>
                <c:pt idx="228">
                  <c:v>0.2688054216652635</c:v>
                </c:pt>
                <c:pt idx="229">
                  <c:v>0.25108712382655018</c:v>
                </c:pt>
                <c:pt idx="230">
                  <c:v>0.26010359848314141</c:v>
                </c:pt>
                <c:pt idx="231">
                  <c:v>0.27806604869463369</c:v>
                </c:pt>
                <c:pt idx="232">
                  <c:v>0.30419444405229173</c:v>
                </c:pt>
                <c:pt idx="233">
                  <c:v>0.23462245385974578</c:v>
                </c:pt>
                <c:pt idx="234">
                  <c:v>0.34073517993914954</c:v>
                </c:pt>
                <c:pt idx="235">
                  <c:v>0.28823632893019629</c:v>
                </c:pt>
                <c:pt idx="236">
                  <c:v>0.27885186018355795</c:v>
                </c:pt>
                <c:pt idx="237">
                  <c:v>0.27119294540885236</c:v>
                </c:pt>
                <c:pt idx="238">
                  <c:v>0.25760655692075879</c:v>
                </c:pt>
                <c:pt idx="239">
                  <c:v>0.24781737171861468</c:v>
                </c:pt>
                <c:pt idx="240">
                  <c:v>0.35531460597290021</c:v>
                </c:pt>
                <c:pt idx="241">
                  <c:v>0.28448373186027709</c:v>
                </c:pt>
                <c:pt idx="242">
                  <c:v>0.23527390193906161</c:v>
                </c:pt>
                <c:pt idx="243">
                  <c:v>0.29571589301700696</c:v>
                </c:pt>
                <c:pt idx="244">
                  <c:v>0.34771835566784898</c:v>
                </c:pt>
                <c:pt idx="245">
                  <c:v>0.32673527915542727</c:v>
                </c:pt>
                <c:pt idx="246">
                  <c:v>0.27353021830447227</c:v>
                </c:pt>
                <c:pt idx="247">
                  <c:v>0.27328429522586606</c:v>
                </c:pt>
                <c:pt idx="248">
                  <c:v>0.2512508948194534</c:v>
                </c:pt>
                <c:pt idx="249">
                  <c:v>0.2655175396199142</c:v>
                </c:pt>
                <c:pt idx="250">
                  <c:v>0.28359214440301661</c:v>
                </c:pt>
                <c:pt idx="251">
                  <c:v>0.26504208453175448</c:v>
                </c:pt>
                <c:pt idx="252">
                  <c:v>0.36252776307168005</c:v>
                </c:pt>
                <c:pt idx="253">
                  <c:v>0.28450402776549377</c:v>
                </c:pt>
                <c:pt idx="254">
                  <c:v>0.38210060051904454</c:v>
                </c:pt>
                <c:pt idx="255">
                  <c:v>0.29139286943623549</c:v>
                </c:pt>
                <c:pt idx="256">
                  <c:v>0.27739392972350557</c:v>
                </c:pt>
                <c:pt idx="257">
                  <c:v>0.2888958287121064</c:v>
                </c:pt>
                <c:pt idx="258">
                  <c:v>0.27172634912639132</c:v>
                </c:pt>
                <c:pt idx="259">
                  <c:v>0.37026949685535049</c:v>
                </c:pt>
                <c:pt idx="260">
                  <c:v>0.35302964689479016</c:v>
                </c:pt>
                <c:pt idx="261">
                  <c:v>0.33051009753024668</c:v>
                </c:pt>
                <c:pt idx="262">
                  <c:v>0.31360968372143744</c:v>
                </c:pt>
                <c:pt idx="263">
                  <c:v>0.43019649907718027</c:v>
                </c:pt>
                <c:pt idx="264">
                  <c:v>0.26613435594835938</c:v>
                </c:pt>
                <c:pt idx="265">
                  <c:v>0.26179805082998298</c:v>
                </c:pt>
                <c:pt idx="266">
                  <c:v>0.33853808207182529</c:v>
                </c:pt>
                <c:pt idx="267">
                  <c:v>0.28585577493810033</c:v>
                </c:pt>
                <c:pt idx="268">
                  <c:v>0.29419569809043167</c:v>
                </c:pt>
                <c:pt idx="269">
                  <c:v>0.30351571821497664</c:v>
                </c:pt>
                <c:pt idx="270">
                  <c:v>0.35499921548530983</c:v>
                </c:pt>
                <c:pt idx="271">
                  <c:v>0.3575710197013261</c:v>
                </c:pt>
                <c:pt idx="272">
                  <c:v>0.31860039073931251</c:v>
                </c:pt>
                <c:pt idx="273">
                  <c:v>0.31809048443163807</c:v>
                </c:pt>
                <c:pt idx="274">
                  <c:v>0.26707995545835839</c:v>
                </c:pt>
                <c:pt idx="275">
                  <c:v>0.25795077618805606</c:v>
                </c:pt>
                <c:pt idx="276">
                  <c:v>0.26444782790110632</c:v>
                </c:pt>
                <c:pt idx="277">
                  <c:v>0.30922426501463518</c:v>
                </c:pt>
                <c:pt idx="278">
                  <c:v>0.30942268555192987</c:v>
                </c:pt>
                <c:pt idx="279">
                  <c:v>0.34030733628302734</c:v>
                </c:pt>
                <c:pt idx="280">
                  <c:v>0.33229682695170859</c:v>
                </c:pt>
                <c:pt idx="281">
                  <c:v>0.32469285747470905</c:v>
                </c:pt>
                <c:pt idx="282">
                  <c:v>0.24311757220105493</c:v>
                </c:pt>
                <c:pt idx="283">
                  <c:v>0.32009321699543741</c:v>
                </c:pt>
                <c:pt idx="284">
                  <c:v>0.38130937200906123</c:v>
                </c:pt>
                <c:pt idx="285">
                  <c:v>0.35294405418126629</c:v>
                </c:pt>
                <c:pt idx="286">
                  <c:v>0.3501266061014412</c:v>
                </c:pt>
                <c:pt idx="287">
                  <c:v>0.32598372765053107</c:v>
                </c:pt>
                <c:pt idx="288">
                  <c:v>0.30884528129315164</c:v>
                </c:pt>
                <c:pt idx="289">
                  <c:v>0.32979050805478616</c:v>
                </c:pt>
                <c:pt idx="290">
                  <c:v>0.34810855265359242</c:v>
                </c:pt>
                <c:pt idx="291">
                  <c:v>0.26576241525983363</c:v>
                </c:pt>
                <c:pt idx="292">
                  <c:v>0.34984199828659512</c:v>
                </c:pt>
                <c:pt idx="293">
                  <c:v>0.32149695397512534</c:v>
                </c:pt>
                <c:pt idx="294">
                  <c:v>0.35733250360361185</c:v>
                </c:pt>
                <c:pt idx="295">
                  <c:v>0.34857301023200654</c:v>
                </c:pt>
                <c:pt idx="296">
                  <c:v>0.33265766564089111</c:v>
                </c:pt>
                <c:pt idx="297">
                  <c:v>0.38642548180932973</c:v>
                </c:pt>
                <c:pt idx="298">
                  <c:v>0.30993970126365411</c:v>
                </c:pt>
                <c:pt idx="299">
                  <c:v>0.35582716745758342</c:v>
                </c:pt>
                <c:pt idx="300">
                  <c:v>0.30399050763761604</c:v>
                </c:pt>
                <c:pt idx="301">
                  <c:v>0.3848684463472396</c:v>
                </c:pt>
                <c:pt idx="302">
                  <c:v>0.35624092633671645</c:v>
                </c:pt>
                <c:pt idx="303">
                  <c:v>0.35357188701153602</c:v>
                </c:pt>
                <c:pt idx="304">
                  <c:v>0.39897547283874985</c:v>
                </c:pt>
                <c:pt idx="305">
                  <c:v>0.32327726277817753</c:v>
                </c:pt>
                <c:pt idx="306">
                  <c:v>0.35077880329835165</c:v>
                </c:pt>
                <c:pt idx="307">
                  <c:v>0.37619080332236166</c:v>
                </c:pt>
                <c:pt idx="308">
                  <c:v>0.30246701583453955</c:v>
                </c:pt>
                <c:pt idx="309">
                  <c:v>0.33510662799680968</c:v>
                </c:pt>
                <c:pt idx="310">
                  <c:v>0.3450345495324158</c:v>
                </c:pt>
                <c:pt idx="311">
                  <c:v>0.38303192561235933</c:v>
                </c:pt>
                <c:pt idx="312">
                  <c:v>0.36235666055354065</c:v>
                </c:pt>
                <c:pt idx="313">
                  <c:v>0.32971745751387244</c:v>
                </c:pt>
                <c:pt idx="314">
                  <c:v>0.34521841751406607</c:v>
                </c:pt>
                <c:pt idx="315">
                  <c:v>0.4143984839066141</c:v>
                </c:pt>
                <c:pt idx="316">
                  <c:v>0.43132892135562756</c:v>
                </c:pt>
                <c:pt idx="317">
                  <c:v>0.3804605756747535</c:v>
                </c:pt>
                <c:pt idx="318">
                  <c:v>0.38988945529825297</c:v>
                </c:pt>
                <c:pt idx="319">
                  <c:v>0.39194325736566699</c:v>
                </c:pt>
                <c:pt idx="320">
                  <c:v>0.35971734004498357</c:v>
                </c:pt>
                <c:pt idx="321">
                  <c:v>0.37179213000121547</c:v>
                </c:pt>
                <c:pt idx="322">
                  <c:v>0.39989782449208483</c:v>
                </c:pt>
                <c:pt idx="323">
                  <c:v>0.37058340787398258</c:v>
                </c:pt>
                <c:pt idx="324">
                  <c:v>0.32147959842304441</c:v>
                </c:pt>
                <c:pt idx="325">
                  <c:v>0.39111572458679916</c:v>
                </c:pt>
                <c:pt idx="326">
                  <c:v>0.36360859523754313</c:v>
                </c:pt>
                <c:pt idx="327">
                  <c:v>0.36461758062117222</c:v>
                </c:pt>
                <c:pt idx="328">
                  <c:v>0.42026487747256402</c:v>
                </c:pt>
                <c:pt idx="329">
                  <c:v>0.35599985479515173</c:v>
                </c:pt>
                <c:pt idx="330">
                  <c:v>0.41612811855496784</c:v>
                </c:pt>
                <c:pt idx="331">
                  <c:v>0.38129676243007027</c:v>
                </c:pt>
                <c:pt idx="332">
                  <c:v>0.4092454512297905</c:v>
                </c:pt>
                <c:pt idx="333">
                  <c:v>0.3905461819899419</c:v>
                </c:pt>
                <c:pt idx="334">
                  <c:v>0.40974674232897546</c:v>
                </c:pt>
                <c:pt idx="335">
                  <c:v>0.43410247487354553</c:v>
                </c:pt>
                <c:pt idx="336">
                  <c:v>0.36370257830556346</c:v>
                </c:pt>
                <c:pt idx="337">
                  <c:v>0.41343587575117008</c:v>
                </c:pt>
                <c:pt idx="338">
                  <c:v>0.41620373303627883</c:v>
                </c:pt>
                <c:pt idx="339">
                  <c:v>0.39770157126604444</c:v>
                </c:pt>
                <c:pt idx="340">
                  <c:v>0.39759838103994183</c:v>
                </c:pt>
                <c:pt idx="341">
                  <c:v>0.43465466803663899</c:v>
                </c:pt>
                <c:pt idx="342">
                  <c:v>0.42373890213175947</c:v>
                </c:pt>
                <c:pt idx="343">
                  <c:v>0.4192506410479534</c:v>
                </c:pt>
                <c:pt idx="344">
                  <c:v>0.44213649263307669</c:v>
                </c:pt>
                <c:pt idx="345">
                  <c:v>0.3406623543612885</c:v>
                </c:pt>
                <c:pt idx="346">
                  <c:v>0.45670353840366618</c:v>
                </c:pt>
                <c:pt idx="347">
                  <c:v>0.39659890302246459</c:v>
                </c:pt>
                <c:pt idx="348">
                  <c:v>0.41258808770316874</c:v>
                </c:pt>
                <c:pt idx="349">
                  <c:v>0.37840730497741532</c:v>
                </c:pt>
                <c:pt idx="350">
                  <c:v>0.44838452435436377</c:v>
                </c:pt>
                <c:pt idx="351">
                  <c:v>0.39799462882124631</c:v>
                </c:pt>
                <c:pt idx="352">
                  <c:v>0.44851444140050656</c:v>
                </c:pt>
                <c:pt idx="353">
                  <c:v>0.39033998006708598</c:v>
                </c:pt>
                <c:pt idx="354">
                  <c:v>0.40620862416898446</c:v>
                </c:pt>
                <c:pt idx="355">
                  <c:v>0.38041682378166514</c:v>
                </c:pt>
                <c:pt idx="356">
                  <c:v>0.49700203293065259</c:v>
                </c:pt>
                <c:pt idx="357">
                  <c:v>0.38077957195324896</c:v>
                </c:pt>
                <c:pt idx="358">
                  <c:v>0.38758185579631804</c:v>
                </c:pt>
                <c:pt idx="359">
                  <c:v>0.42039902693656511</c:v>
                </c:pt>
                <c:pt idx="360">
                  <c:v>0.35047473795977785</c:v>
                </c:pt>
                <c:pt idx="361">
                  <c:v>0.46735077629514704</c:v>
                </c:pt>
                <c:pt idx="362">
                  <c:v>0.42691466481685703</c:v>
                </c:pt>
                <c:pt idx="363">
                  <c:v>0.39937826013786121</c:v>
                </c:pt>
                <c:pt idx="364">
                  <c:v>0.45268534620170903</c:v>
                </c:pt>
                <c:pt idx="365">
                  <c:v>0.40074380202747717</c:v>
                </c:pt>
                <c:pt idx="366">
                  <c:v>0.38225386297583169</c:v>
                </c:pt>
                <c:pt idx="367">
                  <c:v>0.48406104927686927</c:v>
                </c:pt>
                <c:pt idx="368">
                  <c:v>0.44874087763462006</c:v>
                </c:pt>
                <c:pt idx="369">
                  <c:v>0.38185481953497735</c:v>
                </c:pt>
                <c:pt idx="370">
                  <c:v>0.53091659677776193</c:v>
                </c:pt>
                <c:pt idx="371">
                  <c:v>0.49236768797856806</c:v>
                </c:pt>
                <c:pt idx="372">
                  <c:v>0.4752339232103131</c:v>
                </c:pt>
                <c:pt idx="373">
                  <c:v>0.43739990247283123</c:v>
                </c:pt>
                <c:pt idx="374">
                  <c:v>0.41453946631082844</c:v>
                </c:pt>
                <c:pt idx="375">
                  <c:v>0.41406284364953216</c:v>
                </c:pt>
                <c:pt idx="376">
                  <c:v>0.45919410971278818</c:v>
                </c:pt>
                <c:pt idx="377">
                  <c:v>0.43617288919844971</c:v>
                </c:pt>
                <c:pt idx="378">
                  <c:v>0.41026772758678792</c:v>
                </c:pt>
                <c:pt idx="379">
                  <c:v>0.40591505159123453</c:v>
                </c:pt>
                <c:pt idx="380">
                  <c:v>0.50232394477169451</c:v>
                </c:pt>
                <c:pt idx="381">
                  <c:v>0.41730649231766564</c:v>
                </c:pt>
                <c:pt idx="382">
                  <c:v>0.47105920715454541</c:v>
                </c:pt>
                <c:pt idx="383">
                  <c:v>0.49441026069697575</c:v>
                </c:pt>
                <c:pt idx="384">
                  <c:v>0.53364300208605686</c:v>
                </c:pt>
                <c:pt idx="385">
                  <c:v>0.38161420638310983</c:v>
                </c:pt>
                <c:pt idx="386">
                  <c:v>0.48903825295892928</c:v>
                </c:pt>
                <c:pt idx="387">
                  <c:v>0.46414802953483203</c:v>
                </c:pt>
                <c:pt idx="388">
                  <c:v>0.43778779287296349</c:v>
                </c:pt>
                <c:pt idx="389">
                  <c:v>0.4392325317845352</c:v>
                </c:pt>
                <c:pt idx="390">
                  <c:v>0.41801107129830112</c:v>
                </c:pt>
                <c:pt idx="391">
                  <c:v>0.48151032885311607</c:v>
                </c:pt>
                <c:pt idx="392">
                  <c:v>0.53871332047202425</c:v>
                </c:pt>
                <c:pt idx="393">
                  <c:v>0.43296882071836318</c:v>
                </c:pt>
                <c:pt idx="394">
                  <c:v>0.4696495217001177</c:v>
                </c:pt>
                <c:pt idx="395">
                  <c:v>0.45220714483273144</c:v>
                </c:pt>
                <c:pt idx="396">
                  <c:v>0.4963964397750239</c:v>
                </c:pt>
                <c:pt idx="397">
                  <c:v>0.49526585611907442</c:v>
                </c:pt>
                <c:pt idx="398">
                  <c:v>0.46003509852037622</c:v>
                </c:pt>
                <c:pt idx="399">
                  <c:v>0.50119240193608483</c:v>
                </c:pt>
                <c:pt idx="400">
                  <c:v>0.47503139847831022</c:v>
                </c:pt>
                <c:pt idx="401">
                  <c:v>0.49372029895207026</c:v>
                </c:pt>
                <c:pt idx="402">
                  <c:v>0.44259611540224403</c:v>
                </c:pt>
                <c:pt idx="403">
                  <c:v>0.50025202955295722</c:v>
                </c:pt>
                <c:pt idx="404">
                  <c:v>0.46568697083844468</c:v>
                </c:pt>
                <c:pt idx="405">
                  <c:v>0.43532260702507414</c:v>
                </c:pt>
                <c:pt idx="406">
                  <c:v>0.55335391466790051</c:v>
                </c:pt>
                <c:pt idx="407">
                  <c:v>0.46665587882841786</c:v>
                </c:pt>
                <c:pt idx="408">
                  <c:v>0.54104759554947968</c:v>
                </c:pt>
                <c:pt idx="409">
                  <c:v>0.39502536370976349</c:v>
                </c:pt>
                <c:pt idx="410">
                  <c:v>0.46903007564686261</c:v>
                </c:pt>
                <c:pt idx="411">
                  <c:v>0.4204096791178723</c:v>
                </c:pt>
                <c:pt idx="412">
                  <c:v>0.53604948101416461</c:v>
                </c:pt>
                <c:pt idx="413">
                  <c:v>0.52092318879222022</c:v>
                </c:pt>
                <c:pt idx="414">
                  <c:v>0.40546168495483415</c:v>
                </c:pt>
                <c:pt idx="415">
                  <c:v>0.49410119944335135</c:v>
                </c:pt>
                <c:pt idx="416">
                  <c:v>0.52935100980558725</c:v>
                </c:pt>
                <c:pt idx="417">
                  <c:v>0.55210890487174502</c:v>
                </c:pt>
                <c:pt idx="418">
                  <c:v>0.41504471900913004</c:v>
                </c:pt>
                <c:pt idx="419">
                  <c:v>0.469420804541055</c:v>
                </c:pt>
                <c:pt idx="420">
                  <c:v>0.45201699250893163</c:v>
                </c:pt>
                <c:pt idx="421">
                  <c:v>0.46526719217952817</c:v>
                </c:pt>
                <c:pt idx="422">
                  <c:v>0.54207651760430708</c:v>
                </c:pt>
                <c:pt idx="423">
                  <c:v>0.46984877339282771</c:v>
                </c:pt>
                <c:pt idx="424">
                  <c:v>0.53687683196384073</c:v>
                </c:pt>
                <c:pt idx="425">
                  <c:v>0.45082901631167466</c:v>
                </c:pt>
                <c:pt idx="426">
                  <c:v>0.43618773523137905</c:v>
                </c:pt>
                <c:pt idx="427">
                  <c:v>0.49045262441859028</c:v>
                </c:pt>
                <c:pt idx="428">
                  <c:v>0.47203355878077252</c:v>
                </c:pt>
                <c:pt idx="429">
                  <c:v>0.43712013023422186</c:v>
                </c:pt>
                <c:pt idx="430">
                  <c:v>0.50964681691734259</c:v>
                </c:pt>
                <c:pt idx="431">
                  <c:v>0.46863458405005748</c:v>
                </c:pt>
                <c:pt idx="432">
                  <c:v>0.55722020889446422</c:v>
                </c:pt>
                <c:pt idx="433">
                  <c:v>0.51797163683466152</c:v>
                </c:pt>
                <c:pt idx="434">
                  <c:v>0.48965092262440302</c:v>
                </c:pt>
                <c:pt idx="435">
                  <c:v>0.50855576793319579</c:v>
                </c:pt>
                <c:pt idx="436">
                  <c:v>0.52464294275769119</c:v>
                </c:pt>
                <c:pt idx="437">
                  <c:v>0.52011286491378961</c:v>
                </c:pt>
                <c:pt idx="438">
                  <c:v>0.5613521293219883</c:v>
                </c:pt>
                <c:pt idx="439">
                  <c:v>0.56507974318863108</c:v>
                </c:pt>
                <c:pt idx="440">
                  <c:v>0.477991872563992</c:v>
                </c:pt>
                <c:pt idx="441">
                  <c:v>0.56931060616855722</c:v>
                </c:pt>
                <c:pt idx="442">
                  <c:v>0.60840925144853608</c:v>
                </c:pt>
                <c:pt idx="443">
                  <c:v>0.54204016015673484</c:v>
                </c:pt>
                <c:pt idx="444">
                  <c:v>0.53014180100648856</c:v>
                </c:pt>
                <c:pt idx="445">
                  <c:v>0.5201874450504107</c:v>
                </c:pt>
                <c:pt idx="446">
                  <c:v>0.47925852935952629</c:v>
                </c:pt>
                <c:pt idx="447">
                  <c:v>0.55065870575870701</c:v>
                </c:pt>
                <c:pt idx="448">
                  <c:v>0.55769978486537164</c:v>
                </c:pt>
                <c:pt idx="449">
                  <c:v>0.52834262889394712</c:v>
                </c:pt>
                <c:pt idx="450">
                  <c:v>0.68821251922285809</c:v>
                </c:pt>
                <c:pt idx="451">
                  <c:v>0.49967416432738654</c:v>
                </c:pt>
                <c:pt idx="452">
                  <c:v>0.56795530894441804</c:v>
                </c:pt>
                <c:pt idx="453">
                  <c:v>0.61222850285357966</c:v>
                </c:pt>
                <c:pt idx="454">
                  <c:v>0.53233428007354977</c:v>
                </c:pt>
                <c:pt idx="455">
                  <c:v>0.58170222422898765</c:v>
                </c:pt>
                <c:pt idx="456">
                  <c:v>0.59510344622317857</c:v>
                </c:pt>
                <c:pt idx="457">
                  <c:v>0.54702126249068417</c:v>
                </c:pt>
                <c:pt idx="458">
                  <c:v>0.58960460858177099</c:v>
                </c:pt>
                <c:pt idx="459">
                  <c:v>0.64933773187372279</c:v>
                </c:pt>
                <c:pt idx="460">
                  <c:v>0.50304544257164985</c:v>
                </c:pt>
                <c:pt idx="461">
                  <c:v>0.51073494573629408</c:v>
                </c:pt>
                <c:pt idx="462">
                  <c:v>0.61464298940162787</c:v>
                </c:pt>
                <c:pt idx="463">
                  <c:v>0.6002315908901511</c:v>
                </c:pt>
                <c:pt idx="464">
                  <c:v>0.60892210232069155</c:v>
                </c:pt>
                <c:pt idx="465">
                  <c:v>0.65721383885011664</c:v>
                </c:pt>
                <c:pt idx="466">
                  <c:v>0.52447532161599908</c:v>
                </c:pt>
                <c:pt idx="467">
                  <c:v>0.54225408325863977</c:v>
                </c:pt>
                <c:pt idx="468">
                  <c:v>0.52256244946407338</c:v>
                </c:pt>
                <c:pt idx="469">
                  <c:v>0.57283823543010326</c:v>
                </c:pt>
                <c:pt idx="470">
                  <c:v>0.54994325954668033</c:v>
                </c:pt>
                <c:pt idx="471">
                  <c:v>0.60765931342461543</c:v>
                </c:pt>
                <c:pt idx="472">
                  <c:v>0.47093977707183055</c:v>
                </c:pt>
                <c:pt idx="473">
                  <c:v>0.51091657027756043</c:v>
                </c:pt>
                <c:pt idx="474">
                  <c:v>0.55396330305470576</c:v>
                </c:pt>
                <c:pt idx="475">
                  <c:v>0.61780257303196895</c:v>
                </c:pt>
                <c:pt idx="476">
                  <c:v>0.60870934227023721</c:v>
                </c:pt>
                <c:pt idx="477">
                  <c:v>0.50003863392457237</c:v>
                </c:pt>
                <c:pt idx="478">
                  <c:v>0.64598009498606968</c:v>
                </c:pt>
                <c:pt idx="479">
                  <c:v>0.6046528630036857</c:v>
                </c:pt>
                <c:pt idx="480">
                  <c:v>0.54205672973216745</c:v>
                </c:pt>
                <c:pt idx="481">
                  <c:v>0.56662508822563828</c:v>
                </c:pt>
                <c:pt idx="482">
                  <c:v>0.51981191069139099</c:v>
                </c:pt>
                <c:pt idx="483">
                  <c:v>0.55773970405554429</c:v>
                </c:pt>
                <c:pt idx="484">
                  <c:v>0.64667100174459535</c:v>
                </c:pt>
                <c:pt idx="485">
                  <c:v>0.58645897328490604</c:v>
                </c:pt>
                <c:pt idx="486">
                  <c:v>0.62364586498482411</c:v>
                </c:pt>
                <c:pt idx="487">
                  <c:v>0.67635339063962563</c:v>
                </c:pt>
                <c:pt idx="488">
                  <c:v>0.56217206931041586</c:v>
                </c:pt>
                <c:pt idx="489">
                  <c:v>0.55969140374507209</c:v>
                </c:pt>
                <c:pt idx="490">
                  <c:v>0.57399161520774233</c:v>
                </c:pt>
                <c:pt idx="491">
                  <c:v>0.5665342218326872</c:v>
                </c:pt>
                <c:pt idx="492">
                  <c:v>0.54451976024103965</c:v>
                </c:pt>
                <c:pt idx="493">
                  <c:v>0.58991263030726171</c:v>
                </c:pt>
                <c:pt idx="494">
                  <c:v>0.69367338164484327</c:v>
                </c:pt>
                <c:pt idx="495">
                  <c:v>0.58477533341883103</c:v>
                </c:pt>
                <c:pt idx="496">
                  <c:v>0.52258725100594972</c:v>
                </c:pt>
                <c:pt idx="497">
                  <c:v>0.5187941208648309</c:v>
                </c:pt>
                <c:pt idx="498">
                  <c:v>0.62471373312779843</c:v>
                </c:pt>
                <c:pt idx="499">
                  <c:v>0.5611185365515805</c:v>
                </c:pt>
                <c:pt idx="500">
                  <c:v>0.64687545791422385</c:v>
                </c:pt>
                <c:pt idx="501">
                  <c:v>0.56857058307889663</c:v>
                </c:pt>
                <c:pt idx="502">
                  <c:v>0.58720351040557539</c:v>
                </c:pt>
                <c:pt idx="503">
                  <c:v>0.53495037162167647</c:v>
                </c:pt>
                <c:pt idx="504">
                  <c:v>0.64589049185087999</c:v>
                </c:pt>
                <c:pt idx="505">
                  <c:v>0.61231007677556171</c:v>
                </c:pt>
                <c:pt idx="506">
                  <c:v>0.64982524803486852</c:v>
                </c:pt>
                <c:pt idx="507">
                  <c:v>0.59287157470853757</c:v>
                </c:pt>
                <c:pt idx="508">
                  <c:v>0.56285058828193135</c:v>
                </c:pt>
                <c:pt idx="509">
                  <c:v>0.64176861438333122</c:v>
                </c:pt>
                <c:pt idx="510">
                  <c:v>0.60991032001121959</c:v>
                </c:pt>
                <c:pt idx="511">
                  <c:v>0.61158397856775437</c:v>
                </c:pt>
                <c:pt idx="512">
                  <c:v>0.6041933513188873</c:v>
                </c:pt>
                <c:pt idx="513">
                  <c:v>0.59039112023313856</c:v>
                </c:pt>
                <c:pt idx="514">
                  <c:v>0.62507466782374754</c:v>
                </c:pt>
                <c:pt idx="515">
                  <c:v>0.57554264236438113</c:v>
                </c:pt>
                <c:pt idx="516">
                  <c:v>0.5526194574576333</c:v>
                </c:pt>
                <c:pt idx="517">
                  <c:v>0.63327740960061973</c:v>
                </c:pt>
                <c:pt idx="518">
                  <c:v>0.62692076511821482</c:v>
                </c:pt>
                <c:pt idx="519">
                  <c:v>0.68583695717826998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Normalised0.38x20!$A$2:$A$237</c:f>
              <c:numCache>
                <c:formatCode>General</c:formatCode>
                <c:ptCount val="23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</c:numCache>
            </c:numRef>
          </c:xVal>
          <c:yVal>
            <c:numRef>
              <c:f>Normalised0.38x20!$H$2:$H$237</c:f>
              <c:numCache>
                <c:formatCode>General</c:formatCode>
                <c:ptCount val="236"/>
                <c:pt idx="0">
                  <c:v>0</c:v>
                </c:pt>
                <c:pt idx="1">
                  <c:v>-3.2552411267835285E-2</c:v>
                </c:pt>
                <c:pt idx="2">
                  <c:v>-7.4184739095307555E-3</c:v>
                </c:pt>
                <c:pt idx="3">
                  <c:v>-4.8892261398157763E-2</c:v>
                </c:pt>
                <c:pt idx="4">
                  <c:v>-5.9916080004676154E-3</c:v>
                </c:pt>
                <c:pt idx="5">
                  <c:v>-2.5874796115685127E-2</c:v>
                </c:pt>
                <c:pt idx="6">
                  <c:v>-4.9513414438942083E-2</c:v>
                </c:pt>
                <c:pt idx="7">
                  <c:v>-3.5480006589340439E-2</c:v>
                </c:pt>
                <c:pt idx="8">
                  <c:v>-9.9578113069315917E-3</c:v>
                </c:pt>
                <c:pt idx="9">
                  <c:v>-3.1841032005285666E-2</c:v>
                </c:pt>
                <c:pt idx="10">
                  <c:v>-2.2561785441518958E-2</c:v>
                </c:pt>
                <c:pt idx="11">
                  <c:v>-3.5716743601692913E-2</c:v>
                </c:pt>
                <c:pt idx="12">
                  <c:v>-2.6887587200853259E-2</c:v>
                </c:pt>
                <c:pt idx="13">
                  <c:v>-1.8055325522273409E-2</c:v>
                </c:pt>
                <c:pt idx="14">
                  <c:v>-1.3342411515690896E-2</c:v>
                </c:pt>
                <c:pt idx="15">
                  <c:v>-5.4052830701644089E-4</c:v>
                </c:pt>
                <c:pt idx="16">
                  <c:v>-4.1386170585210214E-2</c:v>
                </c:pt>
                <c:pt idx="17">
                  <c:v>-1.1039176972679272E-2</c:v>
                </c:pt>
                <c:pt idx="18">
                  <c:v>-7.7288513572309732E-3</c:v>
                </c:pt>
                <c:pt idx="19">
                  <c:v>-3.5088708119621016E-3</c:v>
                </c:pt>
                <c:pt idx="20">
                  <c:v>-4.0145440703955003E-2</c:v>
                </c:pt>
                <c:pt idx="21">
                  <c:v>-2.8313650470490866E-3</c:v>
                </c:pt>
                <c:pt idx="22">
                  <c:v>2.2822975341052161E-2</c:v>
                </c:pt>
                <c:pt idx="23">
                  <c:v>-1.0406634192176316E-2</c:v>
                </c:pt>
                <c:pt idx="24">
                  <c:v>5.0681016820655587E-2</c:v>
                </c:pt>
                <c:pt idx="25">
                  <c:v>-7.3459457617394506E-3</c:v>
                </c:pt>
                <c:pt idx="26">
                  <c:v>9.1382273961913216E-3</c:v>
                </c:pt>
                <c:pt idx="27">
                  <c:v>1.0461150924615279E-2</c:v>
                </c:pt>
                <c:pt idx="28">
                  <c:v>2.3133521739959265E-2</c:v>
                </c:pt>
                <c:pt idx="29">
                  <c:v>-1.5800193474901077E-2</c:v>
                </c:pt>
                <c:pt idx="30">
                  <c:v>1.5352931322708064E-3</c:v>
                </c:pt>
                <c:pt idx="31">
                  <c:v>9.4879878612853744E-3</c:v>
                </c:pt>
                <c:pt idx="32">
                  <c:v>1.4695909819109575E-2</c:v>
                </c:pt>
                <c:pt idx="33">
                  <c:v>2.1169779842610419E-2</c:v>
                </c:pt>
                <c:pt idx="34">
                  <c:v>-1.9562237395171272E-3</c:v>
                </c:pt>
                <c:pt idx="35">
                  <c:v>6.5177311528971896E-2</c:v>
                </c:pt>
                <c:pt idx="36">
                  <c:v>1.5665733928948294E-2</c:v>
                </c:pt>
                <c:pt idx="37">
                  <c:v>1.9788710589333337E-2</c:v>
                </c:pt>
                <c:pt idx="38">
                  <c:v>8.0272578292692992E-2</c:v>
                </c:pt>
                <c:pt idx="39">
                  <c:v>2.7432735922446855E-2</c:v>
                </c:pt>
                <c:pt idx="40">
                  <c:v>4.6897909724853866E-2</c:v>
                </c:pt>
                <c:pt idx="41">
                  <c:v>2.8568010261892839E-2</c:v>
                </c:pt>
                <c:pt idx="42">
                  <c:v>2.6329856948187062E-2</c:v>
                </c:pt>
                <c:pt idx="43">
                  <c:v>6.3071006176032784E-2</c:v>
                </c:pt>
                <c:pt idx="44">
                  <c:v>1.5409994824353694E-2</c:v>
                </c:pt>
                <c:pt idx="45">
                  <c:v>4.3770932649379472E-2</c:v>
                </c:pt>
                <c:pt idx="46">
                  <c:v>4.5299552232436084E-2</c:v>
                </c:pt>
                <c:pt idx="47">
                  <c:v>1.2864623762946656E-2</c:v>
                </c:pt>
                <c:pt idx="48">
                  <c:v>5.4520598275279351E-2</c:v>
                </c:pt>
                <c:pt idx="49">
                  <c:v>4.3913575140159776E-2</c:v>
                </c:pt>
                <c:pt idx="50">
                  <c:v>5.5989570204254296E-2</c:v>
                </c:pt>
                <c:pt idx="51">
                  <c:v>5.6212561249397927E-2</c:v>
                </c:pt>
                <c:pt idx="52">
                  <c:v>5.7075838749580284E-2</c:v>
                </c:pt>
                <c:pt idx="53">
                  <c:v>2.3640447290298242E-2</c:v>
                </c:pt>
                <c:pt idx="54">
                  <c:v>5.2768486293434801E-2</c:v>
                </c:pt>
                <c:pt idx="55">
                  <c:v>5.8434461252521795E-2</c:v>
                </c:pt>
                <c:pt idx="56">
                  <c:v>3.4604443673969768E-2</c:v>
                </c:pt>
                <c:pt idx="57">
                  <c:v>0.11047217893526112</c:v>
                </c:pt>
                <c:pt idx="58">
                  <c:v>4.3921246235955197E-2</c:v>
                </c:pt>
                <c:pt idx="59">
                  <c:v>6.0409832221492904E-2</c:v>
                </c:pt>
                <c:pt idx="60">
                  <c:v>6.9262801279456096E-2</c:v>
                </c:pt>
                <c:pt idx="61">
                  <c:v>7.0132200241570825E-2</c:v>
                </c:pt>
                <c:pt idx="62">
                  <c:v>7.9828009075716438E-2</c:v>
                </c:pt>
                <c:pt idx="63">
                  <c:v>9.5627375557841329E-2</c:v>
                </c:pt>
                <c:pt idx="64">
                  <c:v>6.3970464388661052E-2</c:v>
                </c:pt>
                <c:pt idx="65">
                  <c:v>6.020410198655899E-2</c:v>
                </c:pt>
                <c:pt idx="66">
                  <c:v>6.4171865308553372E-2</c:v>
                </c:pt>
                <c:pt idx="67">
                  <c:v>7.4797590119379434E-2</c:v>
                </c:pt>
                <c:pt idx="68">
                  <c:v>4.8561790010465955E-2</c:v>
                </c:pt>
                <c:pt idx="69">
                  <c:v>3.4315036034828252E-2</c:v>
                </c:pt>
                <c:pt idx="70">
                  <c:v>3.2571401691347437E-2</c:v>
                </c:pt>
                <c:pt idx="71">
                  <c:v>7.7523577145492698E-2</c:v>
                </c:pt>
                <c:pt idx="72">
                  <c:v>7.243857732305474E-2</c:v>
                </c:pt>
                <c:pt idx="73">
                  <c:v>0.13109493829512117</c:v>
                </c:pt>
                <c:pt idx="74">
                  <c:v>9.5991964567371496E-2</c:v>
                </c:pt>
                <c:pt idx="75">
                  <c:v>5.0387950430443633E-2</c:v>
                </c:pt>
                <c:pt idx="76">
                  <c:v>8.5059239875863238E-2</c:v>
                </c:pt>
                <c:pt idx="77">
                  <c:v>1.9207244605317246E-2</c:v>
                </c:pt>
                <c:pt idx="78">
                  <c:v>0.11350608984564022</c:v>
                </c:pt>
                <c:pt idx="79">
                  <c:v>6.1695356478495736E-2</c:v>
                </c:pt>
                <c:pt idx="80">
                  <c:v>6.9026108564214664E-2</c:v>
                </c:pt>
                <c:pt idx="81">
                  <c:v>4.5672886178785711E-2</c:v>
                </c:pt>
                <c:pt idx="82">
                  <c:v>0.1160382279057072</c:v>
                </c:pt>
                <c:pt idx="83">
                  <c:v>9.9754589211084627E-2</c:v>
                </c:pt>
                <c:pt idx="84">
                  <c:v>9.8922661690171096E-2</c:v>
                </c:pt>
                <c:pt idx="85">
                  <c:v>8.9969793872903492E-2</c:v>
                </c:pt>
                <c:pt idx="86">
                  <c:v>6.6817678114915402E-2</c:v>
                </c:pt>
                <c:pt idx="87">
                  <c:v>8.0407950870656733E-2</c:v>
                </c:pt>
                <c:pt idx="88">
                  <c:v>5.6873863492009187E-2</c:v>
                </c:pt>
                <c:pt idx="89">
                  <c:v>7.4441400224442997E-2</c:v>
                </c:pt>
                <c:pt idx="90">
                  <c:v>0.1197828582900303</c:v>
                </c:pt>
                <c:pt idx="91">
                  <c:v>8.8340367137950737E-2</c:v>
                </c:pt>
                <c:pt idx="92">
                  <c:v>0.10931967706157132</c:v>
                </c:pt>
                <c:pt idx="93">
                  <c:v>0.13313310984895171</c:v>
                </c:pt>
                <c:pt idx="94">
                  <c:v>9.5049665885328663E-2</c:v>
                </c:pt>
                <c:pt idx="95">
                  <c:v>0.12526080205249024</c:v>
                </c:pt>
                <c:pt idx="96">
                  <c:v>0.11714521725719408</c:v>
                </c:pt>
                <c:pt idx="97">
                  <c:v>0.1234868526398681</c:v>
                </c:pt>
                <c:pt idx="98">
                  <c:v>8.9287828523501422E-2</c:v>
                </c:pt>
                <c:pt idx="99">
                  <c:v>9.5759903581364214E-2</c:v>
                </c:pt>
                <c:pt idx="100">
                  <c:v>0.10979397623067834</c:v>
                </c:pt>
                <c:pt idx="101">
                  <c:v>9.6434483446032879E-2</c:v>
                </c:pt>
                <c:pt idx="102">
                  <c:v>0.11586229030088249</c:v>
                </c:pt>
                <c:pt idx="103">
                  <c:v>0.13110281202753535</c:v>
                </c:pt>
                <c:pt idx="104">
                  <c:v>0.12330553765277998</c:v>
                </c:pt>
                <c:pt idx="105">
                  <c:v>8.4023268986325853E-2</c:v>
                </c:pt>
                <c:pt idx="106">
                  <c:v>6.7089879959611451E-2</c:v>
                </c:pt>
                <c:pt idx="107">
                  <c:v>6.4882461876620015E-2</c:v>
                </c:pt>
                <c:pt idx="108">
                  <c:v>0.10065504715203179</c:v>
                </c:pt>
                <c:pt idx="109">
                  <c:v>0.12507597786892871</c:v>
                </c:pt>
                <c:pt idx="110">
                  <c:v>0.13138997200712904</c:v>
                </c:pt>
                <c:pt idx="111">
                  <c:v>0.10319709404868692</c:v>
                </c:pt>
                <c:pt idx="112">
                  <c:v>0.10534943604759671</c:v>
                </c:pt>
                <c:pt idx="113">
                  <c:v>0.14708398118634403</c:v>
                </c:pt>
                <c:pt idx="114">
                  <c:v>0.14931509021312994</c:v>
                </c:pt>
                <c:pt idx="115">
                  <c:v>0.11895354570098747</c:v>
                </c:pt>
                <c:pt idx="116">
                  <c:v>8.6201367928327888E-2</c:v>
                </c:pt>
                <c:pt idx="117">
                  <c:v>0.10381311627503667</c:v>
                </c:pt>
                <c:pt idx="118">
                  <c:v>0.14786002140357732</c:v>
                </c:pt>
                <c:pt idx="119">
                  <c:v>0.1128236597112086</c:v>
                </c:pt>
                <c:pt idx="120">
                  <c:v>0.13236254401394121</c:v>
                </c:pt>
                <c:pt idx="121">
                  <c:v>0.15867858574893465</c:v>
                </c:pt>
                <c:pt idx="122">
                  <c:v>0.1671696947065765</c:v>
                </c:pt>
                <c:pt idx="123">
                  <c:v>0.13746623537487301</c:v>
                </c:pt>
                <c:pt idx="124">
                  <c:v>0.10010334049908468</c:v>
                </c:pt>
                <c:pt idx="125">
                  <c:v>0.12992656803312205</c:v>
                </c:pt>
                <c:pt idx="126">
                  <c:v>0.1509910475620099</c:v>
                </c:pt>
                <c:pt idx="127">
                  <c:v>0.12010987635432427</c:v>
                </c:pt>
                <c:pt idx="128">
                  <c:v>0.11663104710813366</c:v>
                </c:pt>
                <c:pt idx="129">
                  <c:v>0.15695631552734213</c:v>
                </c:pt>
                <c:pt idx="130">
                  <c:v>0.12324835644822454</c:v>
                </c:pt>
                <c:pt idx="131">
                  <c:v>0.11724472655157418</c:v>
                </c:pt>
                <c:pt idx="132">
                  <c:v>0.17677568624803891</c:v>
                </c:pt>
                <c:pt idx="133">
                  <c:v>0.14445537951723042</c:v>
                </c:pt>
                <c:pt idx="134">
                  <c:v>0.1485942090127281</c:v>
                </c:pt>
                <c:pt idx="135">
                  <c:v>0.16824273262041869</c:v>
                </c:pt>
                <c:pt idx="136">
                  <c:v>0.18003773959992855</c:v>
                </c:pt>
                <c:pt idx="137">
                  <c:v>0.11121012105515835</c:v>
                </c:pt>
                <c:pt idx="138">
                  <c:v>0.11480409923938653</c:v>
                </c:pt>
                <c:pt idx="139">
                  <c:v>0.13883206118439731</c:v>
                </c:pt>
                <c:pt idx="140">
                  <c:v>0.16108952836340909</c:v>
                </c:pt>
                <c:pt idx="141">
                  <c:v>0.18081647886020036</c:v>
                </c:pt>
                <c:pt idx="142">
                  <c:v>0.18578397094026169</c:v>
                </c:pt>
                <c:pt idx="143">
                  <c:v>0.14012963543353096</c:v>
                </c:pt>
                <c:pt idx="144">
                  <c:v>0.18991144313087521</c:v>
                </c:pt>
                <c:pt idx="145">
                  <c:v>0.19771420923893382</c:v>
                </c:pt>
                <c:pt idx="146">
                  <c:v>0.13998892390365525</c:v>
                </c:pt>
                <c:pt idx="147">
                  <c:v>0.17696839518736851</c:v>
                </c:pt>
                <c:pt idx="148">
                  <c:v>0.12621655192925754</c:v>
                </c:pt>
                <c:pt idx="149">
                  <c:v>0.17964742796153096</c:v>
                </c:pt>
                <c:pt idx="150">
                  <c:v>0.15983984392223544</c:v>
                </c:pt>
                <c:pt idx="151">
                  <c:v>0.15616838460340079</c:v>
                </c:pt>
                <c:pt idx="152">
                  <c:v>0.15357170191421426</c:v>
                </c:pt>
                <c:pt idx="153">
                  <c:v>0.19873842227795449</c:v>
                </c:pt>
                <c:pt idx="154">
                  <c:v>0.18221238715579569</c:v>
                </c:pt>
                <c:pt idx="155">
                  <c:v>0.15403219612041061</c:v>
                </c:pt>
                <c:pt idx="156">
                  <c:v>0.14189809965084685</c:v>
                </c:pt>
                <c:pt idx="157">
                  <c:v>0.21782366658056704</c:v>
                </c:pt>
                <c:pt idx="158">
                  <c:v>0.16300507989034882</c:v>
                </c:pt>
                <c:pt idx="159">
                  <c:v>0.22034728203833925</c:v>
                </c:pt>
                <c:pt idx="160">
                  <c:v>0.15286403622267813</c:v>
                </c:pt>
                <c:pt idx="161">
                  <c:v>0.20381199015168139</c:v>
                </c:pt>
                <c:pt idx="162">
                  <c:v>0.16945699102285511</c:v>
                </c:pt>
                <c:pt idx="163">
                  <c:v>0.15222267116239255</c:v>
                </c:pt>
                <c:pt idx="164">
                  <c:v>0.19175032554439569</c:v>
                </c:pt>
                <c:pt idx="165">
                  <c:v>0.20342834801530457</c:v>
                </c:pt>
                <c:pt idx="166">
                  <c:v>0.17152463657017833</c:v>
                </c:pt>
                <c:pt idx="167">
                  <c:v>0.16737149111194</c:v>
                </c:pt>
                <c:pt idx="168">
                  <c:v>0.17598115474672715</c:v>
                </c:pt>
                <c:pt idx="169">
                  <c:v>0.11627712145981471</c:v>
                </c:pt>
                <c:pt idx="170">
                  <c:v>0.22518119861508104</c:v>
                </c:pt>
                <c:pt idx="171">
                  <c:v>0.24399272768687114</c:v>
                </c:pt>
                <c:pt idx="172">
                  <c:v>0.19970336041160267</c:v>
                </c:pt>
                <c:pt idx="173">
                  <c:v>0.140990130745757</c:v>
                </c:pt>
                <c:pt idx="174">
                  <c:v>0.21734215289112599</c:v>
                </c:pt>
                <c:pt idx="175">
                  <c:v>0.17970765741466016</c:v>
                </c:pt>
                <c:pt idx="176">
                  <c:v>0.17153481834762282</c:v>
                </c:pt>
                <c:pt idx="177">
                  <c:v>0.19140136999335206</c:v>
                </c:pt>
                <c:pt idx="178">
                  <c:v>0.18992551901936267</c:v>
                </c:pt>
                <c:pt idx="179">
                  <c:v>0.21196921744603495</c:v>
                </c:pt>
                <c:pt idx="180">
                  <c:v>0.22597746863945353</c:v>
                </c:pt>
                <c:pt idx="181">
                  <c:v>0.21744403505700124</c:v>
                </c:pt>
                <c:pt idx="182">
                  <c:v>0.16973026743040615</c:v>
                </c:pt>
                <c:pt idx="183">
                  <c:v>0.23985563519806227</c:v>
                </c:pt>
                <c:pt idx="184">
                  <c:v>0.19518201308266886</c:v>
                </c:pt>
                <c:pt idx="185">
                  <c:v>0.22389832974406443</c:v>
                </c:pt>
                <c:pt idx="186">
                  <c:v>0.16680865124320424</c:v>
                </c:pt>
                <c:pt idx="187">
                  <c:v>0.2315226695501712</c:v>
                </c:pt>
                <c:pt idx="188">
                  <c:v>0.22732083276971277</c:v>
                </c:pt>
                <c:pt idx="189">
                  <c:v>0.20413919589648144</c:v>
                </c:pt>
                <c:pt idx="190">
                  <c:v>0.20891444502593612</c:v>
                </c:pt>
                <c:pt idx="191">
                  <c:v>0.19686232204748355</c:v>
                </c:pt>
                <c:pt idx="192">
                  <c:v>0.19359072136913133</c:v>
                </c:pt>
                <c:pt idx="193">
                  <c:v>0.19082612522184864</c:v>
                </c:pt>
                <c:pt idx="194">
                  <c:v>0.24775037358709326</c:v>
                </c:pt>
                <c:pt idx="195">
                  <c:v>0.19308165070040728</c:v>
                </c:pt>
                <c:pt idx="196">
                  <c:v>0.18074905534871516</c:v>
                </c:pt>
                <c:pt idx="197">
                  <c:v>0.26368915278593896</c:v>
                </c:pt>
                <c:pt idx="198">
                  <c:v>0.25773669899014057</c:v>
                </c:pt>
                <c:pt idx="199">
                  <c:v>0.27879359714647656</c:v>
                </c:pt>
                <c:pt idx="200">
                  <c:v>0.26534552837452702</c:v>
                </c:pt>
                <c:pt idx="201">
                  <c:v>0.23095950650238273</c:v>
                </c:pt>
                <c:pt idx="202">
                  <c:v>0.21498965520523711</c:v>
                </c:pt>
                <c:pt idx="203">
                  <c:v>0.22931640761524028</c:v>
                </c:pt>
                <c:pt idx="204">
                  <c:v>0.25951227728212872</c:v>
                </c:pt>
                <c:pt idx="205">
                  <c:v>0.21565005565132714</c:v>
                </c:pt>
                <c:pt idx="206">
                  <c:v>0.22959921029493388</c:v>
                </c:pt>
                <c:pt idx="207">
                  <c:v>0.2992305666560931</c:v>
                </c:pt>
                <c:pt idx="208">
                  <c:v>0.27829536209348932</c:v>
                </c:pt>
                <c:pt idx="209">
                  <c:v>0.23885284322565559</c:v>
                </c:pt>
                <c:pt idx="210">
                  <c:v>0.23690418930325471</c:v>
                </c:pt>
                <c:pt idx="211">
                  <c:v>0.23491716919434952</c:v>
                </c:pt>
                <c:pt idx="212">
                  <c:v>0.16115372083452645</c:v>
                </c:pt>
                <c:pt idx="213">
                  <c:v>0.25273868889892592</c:v>
                </c:pt>
                <c:pt idx="214">
                  <c:v>0.25548542534317387</c:v>
                </c:pt>
                <c:pt idx="215">
                  <c:v>0.24829010972486337</c:v>
                </c:pt>
                <c:pt idx="216">
                  <c:v>0.25453889004965458</c:v>
                </c:pt>
                <c:pt idx="217">
                  <c:v>0.23861236491124937</c:v>
                </c:pt>
                <c:pt idx="218">
                  <c:v>0.2383904872056922</c:v>
                </c:pt>
                <c:pt idx="219">
                  <c:v>0.2110517852836592</c:v>
                </c:pt>
                <c:pt idx="220">
                  <c:v>0.21914147015637189</c:v>
                </c:pt>
                <c:pt idx="221">
                  <c:v>0.22235005090401264</c:v>
                </c:pt>
                <c:pt idx="222">
                  <c:v>0.26675248136474405</c:v>
                </c:pt>
                <c:pt idx="223">
                  <c:v>0.30300952747166549</c:v>
                </c:pt>
                <c:pt idx="224">
                  <c:v>0.24947625222357878</c:v>
                </c:pt>
                <c:pt idx="225">
                  <c:v>0.24623329084305207</c:v>
                </c:pt>
                <c:pt idx="226">
                  <c:v>0.19945319091085381</c:v>
                </c:pt>
                <c:pt idx="227">
                  <c:v>0.21288779167834104</c:v>
                </c:pt>
                <c:pt idx="228">
                  <c:v>0.2688054216652635</c:v>
                </c:pt>
                <c:pt idx="229">
                  <c:v>0.25108712382655018</c:v>
                </c:pt>
                <c:pt idx="230">
                  <c:v>0.26010359848314141</c:v>
                </c:pt>
                <c:pt idx="231">
                  <c:v>0.27806604869463369</c:v>
                </c:pt>
                <c:pt idx="232">
                  <c:v>0.30419444405229173</c:v>
                </c:pt>
                <c:pt idx="233">
                  <c:v>0.23462245385974578</c:v>
                </c:pt>
                <c:pt idx="234">
                  <c:v>0.34073517993914954</c:v>
                </c:pt>
                <c:pt idx="235">
                  <c:v>0.28823632893019629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K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-1.2906800662035308E-2</v>
      </c>
      <c r="C3" s="15">
        <f t="shared" ref="C3:C66" si="0">B3/$J$27</f>
        <v>-3.3965264900092919E-2</v>
      </c>
      <c r="D3" s="15">
        <f t="shared" ref="D3:D66" si="1">$J$28</f>
        <v>200</v>
      </c>
      <c r="E3" s="2">
        <f>D3-(F3*C3)</f>
        <v>200.16982632450046</v>
      </c>
      <c r="F3" s="2">
        <v>5</v>
      </c>
      <c r="G3" s="2">
        <f>F3-(F3*C3)</f>
        <v>5.1698263245004643</v>
      </c>
      <c r="H3" s="2">
        <f>LN((F3*E3)/(D3*G3))</f>
        <v>-3.2552411267835285E-2</v>
      </c>
      <c r="I3" s="9" t="s">
        <v>7</v>
      </c>
      <c r="J3" s="18">
        <f>6.25*10^-6</f>
        <v>6.2499999999999995E-6</v>
      </c>
      <c r="K3" s="18">
        <f>6.21*10^-6</f>
        <v>6.2099999999999998E-6</v>
      </c>
      <c r="L3" s="18" t="s">
        <v>16</v>
      </c>
      <c r="M3" s="18" t="s">
        <v>16</v>
      </c>
    </row>
    <row r="4" spans="1:21" x14ac:dyDescent="0.3">
      <c r="A4" s="2">
        <v>320</v>
      </c>
      <c r="B4">
        <v>-2.9026079269191098E-3</v>
      </c>
      <c r="C4" s="15">
        <f t="shared" si="0"/>
        <v>-7.6384419129450253E-3</v>
      </c>
      <c r="D4" s="15">
        <f t="shared" si="1"/>
        <v>200</v>
      </c>
      <c r="E4" s="2">
        <f t="shared" ref="E4:E67" si="2">D4-(F4*C4)</f>
        <v>200.03819220956473</v>
      </c>
      <c r="F4" s="2">
        <v>5</v>
      </c>
      <c r="G4" s="2">
        <f t="shared" ref="G4:G67" si="3">F4-(F4*C4)</f>
        <v>5.0381922095647251</v>
      </c>
      <c r="H4" s="2">
        <f t="shared" ref="H4:H67" si="4">LN((F4*E4)/(D4*G4))</f>
        <v>-7.4184739095307555E-3</v>
      </c>
      <c r="I4" s="10" t="s">
        <v>9</v>
      </c>
      <c r="J4" s="11">
        <f>J3/((D2*10^-9)-(F2*10^-9))</f>
        <v>32.051282051282044</v>
      </c>
      <c r="K4" s="11">
        <f>K3/((D2*10^-9)-(F2*10^-9))</f>
        <v>31.846153846153843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-1.9554086041116334E-2</v>
      </c>
      <c r="C5" s="15">
        <f t="shared" si="0"/>
        <v>-5.1458121160832461E-2</v>
      </c>
      <c r="D5" s="15">
        <f t="shared" si="1"/>
        <v>200</v>
      </c>
      <c r="E5" s="2">
        <f t="shared" si="2"/>
        <v>200.25729060580417</v>
      </c>
      <c r="F5" s="2">
        <v>5</v>
      </c>
      <c r="G5" s="2">
        <f t="shared" si="3"/>
        <v>5.2572906058041626</v>
      </c>
      <c r="H5" s="2">
        <f t="shared" si="4"/>
        <v>-4.8892261398157763E-2</v>
      </c>
    </row>
    <row r="6" spans="1:21" x14ac:dyDescent="0.3">
      <c r="A6" s="2">
        <v>720</v>
      </c>
      <c r="B6">
        <v>-2.342561547671609E-3</v>
      </c>
      <c r="C6" s="15">
        <f t="shared" si="0"/>
        <v>-6.1646356517673917E-3</v>
      </c>
      <c r="D6" s="15">
        <f t="shared" si="1"/>
        <v>200</v>
      </c>
      <c r="E6" s="2">
        <f t="shared" si="2"/>
        <v>200.03082317825883</v>
      </c>
      <c r="F6" s="2">
        <v>5</v>
      </c>
      <c r="G6" s="2">
        <f t="shared" si="3"/>
        <v>5.0308231782588368</v>
      </c>
      <c r="H6" s="2">
        <f t="shared" si="4"/>
        <v>-5.9916080004676154E-3</v>
      </c>
      <c r="I6" s="12" t="s">
        <v>5</v>
      </c>
      <c r="J6" s="13">
        <f>AVERAGE(J4:K4)</f>
        <v>31.948717948717942</v>
      </c>
      <c r="K6" s="6" t="s">
        <v>6</v>
      </c>
    </row>
    <row r="7" spans="1:21" x14ac:dyDescent="0.3">
      <c r="A7" s="2">
        <v>920</v>
      </c>
      <c r="B7">
        <v>-1.0223007197544225E-2</v>
      </c>
      <c r="C7" s="15">
        <f t="shared" si="0"/>
        <v>-2.6902650519853223E-2</v>
      </c>
      <c r="D7" s="15">
        <f t="shared" si="1"/>
        <v>200</v>
      </c>
      <c r="E7" s="2">
        <f t="shared" si="2"/>
        <v>200.13451325259928</v>
      </c>
      <c r="F7" s="2">
        <v>5</v>
      </c>
      <c r="G7" s="2">
        <f t="shared" si="3"/>
        <v>5.1345132525992661</v>
      </c>
      <c r="H7" s="2">
        <f t="shared" si="4"/>
        <v>-2.5874796115685127E-2</v>
      </c>
    </row>
    <row r="8" spans="1:21" x14ac:dyDescent="0.3">
      <c r="A8" s="2">
        <v>1120</v>
      </c>
      <c r="B8">
        <v>-1.9809044884645445E-2</v>
      </c>
      <c r="C8" s="15">
        <f t="shared" si="0"/>
        <v>-5.2129065485909065E-2</v>
      </c>
      <c r="D8" s="15">
        <f t="shared" si="1"/>
        <v>200</v>
      </c>
      <c r="E8" s="2">
        <f t="shared" si="2"/>
        <v>200.26064532742956</v>
      </c>
      <c r="F8" s="2">
        <v>5</v>
      </c>
      <c r="G8" s="2">
        <f t="shared" si="3"/>
        <v>5.260645327429545</v>
      </c>
      <c r="H8" s="2">
        <f t="shared" si="4"/>
        <v>-4.9513414438942083E-2</v>
      </c>
    </row>
    <row r="9" spans="1:21" x14ac:dyDescent="0.3">
      <c r="A9" s="2">
        <v>1320</v>
      </c>
      <c r="B9">
        <v>-1.4089390723056485E-2</v>
      </c>
      <c r="C9" s="15">
        <f t="shared" si="0"/>
        <v>-3.7077344008043384E-2</v>
      </c>
      <c r="D9" s="15">
        <f t="shared" si="1"/>
        <v>200</v>
      </c>
      <c r="E9" s="2">
        <f t="shared" si="2"/>
        <v>200.18538672004021</v>
      </c>
      <c r="F9" s="2">
        <v>5</v>
      </c>
      <c r="G9" s="2">
        <f t="shared" si="3"/>
        <v>5.1853867200402171</v>
      </c>
      <c r="H9" s="2">
        <f t="shared" si="4"/>
        <v>-3.5480006589340439E-2</v>
      </c>
    </row>
    <row r="10" spans="1:21" x14ac:dyDescent="0.3">
      <c r="A10" s="2">
        <v>1520</v>
      </c>
      <c r="B10">
        <v>-3.9013816320020282E-3</v>
      </c>
      <c r="C10" s="15">
        <f t="shared" si="0"/>
        <v>-1.026679376842639E-2</v>
      </c>
      <c r="D10" s="15">
        <f t="shared" si="1"/>
        <v>200</v>
      </c>
      <c r="E10" s="2">
        <f t="shared" si="2"/>
        <v>200.05133396884213</v>
      </c>
      <c r="F10" s="2">
        <v>5</v>
      </c>
      <c r="G10" s="2">
        <f t="shared" si="3"/>
        <v>5.0513339688421324</v>
      </c>
      <c r="H10" s="2">
        <f t="shared" si="4"/>
        <v>-9.9578113069315917E-3</v>
      </c>
    </row>
    <row r="11" spans="1:21" x14ac:dyDescent="0.3">
      <c r="A11" s="2">
        <v>1720</v>
      </c>
      <c r="B11">
        <v>-1.2619992111227602E-2</v>
      </c>
      <c r="C11" s="15">
        <f t="shared" si="0"/>
        <v>-3.3210505555862108E-2</v>
      </c>
      <c r="D11" s="15">
        <f t="shared" si="1"/>
        <v>200</v>
      </c>
      <c r="E11" s="2">
        <f t="shared" si="2"/>
        <v>200.1660525277793</v>
      </c>
      <c r="F11" s="2">
        <v>5</v>
      </c>
      <c r="G11" s="2">
        <f t="shared" si="3"/>
        <v>5.1660525277793106</v>
      </c>
      <c r="H11" s="2">
        <f t="shared" si="4"/>
        <v>-3.1841032005285666E-2</v>
      </c>
    </row>
    <row r="12" spans="1:21" x14ac:dyDescent="0.3">
      <c r="A12" s="2">
        <v>1920</v>
      </c>
      <c r="B12">
        <v>-8.8984642307327177E-3</v>
      </c>
      <c r="C12" s="15">
        <f t="shared" si="0"/>
        <v>-2.3417011133507151E-2</v>
      </c>
      <c r="D12" s="15">
        <f t="shared" si="1"/>
        <v>200</v>
      </c>
      <c r="E12" s="2">
        <f t="shared" si="2"/>
        <v>200.11708505566753</v>
      </c>
      <c r="F12" s="2">
        <v>5</v>
      </c>
      <c r="G12" s="2">
        <f t="shared" si="3"/>
        <v>5.1170850556675358</v>
      </c>
      <c r="H12" s="2">
        <f t="shared" si="4"/>
        <v>-2.2561785441518958E-2</v>
      </c>
    </row>
    <row r="13" spans="1:21" x14ac:dyDescent="0.3">
      <c r="A13" s="2">
        <v>2120</v>
      </c>
      <c r="B13">
        <v>-1.4185179098547366E-2</v>
      </c>
      <c r="C13" s="15">
        <f t="shared" si="0"/>
        <v>-3.7329418680387805E-2</v>
      </c>
      <c r="D13" s="15">
        <f t="shared" si="1"/>
        <v>200</v>
      </c>
      <c r="E13" s="2">
        <f t="shared" si="2"/>
        <v>200.18664709340194</v>
      </c>
      <c r="F13" s="2">
        <v>5</v>
      </c>
      <c r="G13" s="2">
        <f t="shared" si="3"/>
        <v>5.1866470934019393</v>
      </c>
      <c r="H13" s="2">
        <f t="shared" si="4"/>
        <v>-3.5716743601692913E-2</v>
      </c>
    </row>
    <row r="14" spans="1:21" x14ac:dyDescent="0.3">
      <c r="A14" s="2">
        <v>2320</v>
      </c>
      <c r="B14">
        <v>-1.0628844208111088E-2</v>
      </c>
      <c r="C14" s="15">
        <f t="shared" si="0"/>
        <v>-2.7970642652923913E-2</v>
      </c>
      <c r="D14" s="15">
        <f t="shared" si="1"/>
        <v>200</v>
      </c>
      <c r="E14" s="2">
        <f t="shared" si="2"/>
        <v>200.13985321326462</v>
      </c>
      <c r="F14" s="2">
        <v>5</v>
      </c>
      <c r="G14" s="2">
        <f t="shared" si="3"/>
        <v>5.1398532132646197</v>
      </c>
      <c r="H14" s="2">
        <f t="shared" si="4"/>
        <v>-2.6887587200853259E-2</v>
      </c>
    </row>
    <row r="15" spans="1:21" x14ac:dyDescent="0.3">
      <c r="A15" s="2">
        <v>2520</v>
      </c>
      <c r="B15">
        <v>-7.104177437593848E-3</v>
      </c>
      <c r="C15" s="15">
        <f t="shared" si="0"/>
        <v>-1.8695203783141705E-2</v>
      </c>
      <c r="D15" s="15">
        <f t="shared" si="1"/>
        <v>200</v>
      </c>
      <c r="E15" s="2">
        <f t="shared" si="2"/>
        <v>200.09347601891571</v>
      </c>
      <c r="F15" s="2">
        <v>5</v>
      </c>
      <c r="G15" s="2">
        <f t="shared" si="3"/>
        <v>5.0934760189157089</v>
      </c>
      <c r="H15" s="2">
        <f t="shared" si="4"/>
        <v>-1.8055325522273409E-2</v>
      </c>
    </row>
    <row r="16" spans="1:21" x14ac:dyDescent="0.3">
      <c r="A16" s="2">
        <v>2720</v>
      </c>
      <c r="B16">
        <v>-5.2367688022284123E-3</v>
      </c>
      <c r="C16" s="15">
        <f t="shared" si="0"/>
        <v>-1.3780970532180033E-2</v>
      </c>
      <c r="D16" s="15">
        <f t="shared" si="1"/>
        <v>200</v>
      </c>
      <c r="E16" s="2">
        <f t="shared" si="2"/>
        <v>200.06890485266089</v>
      </c>
      <c r="F16" s="2">
        <v>5</v>
      </c>
      <c r="G16" s="2">
        <f t="shared" si="3"/>
        <v>5.0689048526609</v>
      </c>
      <c r="H16" s="2">
        <f t="shared" si="4"/>
        <v>-1.3342411515690896E-2</v>
      </c>
    </row>
    <row r="17" spans="1:11" x14ac:dyDescent="0.3">
      <c r="A17" s="2">
        <v>2920</v>
      </c>
      <c r="B17">
        <v>-2.1072731025940887E-4</v>
      </c>
      <c r="C17" s="15">
        <f t="shared" si="0"/>
        <v>-5.5454555331423388E-4</v>
      </c>
      <c r="D17" s="15">
        <f t="shared" si="1"/>
        <v>200</v>
      </c>
      <c r="E17" s="2">
        <f t="shared" si="2"/>
        <v>200.00277272776657</v>
      </c>
      <c r="F17" s="2">
        <v>5</v>
      </c>
      <c r="G17" s="2">
        <f t="shared" si="3"/>
        <v>5.0027727277665708</v>
      </c>
      <c r="H17" s="2">
        <f t="shared" si="4"/>
        <v>-5.4052830701644089E-4</v>
      </c>
    </row>
    <row r="18" spans="1:11" x14ac:dyDescent="0.3">
      <c r="A18" s="2">
        <v>3120</v>
      </c>
      <c r="B18">
        <v>-1.6486288756023107E-2</v>
      </c>
      <c r="C18" s="15">
        <f t="shared" si="0"/>
        <v>-4.3384970410587122E-2</v>
      </c>
      <c r="D18" s="15">
        <f t="shared" si="1"/>
        <v>200</v>
      </c>
      <c r="E18" s="2">
        <f t="shared" si="2"/>
        <v>200.21692485205293</v>
      </c>
      <c r="F18" s="2">
        <v>5</v>
      </c>
      <c r="G18" s="2">
        <f t="shared" si="3"/>
        <v>5.2169248520529354</v>
      </c>
      <c r="H18" s="2">
        <f t="shared" si="4"/>
        <v>-4.1386170585210214E-2</v>
      </c>
    </row>
    <row r="19" spans="1:11" x14ac:dyDescent="0.3">
      <c r="A19" s="2">
        <v>3320</v>
      </c>
      <c r="B19">
        <v>-4.3275155475310237E-3</v>
      </c>
      <c r="C19" s="15">
        <f t="shared" si="0"/>
        <v>-1.1388198809292167E-2</v>
      </c>
      <c r="D19" s="15">
        <f t="shared" si="1"/>
        <v>200</v>
      </c>
      <c r="E19" s="2">
        <f t="shared" si="2"/>
        <v>200.05694099404647</v>
      </c>
      <c r="F19" s="2">
        <v>5</v>
      </c>
      <c r="G19" s="2">
        <f t="shared" si="3"/>
        <v>5.0569409940464611</v>
      </c>
      <c r="H19" s="2">
        <f t="shared" si="4"/>
        <v>-1.1039176972679272E-2</v>
      </c>
    </row>
    <row r="20" spans="1:11" x14ac:dyDescent="0.3">
      <c r="A20" s="2">
        <v>3520</v>
      </c>
      <c r="B20">
        <v>-3.0245427280023653E-3</v>
      </c>
      <c r="C20" s="15">
        <f t="shared" si="0"/>
        <v>-7.9593229684272772E-3</v>
      </c>
      <c r="D20" s="15">
        <f t="shared" si="1"/>
        <v>200</v>
      </c>
      <c r="E20" s="2">
        <f t="shared" si="2"/>
        <v>200.03979661484215</v>
      </c>
      <c r="F20" s="2">
        <v>5</v>
      </c>
      <c r="G20" s="2">
        <f t="shared" si="3"/>
        <v>5.0397966148421363</v>
      </c>
      <c r="H20" s="2">
        <f t="shared" si="4"/>
        <v>-7.7288513572309732E-3</v>
      </c>
    </row>
    <row r="21" spans="1:11" x14ac:dyDescent="0.3">
      <c r="A21" s="2">
        <v>3720</v>
      </c>
      <c r="B21">
        <v>-1.3700854950006456E-3</v>
      </c>
      <c r="C21" s="15">
        <f t="shared" si="0"/>
        <v>-3.605488144738541E-3</v>
      </c>
      <c r="D21" s="15">
        <f t="shared" si="1"/>
        <v>200</v>
      </c>
      <c r="E21" s="2">
        <f t="shared" si="2"/>
        <v>200.0180274407237</v>
      </c>
      <c r="F21" s="2">
        <v>5</v>
      </c>
      <c r="G21" s="2">
        <f t="shared" si="3"/>
        <v>5.0180274407236931</v>
      </c>
      <c r="H21" s="2">
        <f t="shared" si="4"/>
        <v>-3.5088708119621016E-3</v>
      </c>
    </row>
    <row r="22" spans="1:11" x14ac:dyDescent="0.3">
      <c r="A22" s="2">
        <v>3920</v>
      </c>
      <c r="B22">
        <v>-1.598152543350502E-2</v>
      </c>
      <c r="C22" s="15">
        <f t="shared" si="0"/>
        <v>-4.2056645877644787E-2</v>
      </c>
      <c r="D22" s="15">
        <f t="shared" si="1"/>
        <v>200</v>
      </c>
      <c r="E22" s="2">
        <f t="shared" si="2"/>
        <v>200.21028322938821</v>
      </c>
      <c r="F22" s="2">
        <v>5</v>
      </c>
      <c r="G22" s="2">
        <f t="shared" si="3"/>
        <v>5.2102832293882235</v>
      </c>
      <c r="H22" s="2">
        <f t="shared" si="4"/>
        <v>-4.0145440703955003E-2</v>
      </c>
    </row>
    <row r="23" spans="1:11" x14ac:dyDescent="0.3">
      <c r="A23" s="2">
        <v>4120</v>
      </c>
      <c r="B23">
        <v>-1.1051504140699073E-3</v>
      </c>
      <c r="C23" s="15">
        <f t="shared" si="0"/>
        <v>-2.9082905633418614E-3</v>
      </c>
      <c r="D23" s="15">
        <f t="shared" si="1"/>
        <v>200</v>
      </c>
      <c r="E23" s="2">
        <f t="shared" si="2"/>
        <v>200.0145414528167</v>
      </c>
      <c r="F23" s="2">
        <v>5</v>
      </c>
      <c r="G23" s="2">
        <f t="shared" si="3"/>
        <v>5.0145414528167089</v>
      </c>
      <c r="H23" s="2">
        <f t="shared" si="4"/>
        <v>-2.8313650470490866E-3</v>
      </c>
    </row>
    <row r="24" spans="1:11" x14ac:dyDescent="0.3">
      <c r="A24" s="2">
        <v>4320</v>
      </c>
      <c r="B24">
        <v>8.7892844815248231E-3</v>
      </c>
      <c r="C24" s="15">
        <f t="shared" si="0"/>
        <v>2.3129696004012691E-2</v>
      </c>
      <c r="D24" s="15">
        <f t="shared" si="1"/>
        <v>200</v>
      </c>
      <c r="E24" s="2">
        <f t="shared" si="2"/>
        <v>199.88435151997993</v>
      </c>
      <c r="F24" s="2">
        <v>5</v>
      </c>
      <c r="G24" s="2">
        <f t="shared" si="3"/>
        <v>4.884351519979937</v>
      </c>
      <c r="H24" s="2">
        <f t="shared" si="4"/>
        <v>2.2822975341052161E-2</v>
      </c>
    </row>
    <row r="25" spans="1:11" x14ac:dyDescent="0.3">
      <c r="A25" s="2">
        <v>4520</v>
      </c>
      <c r="B25">
        <v>-4.0781904917743901E-3</v>
      </c>
      <c r="C25" s="15">
        <f t="shared" si="0"/>
        <v>-1.0732080241511554E-2</v>
      </c>
      <c r="D25" s="15">
        <f t="shared" si="1"/>
        <v>200</v>
      </c>
      <c r="E25" s="2">
        <f t="shared" si="2"/>
        <v>200.05366040120757</v>
      </c>
      <c r="F25" s="2">
        <v>5</v>
      </c>
      <c r="G25" s="2">
        <f t="shared" si="3"/>
        <v>5.0536604012075577</v>
      </c>
      <c r="H25" s="2">
        <f t="shared" si="4"/>
        <v>-1.0406634192176316E-2</v>
      </c>
    </row>
    <row r="26" spans="1:11" x14ac:dyDescent="0.3">
      <c r="A26" s="2">
        <v>4720</v>
      </c>
      <c r="B26">
        <v>1.9236035775927036E-2</v>
      </c>
      <c r="C26" s="15">
        <f t="shared" si="0"/>
        <v>5.0621146778755358E-2</v>
      </c>
      <c r="D26" s="15">
        <f t="shared" si="1"/>
        <v>200</v>
      </c>
      <c r="E26" s="2">
        <f t="shared" si="2"/>
        <v>199.74689426610621</v>
      </c>
      <c r="F26" s="2">
        <v>5</v>
      </c>
      <c r="G26" s="2">
        <f t="shared" si="3"/>
        <v>4.7468942661062234</v>
      </c>
      <c r="H26" s="2">
        <f t="shared" si="4"/>
        <v>5.0681016820655587E-2</v>
      </c>
    </row>
    <row r="27" spans="1:11" x14ac:dyDescent="0.3">
      <c r="A27" s="2">
        <v>4920</v>
      </c>
      <c r="B27">
        <v>-2.8741202747692702E-3</v>
      </c>
      <c r="C27" s="15">
        <f t="shared" si="0"/>
        <v>-7.5634744072875532E-3</v>
      </c>
      <c r="D27" s="15">
        <f t="shared" si="1"/>
        <v>200</v>
      </c>
      <c r="E27" s="2">
        <f t="shared" si="2"/>
        <v>200.03781737203644</v>
      </c>
      <c r="F27" s="2">
        <v>5</v>
      </c>
      <c r="G27" s="2">
        <f t="shared" si="3"/>
        <v>5.0378173720364376</v>
      </c>
      <c r="H27" s="2">
        <f t="shared" si="4"/>
        <v>-7.3459457617394506E-3</v>
      </c>
      <c r="I27" s="14" t="s">
        <v>11</v>
      </c>
      <c r="J27" s="16">
        <v>0.38</v>
      </c>
    </row>
    <row r="28" spans="1:11" x14ac:dyDescent="0.3">
      <c r="A28" s="2">
        <v>5120</v>
      </c>
      <c r="B28">
        <v>3.5445150631353574E-3</v>
      </c>
      <c r="C28" s="15">
        <f t="shared" si="0"/>
        <v>9.3276712187772559E-3</v>
      </c>
      <c r="D28" s="15">
        <f t="shared" si="1"/>
        <v>200</v>
      </c>
      <c r="E28" s="2">
        <f t="shared" si="2"/>
        <v>199.95336164390611</v>
      </c>
      <c r="F28" s="2">
        <v>5</v>
      </c>
      <c r="G28" s="2">
        <f t="shared" si="3"/>
        <v>4.9533616439061134</v>
      </c>
      <c r="H28" s="2">
        <f t="shared" si="4"/>
        <v>9.1382273961913216E-3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4.0548327802103984E-3</v>
      </c>
      <c r="C29" s="15">
        <f t="shared" si="0"/>
        <v>1.0670612579501049E-2</v>
      </c>
      <c r="D29" s="15">
        <f t="shared" si="1"/>
        <v>200</v>
      </c>
      <c r="E29" s="2">
        <f t="shared" si="2"/>
        <v>199.94664693710249</v>
      </c>
      <c r="F29" s="2">
        <v>5</v>
      </c>
      <c r="G29" s="2">
        <f t="shared" si="3"/>
        <v>4.9466469371024946</v>
      </c>
      <c r="H29" s="2">
        <f t="shared" si="4"/>
        <v>1.0461150924615279E-2</v>
      </c>
    </row>
    <row r="30" spans="1:11" x14ac:dyDescent="0.3">
      <c r="A30" s="2">
        <v>5520</v>
      </c>
      <c r="B30">
        <v>8.9074308496545143E-3</v>
      </c>
      <c r="C30" s="15">
        <f t="shared" si="0"/>
        <v>2.3440607499090826E-2</v>
      </c>
      <c r="D30" s="15">
        <f t="shared" si="1"/>
        <v>200</v>
      </c>
      <c r="E30" s="2">
        <f t="shared" si="2"/>
        <v>199.88279696250456</v>
      </c>
      <c r="F30" s="2">
        <v>5</v>
      </c>
      <c r="G30" s="2">
        <f t="shared" si="3"/>
        <v>4.8827969625045462</v>
      </c>
      <c r="H30" s="2">
        <f t="shared" si="4"/>
        <v>2.3133521739959265E-2</v>
      </c>
    </row>
    <row r="31" spans="1:11" x14ac:dyDescent="0.3">
      <c r="A31" s="2">
        <v>5720</v>
      </c>
      <c r="B31">
        <v>-6.2094659859252103E-3</v>
      </c>
      <c r="C31" s="15">
        <f t="shared" si="0"/>
        <v>-1.6340699962961079E-2</v>
      </c>
      <c r="D31" s="15">
        <f t="shared" si="1"/>
        <v>200</v>
      </c>
      <c r="E31" s="2">
        <f t="shared" si="2"/>
        <v>200.08170349981481</v>
      </c>
      <c r="F31" s="2">
        <v>5</v>
      </c>
      <c r="G31" s="2">
        <f t="shared" si="3"/>
        <v>5.0817034998148056</v>
      </c>
      <c r="H31" s="2">
        <f t="shared" si="4"/>
        <v>-1.5800193474901077E-2</v>
      </c>
    </row>
    <row r="32" spans="1:11" x14ac:dyDescent="0.3">
      <c r="A32" s="2">
        <v>5920</v>
      </c>
      <c r="B32">
        <v>5.9788803578725584E-4</v>
      </c>
      <c r="C32" s="15">
        <f t="shared" si="0"/>
        <v>1.5733895678611996E-3</v>
      </c>
      <c r="D32" s="15">
        <f t="shared" si="1"/>
        <v>200</v>
      </c>
      <c r="E32" s="2">
        <f t="shared" si="2"/>
        <v>199.99213305216068</v>
      </c>
      <c r="F32" s="2">
        <v>5</v>
      </c>
      <c r="G32" s="2">
        <f t="shared" si="3"/>
        <v>4.9921330521606944</v>
      </c>
      <c r="H32" s="2">
        <f t="shared" si="4"/>
        <v>1.5352931322708064E-3</v>
      </c>
    </row>
    <row r="33" spans="1:8" x14ac:dyDescent="0.3">
      <c r="A33" s="2">
        <v>6120</v>
      </c>
      <c r="B33">
        <v>3.6795041440442493E-3</v>
      </c>
      <c r="C33" s="15">
        <f t="shared" si="0"/>
        <v>9.6829056422217084E-3</v>
      </c>
      <c r="D33" s="15">
        <f t="shared" si="1"/>
        <v>200</v>
      </c>
      <c r="E33" s="2">
        <f t="shared" si="2"/>
        <v>199.95158547178889</v>
      </c>
      <c r="F33" s="2">
        <v>5</v>
      </c>
      <c r="G33" s="2">
        <f t="shared" si="3"/>
        <v>4.9515854717888912</v>
      </c>
      <c r="H33" s="2">
        <f t="shared" si="4"/>
        <v>9.4879878612853744E-3</v>
      </c>
    </row>
    <row r="34" spans="1:8" x14ac:dyDescent="0.3">
      <c r="A34" s="2">
        <v>6320</v>
      </c>
      <c r="B34">
        <v>5.683629607642667E-3</v>
      </c>
      <c r="C34" s="15">
        <f t="shared" si="0"/>
        <v>1.4956920020112282E-2</v>
      </c>
      <c r="D34" s="15">
        <f t="shared" si="1"/>
        <v>200</v>
      </c>
      <c r="E34" s="2">
        <f t="shared" si="2"/>
        <v>199.92521539989943</v>
      </c>
      <c r="F34" s="2">
        <v>5</v>
      </c>
      <c r="G34" s="2">
        <f t="shared" si="3"/>
        <v>4.9252153998994386</v>
      </c>
      <c r="H34" s="2">
        <f t="shared" si="4"/>
        <v>1.4695909819109575E-2</v>
      </c>
    </row>
    <row r="35" spans="1:8" x14ac:dyDescent="0.3">
      <c r="A35" s="2">
        <v>6520</v>
      </c>
      <c r="B35">
        <v>8.1596827151262982E-3</v>
      </c>
      <c r="C35" s="15">
        <f t="shared" si="0"/>
        <v>2.1472849250332365E-2</v>
      </c>
      <c r="D35" s="15">
        <f t="shared" si="1"/>
        <v>200</v>
      </c>
      <c r="E35" s="2">
        <f t="shared" si="2"/>
        <v>199.89263575374835</v>
      </c>
      <c r="F35" s="2">
        <v>5</v>
      </c>
      <c r="G35" s="2">
        <f t="shared" si="3"/>
        <v>4.8926357537483378</v>
      </c>
      <c r="H35" s="2">
        <f t="shared" si="4"/>
        <v>2.1169779842610419E-2</v>
      </c>
    </row>
    <row r="36" spans="1:8" x14ac:dyDescent="0.3">
      <c r="A36" s="2">
        <v>6720</v>
      </c>
      <c r="B36">
        <v>-7.6321020646038845E-4</v>
      </c>
      <c r="C36" s="15">
        <f t="shared" si="0"/>
        <v>-2.0084479117378645E-3</v>
      </c>
      <c r="D36" s="15">
        <f t="shared" si="1"/>
        <v>200</v>
      </c>
      <c r="E36" s="2">
        <f t="shared" si="2"/>
        <v>200.01004223955869</v>
      </c>
      <c r="F36" s="2">
        <v>5</v>
      </c>
      <c r="G36" s="2">
        <f t="shared" si="3"/>
        <v>5.0100422395586897</v>
      </c>
      <c r="H36" s="2">
        <f t="shared" si="4"/>
        <v>-1.9562237395171272E-3</v>
      </c>
    </row>
    <row r="37" spans="1:8" x14ac:dyDescent="0.3">
      <c r="A37" s="2">
        <v>6920</v>
      </c>
      <c r="B37">
        <v>2.4552580027078E-2</v>
      </c>
      <c r="C37" s="15">
        <f t="shared" si="0"/>
        <v>6.4612052702836847E-2</v>
      </c>
      <c r="D37" s="15">
        <f t="shared" si="1"/>
        <v>200</v>
      </c>
      <c r="E37" s="2">
        <f t="shared" si="2"/>
        <v>199.67693973648582</v>
      </c>
      <c r="F37" s="2">
        <v>5</v>
      </c>
      <c r="G37" s="2">
        <f t="shared" si="3"/>
        <v>4.6769397364858154</v>
      </c>
      <c r="H37" s="2">
        <f t="shared" si="4"/>
        <v>6.5177311528971896E-2</v>
      </c>
    </row>
    <row r="38" spans="1:8" x14ac:dyDescent="0.3">
      <c r="A38" s="2">
        <v>7120</v>
      </c>
      <c r="B38">
        <v>6.0556301287147223E-3</v>
      </c>
      <c r="C38" s="15">
        <f t="shared" si="0"/>
        <v>1.5935868759775585E-2</v>
      </c>
      <c r="D38" s="15">
        <f t="shared" si="1"/>
        <v>200</v>
      </c>
      <c r="E38" s="2">
        <f t="shared" si="2"/>
        <v>199.92032065620111</v>
      </c>
      <c r="F38" s="2">
        <v>5</v>
      </c>
      <c r="G38" s="2">
        <f t="shared" si="3"/>
        <v>4.9203206562011221</v>
      </c>
      <c r="H38" s="2">
        <f t="shared" si="4"/>
        <v>1.5665733928948294E-2</v>
      </c>
    </row>
    <row r="39" spans="1:8" x14ac:dyDescent="0.3">
      <c r="A39" s="2">
        <v>7320</v>
      </c>
      <c r="B39">
        <v>7.6328786635495209E-3</v>
      </c>
      <c r="C39" s="15">
        <f t="shared" si="0"/>
        <v>2.0086522798814527E-2</v>
      </c>
      <c r="D39" s="15">
        <f t="shared" si="1"/>
        <v>200</v>
      </c>
      <c r="E39" s="2">
        <f t="shared" si="2"/>
        <v>199.89956738600594</v>
      </c>
      <c r="F39" s="2">
        <v>5</v>
      </c>
      <c r="G39" s="2">
        <f t="shared" si="3"/>
        <v>4.899567386005927</v>
      </c>
      <c r="H39" s="2">
        <f t="shared" si="4"/>
        <v>1.9788710589333337E-2</v>
      </c>
    </row>
    <row r="40" spans="1:8" x14ac:dyDescent="0.3">
      <c r="A40" s="2">
        <v>7520</v>
      </c>
      <c r="B40">
        <v>3.0003623677840031E-2</v>
      </c>
      <c r="C40" s="15">
        <f t="shared" si="0"/>
        <v>7.8956904415368498E-2</v>
      </c>
      <c r="D40" s="15">
        <f t="shared" si="1"/>
        <v>200</v>
      </c>
      <c r="E40" s="2">
        <f t="shared" si="2"/>
        <v>199.60521547792317</v>
      </c>
      <c r="F40" s="2">
        <v>5</v>
      </c>
      <c r="G40" s="2">
        <f t="shared" si="3"/>
        <v>4.6052154779231573</v>
      </c>
      <c r="H40" s="2">
        <f t="shared" si="4"/>
        <v>8.0272578292692992E-2</v>
      </c>
    </row>
    <row r="41" spans="1:8" x14ac:dyDescent="0.3">
      <c r="A41" s="2">
        <v>7720</v>
      </c>
      <c r="B41">
        <v>1.0539100623215308E-2</v>
      </c>
      <c r="C41" s="15">
        <f t="shared" si="0"/>
        <v>2.7734475324250812E-2</v>
      </c>
      <c r="D41" s="15">
        <f t="shared" si="1"/>
        <v>200</v>
      </c>
      <c r="E41" s="2">
        <f t="shared" si="2"/>
        <v>199.86132762337874</v>
      </c>
      <c r="F41" s="2">
        <v>5</v>
      </c>
      <c r="G41" s="2">
        <f t="shared" si="3"/>
        <v>4.8613276233787461</v>
      </c>
      <c r="H41" s="2">
        <f t="shared" si="4"/>
        <v>2.7432735922446855E-2</v>
      </c>
    </row>
    <row r="42" spans="1:8" x14ac:dyDescent="0.3">
      <c r="A42" s="2">
        <v>7920</v>
      </c>
      <c r="B42">
        <v>1.7835226420554771E-2</v>
      </c>
      <c r="C42" s="15">
        <f t="shared" si="0"/>
        <v>4.6934806369880976E-2</v>
      </c>
      <c r="D42" s="15">
        <f t="shared" si="1"/>
        <v>200</v>
      </c>
      <c r="E42" s="2">
        <f t="shared" si="2"/>
        <v>199.76532596815059</v>
      </c>
      <c r="F42" s="2">
        <v>5</v>
      </c>
      <c r="G42" s="2">
        <f t="shared" si="3"/>
        <v>4.7653259681505951</v>
      </c>
      <c r="H42" s="2">
        <f t="shared" si="4"/>
        <v>4.6897909724853866E-2</v>
      </c>
    </row>
    <row r="43" spans="1:8" x14ac:dyDescent="0.3">
      <c r="A43" s="2">
        <v>8120</v>
      </c>
      <c r="B43">
        <v>1.0968740594229694E-2</v>
      </c>
      <c r="C43" s="15">
        <f t="shared" si="0"/>
        <v>2.8865106826920249E-2</v>
      </c>
      <c r="D43" s="15">
        <f t="shared" si="1"/>
        <v>200</v>
      </c>
      <c r="E43" s="2">
        <f t="shared" si="2"/>
        <v>199.85567446586541</v>
      </c>
      <c r="F43" s="2">
        <v>5</v>
      </c>
      <c r="G43" s="2">
        <f t="shared" si="3"/>
        <v>4.8556744658653983</v>
      </c>
      <c r="H43" s="2">
        <f t="shared" si="4"/>
        <v>2.8568010261892839E-2</v>
      </c>
    </row>
    <row r="44" spans="1:8" x14ac:dyDescent="0.3">
      <c r="A44" s="2">
        <v>8320</v>
      </c>
      <c r="B44">
        <v>1.0121229891468493E-2</v>
      </c>
      <c r="C44" s="15">
        <f t="shared" si="0"/>
        <v>2.6634815503864456E-2</v>
      </c>
      <c r="D44" s="15">
        <f t="shared" si="1"/>
        <v>200</v>
      </c>
      <c r="E44" s="2">
        <f t="shared" si="2"/>
        <v>199.86682592248067</v>
      </c>
      <c r="F44" s="2">
        <v>5</v>
      </c>
      <c r="G44" s="2">
        <f t="shared" si="3"/>
        <v>4.866825922480678</v>
      </c>
      <c r="H44" s="2">
        <f t="shared" si="4"/>
        <v>2.6329856948187062E-2</v>
      </c>
    </row>
    <row r="45" spans="1:8" x14ac:dyDescent="0.3">
      <c r="A45" s="2">
        <v>8520</v>
      </c>
      <c r="B45">
        <v>2.3785095867736864E-2</v>
      </c>
      <c r="C45" s="15">
        <f t="shared" si="0"/>
        <v>6.2592357546675956E-2</v>
      </c>
      <c r="D45" s="15">
        <f t="shared" si="1"/>
        <v>200</v>
      </c>
      <c r="E45" s="2">
        <f t="shared" si="2"/>
        <v>199.68703821226663</v>
      </c>
      <c r="F45" s="2">
        <v>5</v>
      </c>
      <c r="G45" s="2">
        <f t="shared" si="3"/>
        <v>4.6870382122666205</v>
      </c>
      <c r="H45" s="2">
        <f t="shared" si="4"/>
        <v>6.3071006176032784E-2</v>
      </c>
    </row>
    <row r="46" spans="1:8" x14ac:dyDescent="0.3">
      <c r="A46" s="2">
        <v>8720</v>
      </c>
      <c r="B46">
        <v>5.9575717283001928E-3</v>
      </c>
      <c r="C46" s="15">
        <f t="shared" si="0"/>
        <v>1.5677820337632088E-2</v>
      </c>
      <c r="D46" s="15">
        <f t="shared" si="1"/>
        <v>200</v>
      </c>
      <c r="E46" s="2">
        <f t="shared" si="2"/>
        <v>199.92161089831183</v>
      </c>
      <c r="F46" s="2">
        <v>5</v>
      </c>
      <c r="G46" s="2">
        <f t="shared" si="3"/>
        <v>4.9216108983118394</v>
      </c>
      <c r="H46" s="2">
        <f t="shared" si="4"/>
        <v>1.5409994824353694E-2</v>
      </c>
    </row>
    <row r="47" spans="1:8" x14ac:dyDescent="0.3">
      <c r="A47" s="2">
        <v>8920</v>
      </c>
      <c r="B47">
        <v>1.667316567324709E-2</v>
      </c>
      <c r="C47" s="15">
        <f t="shared" si="0"/>
        <v>4.3876751771702867E-2</v>
      </c>
      <c r="D47" s="15">
        <f t="shared" si="1"/>
        <v>200</v>
      </c>
      <c r="E47" s="2">
        <f t="shared" si="2"/>
        <v>199.78061624114147</v>
      </c>
      <c r="F47" s="2">
        <v>5</v>
      </c>
      <c r="G47" s="2">
        <f t="shared" si="3"/>
        <v>4.7806162411414856</v>
      </c>
      <c r="H47" s="2">
        <f t="shared" si="4"/>
        <v>4.3770932649379472E-2</v>
      </c>
    </row>
    <row r="48" spans="1:8" x14ac:dyDescent="0.3">
      <c r="A48" s="2">
        <v>9120</v>
      </c>
      <c r="B48">
        <v>1.7241714116801771E-2</v>
      </c>
      <c r="C48" s="15">
        <f t="shared" si="0"/>
        <v>4.5372931886320453E-2</v>
      </c>
      <c r="D48" s="15">
        <f t="shared" si="1"/>
        <v>200</v>
      </c>
      <c r="E48" s="2">
        <f t="shared" si="2"/>
        <v>199.77313534056839</v>
      </c>
      <c r="F48" s="2">
        <v>5</v>
      </c>
      <c r="G48" s="2">
        <f t="shared" si="3"/>
        <v>4.7731353405683974</v>
      </c>
      <c r="H48" s="2">
        <f t="shared" si="4"/>
        <v>4.5299552232436084E-2</v>
      </c>
    </row>
    <row r="49" spans="1:8" x14ac:dyDescent="0.3">
      <c r="A49" s="2">
        <v>9320</v>
      </c>
      <c r="B49">
        <v>4.9801592585688031E-3</v>
      </c>
      <c r="C49" s="15">
        <f t="shared" si="0"/>
        <v>1.3105682259391587E-2</v>
      </c>
      <c r="D49" s="15">
        <f t="shared" si="1"/>
        <v>200</v>
      </c>
      <c r="E49" s="2">
        <f t="shared" si="2"/>
        <v>199.93447158870305</v>
      </c>
      <c r="F49" s="2">
        <v>5</v>
      </c>
      <c r="G49" s="2">
        <f t="shared" si="3"/>
        <v>4.9344715887030421</v>
      </c>
      <c r="H49" s="2">
        <f t="shared" si="4"/>
        <v>1.2864623762946656E-2</v>
      </c>
    </row>
    <row r="50" spans="1:8" x14ac:dyDescent="0.3">
      <c r="A50" s="2">
        <v>9520</v>
      </c>
      <c r="B50">
        <v>2.0652085356374531E-2</v>
      </c>
      <c r="C50" s="15">
        <f t="shared" si="0"/>
        <v>5.4347593043090871E-2</v>
      </c>
      <c r="D50" s="15">
        <f t="shared" si="1"/>
        <v>200</v>
      </c>
      <c r="E50" s="2">
        <f t="shared" si="2"/>
        <v>199.72826203478454</v>
      </c>
      <c r="F50" s="2">
        <v>5</v>
      </c>
      <c r="G50" s="2">
        <f t="shared" si="3"/>
        <v>4.7282620347845459</v>
      </c>
      <c r="H50" s="2">
        <f t="shared" si="4"/>
        <v>5.4520598275279351E-2</v>
      </c>
    </row>
    <row r="51" spans="1:8" x14ac:dyDescent="0.3">
      <c r="A51" s="2">
        <v>9720</v>
      </c>
      <c r="B51">
        <v>1.6726258106896558E-2</v>
      </c>
      <c r="C51" s="15">
        <f t="shared" si="0"/>
        <v>4.4016468702359361E-2</v>
      </c>
      <c r="D51" s="15">
        <f t="shared" si="1"/>
        <v>200</v>
      </c>
      <c r="E51" s="2">
        <f t="shared" si="2"/>
        <v>199.77991765648821</v>
      </c>
      <c r="F51" s="2">
        <v>5</v>
      </c>
      <c r="G51" s="2">
        <f t="shared" si="3"/>
        <v>4.7799176564882035</v>
      </c>
      <c r="H51" s="2">
        <f t="shared" si="4"/>
        <v>4.3913575140159776E-2</v>
      </c>
    </row>
    <row r="52" spans="1:8" x14ac:dyDescent="0.3">
      <c r="A52" s="2">
        <v>9920</v>
      </c>
      <c r="B52">
        <v>2.119234078028966E-2</v>
      </c>
      <c r="C52" s="15">
        <f t="shared" si="0"/>
        <v>5.5769317842867525E-2</v>
      </c>
      <c r="D52" s="15">
        <f t="shared" si="1"/>
        <v>200</v>
      </c>
      <c r="E52" s="2">
        <f t="shared" si="2"/>
        <v>199.72115341078566</v>
      </c>
      <c r="F52" s="2">
        <v>5</v>
      </c>
      <c r="G52" s="2">
        <f t="shared" si="3"/>
        <v>4.7211534107856625</v>
      </c>
      <c r="H52" s="2">
        <f t="shared" si="4"/>
        <v>5.5989570204254296E-2</v>
      </c>
    </row>
    <row r="53" spans="1:8" x14ac:dyDescent="0.3">
      <c r="A53" s="2">
        <v>10120</v>
      </c>
      <c r="B53">
        <v>2.1274279243968297E-2</v>
      </c>
      <c r="C53" s="15">
        <f t="shared" si="0"/>
        <v>5.5984945378863941E-2</v>
      </c>
      <c r="D53" s="15">
        <f t="shared" si="1"/>
        <v>200</v>
      </c>
      <c r="E53" s="2">
        <f t="shared" si="2"/>
        <v>199.72007527310569</v>
      </c>
      <c r="F53" s="2">
        <v>5</v>
      </c>
      <c r="G53" s="2">
        <f t="shared" si="3"/>
        <v>4.7200752731056799</v>
      </c>
      <c r="H53" s="2">
        <f t="shared" si="4"/>
        <v>5.6212561249397927E-2</v>
      </c>
    </row>
    <row r="54" spans="1:8" x14ac:dyDescent="0.3">
      <c r="A54" s="2">
        <v>10320</v>
      </c>
      <c r="B54">
        <v>2.1591311559436048E-2</v>
      </c>
      <c r="C54" s="15">
        <f t="shared" si="0"/>
        <v>5.6819240945884336E-2</v>
      </c>
      <c r="D54" s="15">
        <f t="shared" si="1"/>
        <v>200</v>
      </c>
      <c r="E54" s="2">
        <f t="shared" si="2"/>
        <v>199.71590379527058</v>
      </c>
      <c r="F54" s="2">
        <v>5</v>
      </c>
      <c r="G54" s="2">
        <f t="shared" si="3"/>
        <v>4.7159037952705782</v>
      </c>
      <c r="H54" s="2">
        <f t="shared" si="4"/>
        <v>5.7075838749580284E-2</v>
      </c>
    </row>
    <row r="55" spans="1:8" x14ac:dyDescent="0.3">
      <c r="A55" s="2">
        <v>10520</v>
      </c>
      <c r="B55">
        <v>9.1002062713421497E-3</v>
      </c>
      <c r="C55" s="15">
        <f t="shared" si="0"/>
        <v>2.3947911240374077E-2</v>
      </c>
      <c r="D55" s="15">
        <f t="shared" si="1"/>
        <v>200</v>
      </c>
      <c r="E55" s="2">
        <f t="shared" si="2"/>
        <v>199.88026044379814</v>
      </c>
      <c r="F55" s="2">
        <v>5</v>
      </c>
      <c r="G55" s="2">
        <f t="shared" si="3"/>
        <v>4.8802604437981296</v>
      </c>
      <c r="H55" s="2">
        <f t="shared" si="4"/>
        <v>2.3640447290298242E-2</v>
      </c>
    </row>
    <row r="56" spans="1:8" x14ac:dyDescent="0.3">
      <c r="A56" s="2">
        <v>10720</v>
      </c>
      <c r="B56">
        <v>2.0006608182008206E-2</v>
      </c>
      <c r="C56" s="15">
        <f t="shared" si="0"/>
        <v>5.2648968900021596E-2</v>
      </c>
      <c r="D56" s="15">
        <f t="shared" si="1"/>
        <v>200</v>
      </c>
      <c r="E56" s="2">
        <f t="shared" si="2"/>
        <v>199.73675515549988</v>
      </c>
      <c r="F56" s="2">
        <v>5</v>
      </c>
      <c r="G56" s="2">
        <f t="shared" si="3"/>
        <v>4.7367551554998917</v>
      </c>
      <c r="H56" s="2">
        <f t="shared" si="4"/>
        <v>5.2768486293434801E-2</v>
      </c>
    </row>
    <row r="57" spans="1:8" x14ac:dyDescent="0.3">
      <c r="A57" s="2">
        <v>10920</v>
      </c>
      <c r="B57">
        <v>2.2089674940911266E-2</v>
      </c>
      <c r="C57" s="15">
        <f t="shared" si="0"/>
        <v>5.813072352871386E-2</v>
      </c>
      <c r="D57" s="15">
        <f t="shared" si="1"/>
        <v>200</v>
      </c>
      <c r="E57" s="2">
        <f t="shared" si="2"/>
        <v>199.70934638235644</v>
      </c>
      <c r="F57" s="2">
        <v>5</v>
      </c>
      <c r="G57" s="2">
        <f t="shared" si="3"/>
        <v>4.709346382356431</v>
      </c>
      <c r="H57" s="2">
        <f t="shared" si="4"/>
        <v>5.8434461252521795E-2</v>
      </c>
    </row>
    <row r="58" spans="1:8" x14ac:dyDescent="0.3">
      <c r="A58" s="2">
        <v>11120</v>
      </c>
      <c r="B58">
        <v>1.3244625146306905E-2</v>
      </c>
      <c r="C58" s="15">
        <f t="shared" si="0"/>
        <v>3.4854276700807645E-2</v>
      </c>
      <c r="D58" s="15">
        <f t="shared" si="1"/>
        <v>200</v>
      </c>
      <c r="E58" s="2">
        <f t="shared" si="2"/>
        <v>199.82572861649595</v>
      </c>
      <c r="F58" s="2">
        <v>5</v>
      </c>
      <c r="G58" s="2">
        <f t="shared" si="3"/>
        <v>4.8257286164959616</v>
      </c>
      <c r="H58" s="2">
        <f t="shared" si="4"/>
        <v>3.4604443673969768E-2</v>
      </c>
    </row>
    <row r="59" spans="1:8" x14ac:dyDescent="0.3">
      <c r="A59" s="2">
        <v>11320</v>
      </c>
      <c r="B59">
        <v>4.0653774535763708E-2</v>
      </c>
      <c r="C59" s="15">
        <f t="shared" si="0"/>
        <v>0.10698361719937818</v>
      </c>
      <c r="D59" s="15">
        <f t="shared" si="1"/>
        <v>200</v>
      </c>
      <c r="E59" s="2">
        <f t="shared" si="2"/>
        <v>199.46508191400312</v>
      </c>
      <c r="F59" s="2">
        <v>5</v>
      </c>
      <c r="G59" s="2">
        <f t="shared" si="3"/>
        <v>4.4650819140031093</v>
      </c>
      <c r="H59" s="2">
        <f t="shared" si="4"/>
        <v>0.11047217893526112</v>
      </c>
    </row>
    <row r="60" spans="1:8" x14ac:dyDescent="0.3">
      <c r="A60" s="2">
        <v>11520</v>
      </c>
      <c r="B60">
        <v>1.672911311197145E-2</v>
      </c>
      <c r="C60" s="15">
        <f t="shared" si="0"/>
        <v>4.4023981873609078E-2</v>
      </c>
      <c r="D60" s="15">
        <f t="shared" si="1"/>
        <v>200</v>
      </c>
      <c r="E60" s="2">
        <f t="shared" si="2"/>
        <v>199.77988009063196</v>
      </c>
      <c r="F60" s="2">
        <v>5</v>
      </c>
      <c r="G60" s="2">
        <f t="shared" si="3"/>
        <v>4.7798800906319547</v>
      </c>
      <c r="H60" s="2">
        <f t="shared" si="4"/>
        <v>4.3921246235955197E-2</v>
      </c>
    </row>
    <row r="61" spans="1:8" x14ac:dyDescent="0.3">
      <c r="A61" s="2">
        <v>11720</v>
      </c>
      <c r="B61">
        <v>2.2813005976665801E-2</v>
      </c>
      <c r="C61" s="15">
        <f t="shared" si="0"/>
        <v>6.0034226254383684E-2</v>
      </c>
      <c r="D61" s="15">
        <f t="shared" si="1"/>
        <v>200</v>
      </c>
      <c r="E61" s="2">
        <f t="shared" si="2"/>
        <v>199.69982886872808</v>
      </c>
      <c r="F61" s="2">
        <v>5</v>
      </c>
      <c r="G61" s="2">
        <f t="shared" si="3"/>
        <v>4.6998288687280816</v>
      </c>
      <c r="H61" s="2">
        <f t="shared" si="4"/>
        <v>6.0409832221492904E-2</v>
      </c>
    </row>
    <row r="62" spans="1:8" x14ac:dyDescent="0.3">
      <c r="A62" s="2">
        <v>11920</v>
      </c>
      <c r="B62">
        <v>2.6036407729119717E-2</v>
      </c>
      <c r="C62" s="15">
        <f t="shared" si="0"/>
        <v>6.8516862445051882E-2</v>
      </c>
      <c r="D62" s="15">
        <f t="shared" si="1"/>
        <v>200</v>
      </c>
      <c r="E62" s="2">
        <f t="shared" si="2"/>
        <v>199.65741568777474</v>
      </c>
      <c r="F62" s="2">
        <v>5</v>
      </c>
      <c r="G62" s="2">
        <f t="shared" si="3"/>
        <v>4.6574156877747406</v>
      </c>
      <c r="H62" s="2">
        <f t="shared" si="4"/>
        <v>6.9262801279456096E-2</v>
      </c>
    </row>
    <row r="63" spans="1:8" x14ac:dyDescent="0.3">
      <c r="A63" s="2">
        <v>12120</v>
      </c>
      <c r="B63">
        <v>2.6351349857019323E-2</v>
      </c>
      <c r="C63" s="15">
        <f t="shared" si="0"/>
        <v>6.9345657518471895E-2</v>
      </c>
      <c r="D63" s="15">
        <f t="shared" si="1"/>
        <v>200</v>
      </c>
      <c r="E63" s="2">
        <f t="shared" si="2"/>
        <v>199.65327171240764</v>
      </c>
      <c r="F63" s="2">
        <v>5</v>
      </c>
      <c r="G63" s="2">
        <f t="shared" si="3"/>
        <v>4.6532717124076406</v>
      </c>
      <c r="H63" s="2">
        <f t="shared" si="4"/>
        <v>7.0132200241570825E-2</v>
      </c>
    </row>
    <row r="64" spans="1:8" x14ac:dyDescent="0.3">
      <c r="A64" s="2">
        <v>12320</v>
      </c>
      <c r="B64">
        <v>2.9844314311402002E-2</v>
      </c>
      <c r="C64" s="15">
        <f t="shared" si="0"/>
        <v>7.8537669240531585E-2</v>
      </c>
      <c r="D64" s="15">
        <f t="shared" si="1"/>
        <v>200</v>
      </c>
      <c r="E64" s="2">
        <f t="shared" si="2"/>
        <v>199.60731165379735</v>
      </c>
      <c r="F64" s="2">
        <v>5</v>
      </c>
      <c r="G64" s="2">
        <f t="shared" si="3"/>
        <v>4.6073116537973418</v>
      </c>
      <c r="H64" s="2">
        <f t="shared" si="4"/>
        <v>7.9828009075716438E-2</v>
      </c>
    </row>
    <row r="65" spans="1:8" x14ac:dyDescent="0.3">
      <c r="A65" s="2">
        <v>12520</v>
      </c>
      <c r="B65">
        <v>3.5460682899536439E-2</v>
      </c>
      <c r="C65" s="15">
        <f t="shared" si="0"/>
        <v>9.3317586577727471E-2</v>
      </c>
      <c r="D65" s="15">
        <f t="shared" si="1"/>
        <v>200</v>
      </c>
      <c r="E65" s="2">
        <f t="shared" si="2"/>
        <v>199.53341206711136</v>
      </c>
      <c r="F65" s="2">
        <v>5</v>
      </c>
      <c r="G65" s="2">
        <f t="shared" si="3"/>
        <v>4.5334120671113629</v>
      </c>
      <c r="H65" s="2">
        <f t="shared" si="4"/>
        <v>9.5627375557841329E-2</v>
      </c>
    </row>
    <row r="66" spans="1:8" x14ac:dyDescent="0.3">
      <c r="A66" s="2">
        <v>12720</v>
      </c>
      <c r="B66">
        <v>2.4113042863705428E-2</v>
      </c>
      <c r="C66" s="15">
        <f t="shared" si="0"/>
        <v>6.3455375957119545E-2</v>
      </c>
      <c r="D66" s="15">
        <f t="shared" si="1"/>
        <v>200</v>
      </c>
      <c r="E66" s="2">
        <f t="shared" si="2"/>
        <v>199.6827231202144</v>
      </c>
      <c r="F66" s="2">
        <v>5</v>
      </c>
      <c r="G66" s="2">
        <f t="shared" si="3"/>
        <v>4.6827231202144022</v>
      </c>
      <c r="H66" s="2">
        <f t="shared" si="4"/>
        <v>6.3970464388661052E-2</v>
      </c>
    </row>
    <row r="67" spans="1:8" x14ac:dyDescent="0.3">
      <c r="A67" s="2">
        <v>12920</v>
      </c>
      <c r="B67">
        <v>2.2737742605281958E-2</v>
      </c>
      <c r="C67" s="15">
        <f t="shared" ref="C67:C130" si="5">B67/$J$27</f>
        <v>5.9836164750741994E-2</v>
      </c>
      <c r="D67" s="15">
        <f t="shared" ref="D67:D130" si="6">$J$28</f>
        <v>200</v>
      </c>
      <c r="E67" s="2">
        <f t="shared" si="2"/>
        <v>199.70081917624628</v>
      </c>
      <c r="F67" s="2">
        <v>5</v>
      </c>
      <c r="G67" s="2">
        <f t="shared" si="3"/>
        <v>4.7008191762462896</v>
      </c>
      <c r="H67" s="2">
        <f t="shared" si="4"/>
        <v>6.020410198655899E-2</v>
      </c>
    </row>
    <row r="68" spans="1:8" x14ac:dyDescent="0.3">
      <c r="A68" s="2">
        <v>13120</v>
      </c>
      <c r="B68">
        <v>2.4186432302696601E-2</v>
      </c>
      <c r="C68" s="15">
        <f t="shared" si="5"/>
        <v>6.3648506059727897E-2</v>
      </c>
      <c r="D68" s="15">
        <f t="shared" si="6"/>
        <v>200</v>
      </c>
      <c r="E68" s="2">
        <f t="shared" ref="E68:E131" si="7">D68-(F68*C68)</f>
        <v>199.68175746970135</v>
      </c>
      <c r="F68" s="2">
        <v>5</v>
      </c>
      <c r="G68" s="2">
        <f t="shared" ref="G68:G131" si="8">F68-(F68*C68)</f>
        <v>4.6817574697013606</v>
      </c>
      <c r="H68" s="2">
        <f t="shared" ref="H68:H131" si="9">LN((F68*E68)/(D68*G68))</f>
        <v>6.4171865308553372E-2</v>
      </c>
    </row>
    <row r="69" spans="1:8" x14ac:dyDescent="0.3">
      <c r="A69" s="2">
        <v>13320</v>
      </c>
      <c r="B69">
        <v>2.8036508725068451E-2</v>
      </c>
      <c r="C69" s="15">
        <f t="shared" si="5"/>
        <v>7.3780286118601185E-2</v>
      </c>
      <c r="D69" s="15">
        <f t="shared" si="6"/>
        <v>200</v>
      </c>
      <c r="E69" s="2">
        <f t="shared" si="7"/>
        <v>199.63109856940699</v>
      </c>
      <c r="F69" s="2">
        <v>5</v>
      </c>
      <c r="G69" s="2">
        <f t="shared" si="8"/>
        <v>4.6310985694069942</v>
      </c>
      <c r="H69" s="2">
        <f t="shared" si="9"/>
        <v>7.4797590119379434E-2</v>
      </c>
    </row>
    <row r="70" spans="1:8" x14ac:dyDescent="0.3">
      <c r="A70" s="2">
        <v>13520</v>
      </c>
      <c r="B70">
        <v>1.8452012946866932E-2</v>
      </c>
      <c r="C70" s="15">
        <f t="shared" si="5"/>
        <v>4.8557928807544559E-2</v>
      </c>
      <c r="D70" s="15">
        <f t="shared" si="6"/>
        <v>200</v>
      </c>
      <c r="E70" s="2">
        <f t="shared" si="7"/>
        <v>199.75721035596229</v>
      </c>
      <c r="F70" s="2">
        <v>5</v>
      </c>
      <c r="G70" s="2">
        <f t="shared" si="8"/>
        <v>4.7572103559622771</v>
      </c>
      <c r="H70" s="2">
        <f t="shared" si="9"/>
        <v>4.8561790010465955E-2</v>
      </c>
    </row>
    <row r="71" spans="1:8" x14ac:dyDescent="0.3">
      <c r="A71" s="2">
        <v>13720</v>
      </c>
      <c r="B71">
        <v>1.3135840093219197E-2</v>
      </c>
      <c r="C71" s="15">
        <f t="shared" si="5"/>
        <v>3.4568000245313674E-2</v>
      </c>
      <c r="D71" s="15">
        <f t="shared" si="6"/>
        <v>200</v>
      </c>
      <c r="E71" s="2">
        <f t="shared" si="7"/>
        <v>199.82715999877342</v>
      </c>
      <c r="F71" s="2">
        <v>5</v>
      </c>
      <c r="G71" s="2">
        <f t="shared" si="8"/>
        <v>4.8271599987734319</v>
      </c>
      <c r="H71" s="2">
        <f t="shared" si="9"/>
        <v>3.4315036034828252E-2</v>
      </c>
    </row>
    <row r="72" spans="1:8" x14ac:dyDescent="0.3">
      <c r="A72" s="2">
        <v>13920</v>
      </c>
      <c r="B72">
        <v>1.2479727991589211E-2</v>
      </c>
      <c r="C72" s="15">
        <f t="shared" si="5"/>
        <v>3.2841389451550553E-2</v>
      </c>
      <c r="D72" s="15">
        <f t="shared" si="6"/>
        <v>200</v>
      </c>
      <c r="E72" s="2">
        <f t="shared" si="7"/>
        <v>199.83579305274225</v>
      </c>
      <c r="F72" s="2">
        <v>5</v>
      </c>
      <c r="G72" s="2">
        <f t="shared" si="8"/>
        <v>4.8357930527422468</v>
      </c>
      <c r="H72" s="2">
        <f t="shared" si="9"/>
        <v>3.2571401691347437E-2</v>
      </c>
    </row>
    <row r="73" spans="1:8" x14ac:dyDescent="0.3">
      <c r="A73" s="2">
        <v>14120</v>
      </c>
      <c r="B73">
        <v>2.9017341803046201E-2</v>
      </c>
      <c r="C73" s="15">
        <f t="shared" si="5"/>
        <v>7.6361425797490001E-2</v>
      </c>
      <c r="D73" s="15">
        <f t="shared" si="6"/>
        <v>200</v>
      </c>
      <c r="E73" s="2">
        <f t="shared" si="7"/>
        <v>199.61819287101255</v>
      </c>
      <c r="F73" s="2">
        <v>5</v>
      </c>
      <c r="G73" s="2">
        <f t="shared" si="8"/>
        <v>4.6181928710125497</v>
      </c>
      <c r="H73" s="2">
        <f t="shared" si="9"/>
        <v>7.7523577145492698E-2</v>
      </c>
    </row>
    <row r="74" spans="1:8" x14ac:dyDescent="0.3">
      <c r="A74" s="2">
        <v>14320</v>
      </c>
      <c r="B74">
        <v>2.7185452576882711E-2</v>
      </c>
      <c r="C74" s="15">
        <f t="shared" si="5"/>
        <v>7.1540664676007129E-2</v>
      </c>
      <c r="D74" s="15">
        <f t="shared" si="6"/>
        <v>200</v>
      </c>
      <c r="E74" s="2">
        <f t="shared" si="7"/>
        <v>199.64229667661996</v>
      </c>
      <c r="F74" s="2">
        <v>5</v>
      </c>
      <c r="G74" s="2">
        <f t="shared" si="8"/>
        <v>4.6422966766199645</v>
      </c>
      <c r="H74" s="2">
        <f t="shared" si="9"/>
        <v>7.243857732305474E-2</v>
      </c>
    </row>
    <row r="75" spans="1:8" x14ac:dyDescent="0.3">
      <c r="A75" s="2">
        <v>14520</v>
      </c>
      <c r="B75">
        <v>4.7735655986792525E-2</v>
      </c>
      <c r="C75" s="15">
        <f t="shared" si="5"/>
        <v>0.12562014733366453</v>
      </c>
      <c r="D75" s="15">
        <f t="shared" si="6"/>
        <v>200</v>
      </c>
      <c r="E75" s="2">
        <f t="shared" si="7"/>
        <v>199.37189926333167</v>
      </c>
      <c r="F75" s="2">
        <v>5</v>
      </c>
      <c r="G75" s="2">
        <f t="shared" si="8"/>
        <v>4.3718992633316773</v>
      </c>
      <c r="H75" s="2">
        <f t="shared" si="9"/>
        <v>0.13109493829512117</v>
      </c>
    </row>
    <row r="76" spans="1:8" x14ac:dyDescent="0.3">
      <c r="A76" s="2">
        <v>14720</v>
      </c>
      <c r="B76">
        <v>3.5589193967184136E-2</v>
      </c>
      <c r="C76" s="15">
        <f t="shared" si="5"/>
        <v>9.3655773597852987E-2</v>
      </c>
      <c r="D76" s="15">
        <f t="shared" si="6"/>
        <v>200</v>
      </c>
      <c r="E76" s="2">
        <f t="shared" si="7"/>
        <v>199.53172113201074</v>
      </c>
      <c r="F76" s="2">
        <v>5</v>
      </c>
      <c r="G76" s="2">
        <f t="shared" si="8"/>
        <v>4.5317211320107349</v>
      </c>
      <c r="H76" s="2">
        <f t="shared" si="9"/>
        <v>9.5991964567371496E-2</v>
      </c>
    </row>
    <row r="77" spans="1:8" x14ac:dyDescent="0.3">
      <c r="A77" s="2">
        <v>14920</v>
      </c>
      <c r="B77">
        <v>1.9127717602342654E-2</v>
      </c>
      <c r="C77" s="15">
        <f t="shared" si="5"/>
        <v>5.0336098953533297E-2</v>
      </c>
      <c r="D77" s="15">
        <f t="shared" si="6"/>
        <v>200</v>
      </c>
      <c r="E77" s="2">
        <f t="shared" si="7"/>
        <v>199.74831950523233</v>
      </c>
      <c r="F77" s="2">
        <v>5</v>
      </c>
      <c r="G77" s="2">
        <f t="shared" si="8"/>
        <v>4.7483195052323337</v>
      </c>
      <c r="H77" s="2">
        <f t="shared" si="9"/>
        <v>5.0387950430443633E-2</v>
      </c>
    </row>
    <row r="78" spans="1:8" x14ac:dyDescent="0.3">
      <c r="A78" s="2">
        <v>15120</v>
      </c>
      <c r="B78">
        <v>3.17142122847597E-2</v>
      </c>
      <c r="C78" s="15">
        <f t="shared" si="5"/>
        <v>8.3458453380946582E-2</v>
      </c>
      <c r="D78" s="15">
        <f t="shared" si="6"/>
        <v>200</v>
      </c>
      <c r="E78" s="2">
        <f t="shared" si="7"/>
        <v>199.58270773309528</v>
      </c>
      <c r="F78" s="2">
        <v>5</v>
      </c>
      <c r="G78" s="2">
        <f t="shared" si="8"/>
        <v>4.5827077330952672</v>
      </c>
      <c r="H78" s="2">
        <f t="shared" si="9"/>
        <v>8.5059239875863238E-2</v>
      </c>
    </row>
    <row r="79" spans="1:8" x14ac:dyDescent="0.3">
      <c r="A79" s="2">
        <v>15320</v>
      </c>
      <c r="B79">
        <v>7.4108518120259217E-3</v>
      </c>
      <c r="C79" s="15">
        <f t="shared" si="5"/>
        <v>1.950224161059453E-2</v>
      </c>
      <c r="D79" s="15">
        <f t="shared" si="6"/>
        <v>200</v>
      </c>
      <c r="E79" s="2">
        <f t="shared" si="7"/>
        <v>199.90248879194704</v>
      </c>
      <c r="F79" s="2">
        <v>5</v>
      </c>
      <c r="G79" s="2">
        <f t="shared" si="8"/>
        <v>4.902488791947027</v>
      </c>
      <c r="H79" s="2">
        <f t="shared" si="9"/>
        <v>1.9207244605317246E-2</v>
      </c>
    </row>
    <row r="80" spans="1:8" x14ac:dyDescent="0.3">
      <c r="A80" s="2">
        <v>15520</v>
      </c>
      <c r="B80">
        <v>4.1705226296146647E-2</v>
      </c>
      <c r="C80" s="15">
        <f t="shared" si="5"/>
        <v>0.10975059551617539</v>
      </c>
      <c r="D80" s="15">
        <f t="shared" si="6"/>
        <v>200</v>
      </c>
      <c r="E80" s="2">
        <f t="shared" si="7"/>
        <v>199.45124702241912</v>
      </c>
      <c r="F80" s="2">
        <v>5</v>
      </c>
      <c r="G80" s="2">
        <f t="shared" si="8"/>
        <v>4.451247022419123</v>
      </c>
      <c r="H80" s="2">
        <f t="shared" si="9"/>
        <v>0.11350608984564022</v>
      </c>
    </row>
    <row r="81" spans="1:8" x14ac:dyDescent="0.3">
      <c r="A81" s="2">
        <v>15720</v>
      </c>
      <c r="B81">
        <v>2.3282928681512587E-2</v>
      </c>
      <c r="C81" s="15">
        <f t="shared" si="5"/>
        <v>6.1270864951348911E-2</v>
      </c>
      <c r="D81" s="15">
        <f t="shared" si="6"/>
        <v>200</v>
      </c>
      <c r="E81" s="2">
        <f t="shared" si="7"/>
        <v>199.69364567524326</v>
      </c>
      <c r="F81" s="2">
        <v>5</v>
      </c>
      <c r="G81" s="2">
        <f t="shared" si="8"/>
        <v>4.6936456752432552</v>
      </c>
      <c r="H81" s="2">
        <f t="shared" si="9"/>
        <v>6.1695356478495736E-2</v>
      </c>
    </row>
    <row r="82" spans="1:8" x14ac:dyDescent="0.3">
      <c r="A82" s="2">
        <v>15920</v>
      </c>
      <c r="B82">
        <v>2.5950615456291064E-2</v>
      </c>
      <c r="C82" s="15">
        <f t="shared" si="5"/>
        <v>6.8291093306029116E-2</v>
      </c>
      <c r="D82" s="15">
        <f t="shared" si="6"/>
        <v>200</v>
      </c>
      <c r="E82" s="2">
        <f t="shared" si="7"/>
        <v>199.65854453346986</v>
      </c>
      <c r="F82" s="2">
        <v>5</v>
      </c>
      <c r="G82" s="2">
        <f t="shared" si="8"/>
        <v>4.6585445334698541</v>
      </c>
      <c r="H82" s="2">
        <f t="shared" si="9"/>
        <v>6.9026108564214664E-2</v>
      </c>
    </row>
    <row r="83" spans="1:8" x14ac:dyDescent="0.3">
      <c r="A83" s="2">
        <v>16120</v>
      </c>
      <c r="B83">
        <v>1.7380431939203963E-2</v>
      </c>
      <c r="C83" s="15">
        <f t="shared" si="5"/>
        <v>4.5737978787378848E-2</v>
      </c>
      <c r="D83" s="15">
        <f t="shared" si="6"/>
        <v>200</v>
      </c>
      <c r="E83" s="2">
        <f t="shared" si="7"/>
        <v>199.77131010606311</v>
      </c>
      <c r="F83" s="2">
        <v>5</v>
      </c>
      <c r="G83" s="2">
        <f t="shared" si="8"/>
        <v>4.7713101060631056</v>
      </c>
      <c r="H83" s="2">
        <f t="shared" si="9"/>
        <v>4.5672886178785711E-2</v>
      </c>
    </row>
    <row r="84" spans="1:8" x14ac:dyDescent="0.3">
      <c r="A84" s="2">
        <v>16320</v>
      </c>
      <c r="B84">
        <v>4.2580230245552679E-2</v>
      </c>
      <c r="C84" s="15">
        <f t="shared" si="5"/>
        <v>0.11205323748829653</v>
      </c>
      <c r="D84" s="15">
        <f t="shared" si="6"/>
        <v>200</v>
      </c>
      <c r="E84" s="2">
        <f t="shared" si="7"/>
        <v>199.43973381255853</v>
      </c>
      <c r="F84" s="2">
        <v>5</v>
      </c>
      <c r="G84" s="2">
        <f t="shared" si="8"/>
        <v>4.4397338125585177</v>
      </c>
      <c r="H84" s="2">
        <f t="shared" si="9"/>
        <v>0.1160382279057072</v>
      </c>
    </row>
    <row r="85" spans="1:8" x14ac:dyDescent="0.3">
      <c r="A85" s="2">
        <v>16520</v>
      </c>
      <c r="B85">
        <v>3.6912591474434903E-2</v>
      </c>
      <c r="C85" s="15">
        <f t="shared" si="5"/>
        <v>9.7138398616933949E-2</v>
      </c>
      <c r="D85" s="15">
        <f t="shared" si="6"/>
        <v>200</v>
      </c>
      <c r="E85" s="2">
        <f t="shared" si="7"/>
        <v>199.51430800691534</v>
      </c>
      <c r="F85" s="2">
        <v>5</v>
      </c>
      <c r="G85" s="2">
        <f t="shared" si="8"/>
        <v>4.5143080069153303</v>
      </c>
      <c r="H85" s="2">
        <f t="shared" si="9"/>
        <v>9.9754589211084627E-2</v>
      </c>
    </row>
    <row r="86" spans="1:8" x14ac:dyDescent="0.3">
      <c r="A86" s="2">
        <v>16720</v>
      </c>
      <c r="B86">
        <v>3.6620432832655092E-2</v>
      </c>
      <c r="C86" s="15">
        <f t="shared" si="5"/>
        <v>9.6369560085934447E-2</v>
      </c>
      <c r="D86" s="15">
        <f t="shared" si="6"/>
        <v>200</v>
      </c>
      <c r="E86" s="2">
        <f t="shared" si="7"/>
        <v>199.51815219957032</v>
      </c>
      <c r="F86" s="2">
        <v>5</v>
      </c>
      <c r="G86" s="2">
        <f t="shared" si="8"/>
        <v>4.518152199570328</v>
      </c>
      <c r="H86" s="2">
        <f t="shared" si="9"/>
        <v>9.8922661690171096E-2</v>
      </c>
    </row>
    <row r="87" spans="1:8" x14ac:dyDescent="0.3">
      <c r="A87" s="2">
        <v>16920</v>
      </c>
      <c r="B87">
        <v>3.3460189904958131E-2</v>
      </c>
      <c r="C87" s="15">
        <f t="shared" si="5"/>
        <v>8.8053131328837186E-2</v>
      </c>
      <c r="D87" s="15">
        <f t="shared" si="6"/>
        <v>200</v>
      </c>
      <c r="E87" s="2">
        <f t="shared" si="7"/>
        <v>199.55973434335581</v>
      </c>
      <c r="F87" s="2">
        <v>5</v>
      </c>
      <c r="G87" s="2">
        <f t="shared" si="8"/>
        <v>4.5597343433558137</v>
      </c>
      <c r="H87" s="2">
        <f t="shared" si="9"/>
        <v>8.9969793872903492E-2</v>
      </c>
    </row>
    <row r="88" spans="1:8" x14ac:dyDescent="0.3">
      <c r="A88" s="2">
        <v>17120</v>
      </c>
      <c r="B88">
        <v>2.5149115613334588E-2</v>
      </c>
      <c r="C88" s="15">
        <f t="shared" si="5"/>
        <v>6.6181883192985749E-2</v>
      </c>
      <c r="D88" s="15">
        <f t="shared" si="6"/>
        <v>200</v>
      </c>
      <c r="E88" s="2">
        <f t="shared" si="7"/>
        <v>199.66909058403508</v>
      </c>
      <c r="F88" s="2">
        <v>5</v>
      </c>
      <c r="G88" s="2">
        <f t="shared" si="8"/>
        <v>4.6690905840350716</v>
      </c>
      <c r="H88" s="2">
        <f t="shared" si="9"/>
        <v>6.6817678114915402E-2</v>
      </c>
    </row>
    <row r="89" spans="1:8" x14ac:dyDescent="0.3">
      <c r="A89" s="2">
        <v>17320</v>
      </c>
      <c r="B89">
        <v>3.005211909918476E-2</v>
      </c>
      <c r="C89" s="15">
        <f t="shared" si="5"/>
        <v>7.9084523945223056E-2</v>
      </c>
      <c r="D89" s="15">
        <f t="shared" si="6"/>
        <v>200</v>
      </c>
      <c r="E89" s="2">
        <f t="shared" si="7"/>
        <v>199.60457738027389</v>
      </c>
      <c r="F89" s="2">
        <v>5</v>
      </c>
      <c r="G89" s="2">
        <f t="shared" si="8"/>
        <v>4.6045773802738843</v>
      </c>
      <c r="H89" s="2">
        <f t="shared" si="9"/>
        <v>8.0407950870656733E-2</v>
      </c>
    </row>
    <row r="90" spans="1:8" x14ac:dyDescent="0.3">
      <c r="A90" s="2">
        <v>17520</v>
      </c>
      <c r="B90">
        <v>2.1517163341260089E-2</v>
      </c>
      <c r="C90" s="15">
        <f t="shared" si="5"/>
        <v>5.6624114055947604E-2</v>
      </c>
      <c r="D90" s="15">
        <f t="shared" si="6"/>
        <v>200</v>
      </c>
      <c r="E90" s="2">
        <f t="shared" si="7"/>
        <v>199.71687942972025</v>
      </c>
      <c r="F90" s="2">
        <v>5</v>
      </c>
      <c r="G90" s="2">
        <f t="shared" si="8"/>
        <v>4.7168794297202616</v>
      </c>
      <c r="H90" s="2">
        <f t="shared" si="9"/>
        <v>5.6873863492009187E-2</v>
      </c>
    </row>
    <row r="91" spans="1:8" x14ac:dyDescent="0.3">
      <c r="A91" s="2">
        <v>17720</v>
      </c>
      <c r="B91">
        <v>2.7908141598702047E-2</v>
      </c>
      <c r="C91" s="15">
        <f t="shared" si="5"/>
        <v>7.3442477891321176E-2</v>
      </c>
      <c r="D91" s="15">
        <f t="shared" si="6"/>
        <v>200</v>
      </c>
      <c r="E91" s="2">
        <f t="shared" si="7"/>
        <v>199.6327876105434</v>
      </c>
      <c r="F91" s="2">
        <v>5</v>
      </c>
      <c r="G91" s="2">
        <f t="shared" si="8"/>
        <v>4.6327876105433941</v>
      </c>
      <c r="H91" s="2">
        <f t="shared" si="9"/>
        <v>7.4441400224442997E-2</v>
      </c>
    </row>
    <row r="92" spans="1:8" x14ac:dyDescent="0.3">
      <c r="A92" s="2">
        <v>17920</v>
      </c>
      <c r="B92">
        <v>4.3869983753495212E-2</v>
      </c>
      <c r="C92" s="15">
        <f t="shared" si="5"/>
        <v>0.11544732566709266</v>
      </c>
      <c r="D92" s="15">
        <f t="shared" si="6"/>
        <v>200</v>
      </c>
      <c r="E92" s="2">
        <f t="shared" si="7"/>
        <v>199.42276337166453</v>
      </c>
      <c r="F92" s="2">
        <v>5</v>
      </c>
      <c r="G92" s="2">
        <f t="shared" si="8"/>
        <v>4.4227633716645371</v>
      </c>
      <c r="H92" s="2">
        <f t="shared" si="9"/>
        <v>0.1197828582900303</v>
      </c>
    </row>
    <row r="93" spans="1:8" x14ac:dyDescent="0.3">
      <c r="A93" s="2">
        <v>18120</v>
      </c>
      <c r="B93">
        <v>3.2881831953029114E-2</v>
      </c>
      <c r="C93" s="15">
        <f t="shared" si="5"/>
        <v>8.6531136718497673E-2</v>
      </c>
      <c r="D93" s="15">
        <f t="shared" si="6"/>
        <v>200</v>
      </c>
      <c r="E93" s="2">
        <f t="shared" si="7"/>
        <v>199.56734431640751</v>
      </c>
      <c r="F93" s="2">
        <v>5</v>
      </c>
      <c r="G93" s="2">
        <f t="shared" si="8"/>
        <v>4.567344316407512</v>
      </c>
      <c r="H93" s="2">
        <f t="shared" si="9"/>
        <v>8.8340367137950737E-2</v>
      </c>
    </row>
    <row r="94" spans="1:8" x14ac:dyDescent="0.3">
      <c r="A94" s="2">
        <v>18320</v>
      </c>
      <c r="B94">
        <v>4.0253480899678687E-2</v>
      </c>
      <c r="C94" s="15">
        <f t="shared" si="5"/>
        <v>0.10593021289389128</v>
      </c>
      <c r="D94" s="15">
        <f t="shared" si="6"/>
        <v>200</v>
      </c>
      <c r="E94" s="2">
        <f t="shared" si="7"/>
        <v>199.47034893553055</v>
      </c>
      <c r="F94" s="2">
        <v>5</v>
      </c>
      <c r="G94" s="2">
        <f t="shared" si="8"/>
        <v>4.4703489355305432</v>
      </c>
      <c r="H94" s="2">
        <f t="shared" si="9"/>
        <v>0.10931967706157132</v>
      </c>
    </row>
    <row r="95" spans="1:8" x14ac:dyDescent="0.3">
      <c r="A95" s="2">
        <v>18520</v>
      </c>
      <c r="B95">
        <v>4.8427314101383324E-2</v>
      </c>
      <c r="C95" s="15">
        <f t="shared" si="5"/>
        <v>0.12744030026679823</v>
      </c>
      <c r="D95" s="15">
        <f t="shared" si="6"/>
        <v>200</v>
      </c>
      <c r="E95" s="2">
        <f t="shared" si="7"/>
        <v>199.362798498666</v>
      </c>
      <c r="F95" s="2">
        <v>5</v>
      </c>
      <c r="G95" s="2">
        <f t="shared" si="8"/>
        <v>4.3627984986660087</v>
      </c>
      <c r="H95" s="2">
        <f t="shared" si="9"/>
        <v>0.13313310984895171</v>
      </c>
    </row>
    <row r="96" spans="1:8" x14ac:dyDescent="0.3">
      <c r="A96" s="2">
        <v>18720</v>
      </c>
      <c r="B96">
        <v>3.525695020270285E-2</v>
      </c>
      <c r="C96" s="15">
        <f t="shared" si="5"/>
        <v>9.2781447901849598E-2</v>
      </c>
      <c r="D96" s="15">
        <f t="shared" si="6"/>
        <v>200</v>
      </c>
      <c r="E96" s="2">
        <f t="shared" si="7"/>
        <v>199.53609276049076</v>
      </c>
      <c r="F96" s="2">
        <v>5</v>
      </c>
      <c r="G96" s="2">
        <f t="shared" si="8"/>
        <v>4.5360927604907522</v>
      </c>
      <c r="H96" s="2">
        <f t="shared" si="9"/>
        <v>9.5049665885328663E-2</v>
      </c>
    </row>
    <row r="97" spans="1:8" x14ac:dyDescent="0.3">
      <c r="A97" s="2">
        <v>18920</v>
      </c>
      <c r="B97">
        <v>4.5747666429130703E-2</v>
      </c>
      <c r="C97" s="15">
        <f t="shared" si="5"/>
        <v>0.12038859586613343</v>
      </c>
      <c r="D97" s="15">
        <f t="shared" si="6"/>
        <v>200</v>
      </c>
      <c r="E97" s="2">
        <f t="shared" si="7"/>
        <v>199.39805702066934</v>
      </c>
      <c r="F97" s="2">
        <v>5</v>
      </c>
      <c r="G97" s="2">
        <f t="shared" si="8"/>
        <v>4.3980570206693326</v>
      </c>
      <c r="H97" s="2">
        <f t="shared" si="9"/>
        <v>0.12526080205249024</v>
      </c>
    </row>
    <row r="98" spans="1:8" x14ac:dyDescent="0.3">
      <c r="A98" s="2">
        <v>19120</v>
      </c>
      <c r="B98">
        <v>4.2962033604941607E-2</v>
      </c>
      <c r="C98" s="15">
        <f t="shared" si="5"/>
        <v>0.11305798317089896</v>
      </c>
      <c r="D98" s="15">
        <f t="shared" si="6"/>
        <v>200</v>
      </c>
      <c r="E98" s="2">
        <f t="shared" si="7"/>
        <v>199.43471008414551</v>
      </c>
      <c r="F98" s="2">
        <v>5</v>
      </c>
      <c r="G98" s="2">
        <f t="shared" si="8"/>
        <v>4.4347100841455056</v>
      </c>
      <c r="H98" s="2">
        <f t="shared" si="9"/>
        <v>0.11714521725719408</v>
      </c>
    </row>
    <row r="99" spans="1:8" x14ac:dyDescent="0.3">
      <c r="A99" s="2">
        <v>19320</v>
      </c>
      <c r="B99">
        <v>4.5140783883967361E-2</v>
      </c>
      <c r="C99" s="15">
        <f t="shared" si="5"/>
        <v>0.11879153653675621</v>
      </c>
      <c r="D99" s="15">
        <f t="shared" si="6"/>
        <v>200</v>
      </c>
      <c r="E99" s="2">
        <f t="shared" si="7"/>
        <v>199.40604231731621</v>
      </c>
      <c r="F99" s="2">
        <v>5</v>
      </c>
      <c r="G99" s="2">
        <f t="shared" si="8"/>
        <v>4.4060423173162189</v>
      </c>
      <c r="H99" s="2">
        <f t="shared" si="9"/>
        <v>0.1234868526398681</v>
      </c>
    </row>
    <row r="100" spans="1:8" x14ac:dyDescent="0.3">
      <c r="A100" s="2">
        <v>19520</v>
      </c>
      <c r="B100">
        <v>3.3218249295221783E-2</v>
      </c>
      <c r="C100" s="15">
        <f t="shared" si="5"/>
        <v>8.7416445513741531E-2</v>
      </c>
      <c r="D100" s="15">
        <f t="shared" si="6"/>
        <v>200</v>
      </c>
      <c r="E100" s="2">
        <f t="shared" si="7"/>
        <v>199.56291777243129</v>
      </c>
      <c r="F100" s="2">
        <v>5</v>
      </c>
      <c r="G100" s="2">
        <f t="shared" si="8"/>
        <v>4.5629177724312928</v>
      </c>
      <c r="H100" s="2">
        <f t="shared" si="9"/>
        <v>8.9287828523501422E-2</v>
      </c>
    </row>
    <row r="101" spans="1:8" x14ac:dyDescent="0.3">
      <c r="A101" s="2">
        <v>19720</v>
      </c>
      <c r="B101">
        <v>3.5507402316215707E-2</v>
      </c>
      <c r="C101" s="15">
        <f t="shared" si="5"/>
        <v>9.3440532411093971E-2</v>
      </c>
      <c r="D101" s="15">
        <f t="shared" si="6"/>
        <v>200</v>
      </c>
      <c r="E101" s="2">
        <f t="shared" si="7"/>
        <v>199.53279733794454</v>
      </c>
      <c r="F101" s="2">
        <v>5</v>
      </c>
      <c r="G101" s="2">
        <f t="shared" si="8"/>
        <v>4.5327973379445305</v>
      </c>
      <c r="H101" s="2">
        <f t="shared" si="9"/>
        <v>9.5759903581364214E-2</v>
      </c>
    </row>
    <row r="102" spans="1:8" x14ac:dyDescent="0.3">
      <c r="A102" s="2">
        <v>19920</v>
      </c>
      <c r="B102">
        <v>4.0418275662601089E-2</v>
      </c>
      <c r="C102" s="15">
        <f t="shared" si="5"/>
        <v>0.10636388332263444</v>
      </c>
      <c r="D102" s="15">
        <f t="shared" si="6"/>
        <v>200</v>
      </c>
      <c r="E102" s="2">
        <f t="shared" si="7"/>
        <v>199.46818058338684</v>
      </c>
      <c r="F102" s="2">
        <v>5</v>
      </c>
      <c r="G102" s="2">
        <f t="shared" si="8"/>
        <v>4.468180583386828</v>
      </c>
      <c r="H102" s="2">
        <f t="shared" si="9"/>
        <v>0.10979397623067834</v>
      </c>
    </row>
    <row r="103" spans="1:8" x14ac:dyDescent="0.3">
      <c r="A103" s="2">
        <v>20120</v>
      </c>
      <c r="B103">
        <v>3.574510805431777E-2</v>
      </c>
      <c r="C103" s="15">
        <f t="shared" si="5"/>
        <v>9.4066073827152027E-2</v>
      </c>
      <c r="D103" s="15">
        <f t="shared" si="6"/>
        <v>200</v>
      </c>
      <c r="E103" s="2">
        <f t="shared" si="7"/>
        <v>199.52966963086425</v>
      </c>
      <c r="F103" s="2">
        <v>5</v>
      </c>
      <c r="G103" s="2">
        <f t="shared" si="8"/>
        <v>4.5296696308642401</v>
      </c>
      <c r="H103" s="2">
        <f t="shared" si="9"/>
        <v>9.6434483446032879E-2</v>
      </c>
    </row>
    <row r="104" spans="1:8" x14ac:dyDescent="0.3">
      <c r="A104" s="2">
        <v>20320</v>
      </c>
      <c r="B104">
        <v>4.2519508224330545E-2</v>
      </c>
      <c r="C104" s="15">
        <f t="shared" si="5"/>
        <v>0.11189344269560669</v>
      </c>
      <c r="D104" s="15">
        <f t="shared" si="6"/>
        <v>200</v>
      </c>
      <c r="E104" s="2">
        <f t="shared" si="7"/>
        <v>199.44053278652197</v>
      </c>
      <c r="F104" s="2">
        <v>5</v>
      </c>
      <c r="G104" s="2">
        <f t="shared" si="8"/>
        <v>4.4405327865219668</v>
      </c>
      <c r="H104" s="2">
        <f t="shared" si="9"/>
        <v>0.11586229030088249</v>
      </c>
    </row>
    <row r="105" spans="1:8" x14ac:dyDescent="0.3">
      <c r="A105" s="2">
        <v>20520</v>
      </c>
      <c r="B105">
        <v>4.7738330790634873E-2</v>
      </c>
      <c r="C105" s="15">
        <f t="shared" si="5"/>
        <v>0.12562718629114439</v>
      </c>
      <c r="D105" s="15">
        <f t="shared" si="6"/>
        <v>200</v>
      </c>
      <c r="E105" s="2">
        <f t="shared" si="7"/>
        <v>199.37186406854428</v>
      </c>
      <c r="F105" s="2">
        <v>5</v>
      </c>
      <c r="G105" s="2">
        <f t="shared" si="8"/>
        <v>4.3718640685442782</v>
      </c>
      <c r="H105" s="2">
        <f t="shared" si="9"/>
        <v>0.13110281202753535</v>
      </c>
    </row>
    <row r="106" spans="1:8" x14ac:dyDescent="0.3">
      <c r="A106" s="2">
        <v>20720</v>
      </c>
      <c r="B106">
        <v>4.50786911454443E-2</v>
      </c>
      <c r="C106" s="15">
        <f t="shared" si="5"/>
        <v>0.11862813459327447</v>
      </c>
      <c r="D106" s="15">
        <f t="shared" si="6"/>
        <v>200</v>
      </c>
      <c r="E106" s="2">
        <f t="shared" si="7"/>
        <v>199.40685932703363</v>
      </c>
      <c r="F106" s="2">
        <v>5</v>
      </c>
      <c r="G106" s="2">
        <f t="shared" si="8"/>
        <v>4.4068593270336276</v>
      </c>
      <c r="H106" s="2">
        <f t="shared" si="9"/>
        <v>0.12330553765277998</v>
      </c>
    </row>
    <row r="107" spans="1:8" x14ac:dyDescent="0.3">
      <c r="A107" s="2">
        <v>20920</v>
      </c>
      <c r="B107">
        <v>3.1344718480328382E-2</v>
      </c>
      <c r="C107" s="15">
        <f t="shared" si="5"/>
        <v>8.248610126402206E-2</v>
      </c>
      <c r="D107" s="15">
        <f t="shared" si="6"/>
        <v>200</v>
      </c>
      <c r="E107" s="2">
        <f t="shared" si="7"/>
        <v>199.58756949367989</v>
      </c>
      <c r="F107" s="2">
        <v>5</v>
      </c>
      <c r="G107" s="2">
        <f t="shared" si="8"/>
        <v>4.5875694936798901</v>
      </c>
      <c r="H107" s="2">
        <f t="shared" si="9"/>
        <v>8.4023268986325853E-2</v>
      </c>
    </row>
    <row r="108" spans="1:8" x14ac:dyDescent="0.3">
      <c r="A108" s="2">
        <v>21120</v>
      </c>
      <c r="B108">
        <v>2.5248005356246168E-2</v>
      </c>
      <c r="C108" s="15">
        <f t="shared" si="5"/>
        <v>6.6442119358542551E-2</v>
      </c>
      <c r="D108" s="15">
        <f t="shared" si="6"/>
        <v>200</v>
      </c>
      <c r="E108" s="2">
        <f t="shared" si="7"/>
        <v>199.66778940320728</v>
      </c>
      <c r="F108" s="2">
        <v>5</v>
      </c>
      <c r="G108" s="2">
        <f t="shared" si="8"/>
        <v>4.6677894032072871</v>
      </c>
      <c r="H108" s="2">
        <f t="shared" si="9"/>
        <v>6.7089879959611451E-2</v>
      </c>
    </row>
    <row r="109" spans="1:8" x14ac:dyDescent="0.3">
      <c r="A109" s="2">
        <v>21320</v>
      </c>
      <c r="B109">
        <v>2.4445246256539779E-2</v>
      </c>
      <c r="C109" s="15">
        <f t="shared" si="5"/>
        <v>6.4329595411946786E-2</v>
      </c>
      <c r="D109" s="15">
        <f t="shared" si="6"/>
        <v>200</v>
      </c>
      <c r="E109" s="2">
        <f t="shared" si="7"/>
        <v>199.67835202294026</v>
      </c>
      <c r="F109" s="2">
        <v>5</v>
      </c>
      <c r="G109" s="2">
        <f t="shared" si="8"/>
        <v>4.678352022940266</v>
      </c>
      <c r="H109" s="2">
        <f t="shared" si="9"/>
        <v>6.4882461876620015E-2</v>
      </c>
    </row>
    <row r="110" spans="1:8" x14ac:dyDescent="0.3">
      <c r="A110" s="2">
        <v>21520</v>
      </c>
      <c r="B110">
        <v>3.722853035891379E-2</v>
      </c>
      <c r="C110" s="15">
        <f t="shared" si="5"/>
        <v>9.7969816733983653E-2</v>
      </c>
      <c r="D110" s="15">
        <f t="shared" si="6"/>
        <v>200</v>
      </c>
      <c r="E110" s="2">
        <f t="shared" si="7"/>
        <v>199.51015091633008</v>
      </c>
      <c r="F110" s="2">
        <v>5</v>
      </c>
      <c r="G110" s="2">
        <f t="shared" si="8"/>
        <v>4.5101509163300815</v>
      </c>
      <c r="H110" s="2">
        <f t="shared" si="9"/>
        <v>0.10065504715203179</v>
      </c>
    </row>
    <row r="111" spans="1:8" x14ac:dyDescent="0.3">
      <c r="A111" s="2">
        <v>21720</v>
      </c>
      <c r="B111">
        <v>4.5684489065296902E-2</v>
      </c>
      <c r="C111" s="15">
        <f t="shared" si="5"/>
        <v>0.12022233964551816</v>
      </c>
      <c r="D111" s="15">
        <f t="shared" si="6"/>
        <v>200</v>
      </c>
      <c r="E111" s="2">
        <f t="shared" si="7"/>
        <v>199.39888830177242</v>
      </c>
      <c r="F111" s="2">
        <v>5</v>
      </c>
      <c r="G111" s="2">
        <f t="shared" si="8"/>
        <v>4.3988883017724092</v>
      </c>
      <c r="H111" s="2">
        <f t="shared" si="9"/>
        <v>0.12507597786892871</v>
      </c>
    </row>
    <row r="112" spans="1:8" x14ac:dyDescent="0.3">
      <c r="A112" s="2">
        <v>21920</v>
      </c>
      <c r="B112">
        <v>4.7835867536997721E-2</v>
      </c>
      <c r="C112" s="15">
        <f t="shared" si="5"/>
        <v>0.12588386193946768</v>
      </c>
      <c r="D112" s="15">
        <f t="shared" si="6"/>
        <v>200</v>
      </c>
      <c r="E112" s="2">
        <f t="shared" si="7"/>
        <v>199.37058069030266</v>
      </c>
      <c r="F112" s="2">
        <v>5</v>
      </c>
      <c r="G112" s="2">
        <f t="shared" si="8"/>
        <v>4.3705806903026616</v>
      </c>
      <c r="H112" s="2">
        <f t="shared" si="9"/>
        <v>0.13138997200712904</v>
      </c>
    </row>
    <row r="113" spans="1:8" x14ac:dyDescent="0.3">
      <c r="A113" s="2">
        <v>22120</v>
      </c>
      <c r="B113">
        <v>3.8118840310817199E-2</v>
      </c>
      <c r="C113" s="15">
        <f t="shared" si="5"/>
        <v>0.10031273766004525</v>
      </c>
      <c r="D113" s="15">
        <f t="shared" si="6"/>
        <v>200</v>
      </c>
      <c r="E113" s="2">
        <f t="shared" si="7"/>
        <v>199.49843631169978</v>
      </c>
      <c r="F113" s="2">
        <v>5</v>
      </c>
      <c r="G113" s="2">
        <f t="shared" si="8"/>
        <v>4.4984363116997734</v>
      </c>
      <c r="H113" s="2">
        <f t="shared" si="9"/>
        <v>0.10319709404868692</v>
      </c>
    </row>
    <row r="114" spans="1:8" x14ac:dyDescent="0.3">
      <c r="A114" s="2">
        <v>22320</v>
      </c>
      <c r="B114">
        <v>3.887081375193497E-2</v>
      </c>
      <c r="C114" s="15">
        <f t="shared" si="5"/>
        <v>0.10229161513667097</v>
      </c>
      <c r="D114" s="15">
        <f t="shared" si="6"/>
        <v>200</v>
      </c>
      <c r="E114" s="2">
        <f t="shared" si="7"/>
        <v>199.48854192431665</v>
      </c>
      <c r="F114" s="2">
        <v>5</v>
      </c>
      <c r="G114" s="2">
        <f t="shared" si="8"/>
        <v>4.4885419243166451</v>
      </c>
      <c r="H114" s="2">
        <f t="shared" si="9"/>
        <v>0.10534943604759671</v>
      </c>
    </row>
    <row r="115" spans="1:8" x14ac:dyDescent="0.3">
      <c r="A115" s="2">
        <v>22520</v>
      </c>
      <c r="B115">
        <v>5.3122244152353761E-2</v>
      </c>
      <c r="C115" s="15">
        <f t="shared" si="5"/>
        <v>0.13979537934829936</v>
      </c>
      <c r="D115" s="15">
        <f t="shared" si="6"/>
        <v>200</v>
      </c>
      <c r="E115" s="2">
        <f t="shared" si="7"/>
        <v>199.3010231032585</v>
      </c>
      <c r="F115" s="2">
        <v>5</v>
      </c>
      <c r="G115" s="2">
        <f t="shared" si="8"/>
        <v>4.3010231032585029</v>
      </c>
      <c r="H115" s="2">
        <f t="shared" si="9"/>
        <v>0.14708398118634403</v>
      </c>
    </row>
    <row r="116" spans="1:8" x14ac:dyDescent="0.3">
      <c r="A116" s="2">
        <v>22720</v>
      </c>
      <c r="B116">
        <v>5.3866762390887515E-2</v>
      </c>
      <c r="C116" s="15">
        <f t="shared" si="5"/>
        <v>0.14175463787075662</v>
      </c>
      <c r="D116" s="15">
        <f t="shared" si="6"/>
        <v>200</v>
      </c>
      <c r="E116" s="2">
        <f t="shared" si="7"/>
        <v>199.29122681064621</v>
      </c>
      <c r="F116" s="2">
        <v>5</v>
      </c>
      <c r="G116" s="2">
        <f t="shared" si="8"/>
        <v>4.2912268106462168</v>
      </c>
      <c r="H116" s="2">
        <f t="shared" si="9"/>
        <v>0.14931509021312994</v>
      </c>
    </row>
    <row r="117" spans="1:8" x14ac:dyDescent="0.3">
      <c r="A117" s="2">
        <v>22920</v>
      </c>
      <c r="B117">
        <v>4.3584780851115959E-2</v>
      </c>
      <c r="C117" s="15">
        <f t="shared" si="5"/>
        <v>0.11469679171346304</v>
      </c>
      <c r="D117" s="15">
        <f t="shared" si="6"/>
        <v>200</v>
      </c>
      <c r="E117" s="2">
        <f t="shared" si="7"/>
        <v>199.42651604143268</v>
      </c>
      <c r="F117" s="2">
        <v>5</v>
      </c>
      <c r="G117" s="2">
        <f t="shared" si="8"/>
        <v>4.4265160414326843</v>
      </c>
      <c r="H117" s="2">
        <f t="shared" si="9"/>
        <v>0.11895354570098747</v>
      </c>
    </row>
    <row r="118" spans="1:8" x14ac:dyDescent="0.3">
      <c r="A118" s="2">
        <v>23120</v>
      </c>
      <c r="B118">
        <v>3.2121104343573556E-2</v>
      </c>
      <c r="C118" s="15">
        <f t="shared" si="5"/>
        <v>8.452922195677251E-2</v>
      </c>
      <c r="D118" s="15">
        <f t="shared" si="6"/>
        <v>200</v>
      </c>
      <c r="E118" s="2">
        <f t="shared" si="7"/>
        <v>199.57735389021613</v>
      </c>
      <c r="F118" s="2">
        <v>5</v>
      </c>
      <c r="G118" s="2">
        <f t="shared" si="8"/>
        <v>4.5773538902161377</v>
      </c>
      <c r="H118" s="2">
        <f t="shared" si="9"/>
        <v>8.6201367928327888E-2</v>
      </c>
    </row>
    <row r="119" spans="1:8" x14ac:dyDescent="0.3">
      <c r="A119" s="2">
        <v>23320</v>
      </c>
      <c r="B119">
        <v>3.8334235750679076E-2</v>
      </c>
      <c r="C119" s="15">
        <f t="shared" si="5"/>
        <v>0.10087956776494493</v>
      </c>
      <c r="D119" s="15">
        <f t="shared" si="6"/>
        <v>200</v>
      </c>
      <c r="E119" s="2">
        <f t="shared" si="7"/>
        <v>199.49560216117527</v>
      </c>
      <c r="F119" s="2">
        <v>5</v>
      </c>
      <c r="G119" s="2">
        <f t="shared" si="8"/>
        <v>4.4956021611752757</v>
      </c>
      <c r="H119" s="2">
        <f t="shared" si="9"/>
        <v>0.10381311627503667</v>
      </c>
    </row>
    <row r="120" spans="1:8" x14ac:dyDescent="0.3">
      <c r="A120" s="2">
        <v>23520</v>
      </c>
      <c r="B120">
        <v>5.3381404514510934E-2</v>
      </c>
      <c r="C120" s="15">
        <f t="shared" si="5"/>
        <v>0.14047738030134457</v>
      </c>
      <c r="D120" s="15">
        <f t="shared" si="6"/>
        <v>200</v>
      </c>
      <c r="E120" s="2">
        <f t="shared" si="7"/>
        <v>199.29761309849329</v>
      </c>
      <c r="F120" s="2">
        <v>5</v>
      </c>
      <c r="G120" s="2">
        <f t="shared" si="8"/>
        <v>4.2976130984932768</v>
      </c>
      <c r="H120" s="2">
        <f t="shared" si="9"/>
        <v>0.14786002140357732</v>
      </c>
    </row>
    <row r="121" spans="1:8" x14ac:dyDescent="0.3">
      <c r="A121" s="2">
        <v>23720</v>
      </c>
      <c r="B121">
        <v>4.1469009598895344E-2</v>
      </c>
      <c r="C121" s="15">
        <f t="shared" si="5"/>
        <v>0.10912897262867195</v>
      </c>
      <c r="D121" s="15">
        <f t="shared" si="6"/>
        <v>200</v>
      </c>
      <c r="E121" s="2">
        <f t="shared" si="7"/>
        <v>199.45435513685663</v>
      </c>
      <c r="F121" s="2">
        <v>5</v>
      </c>
      <c r="G121" s="2">
        <f t="shared" si="8"/>
        <v>4.4543551368566403</v>
      </c>
      <c r="H121" s="2">
        <f t="shared" si="9"/>
        <v>0.1128236597112086</v>
      </c>
    </row>
    <row r="122" spans="1:8" x14ac:dyDescent="0.3">
      <c r="A122" s="2">
        <v>23920</v>
      </c>
      <c r="B122">
        <v>4.816599399036324E-2</v>
      </c>
      <c r="C122" s="15">
        <f t="shared" si="5"/>
        <v>0.12675261576411379</v>
      </c>
      <c r="D122" s="15">
        <f t="shared" si="6"/>
        <v>200</v>
      </c>
      <c r="E122" s="2">
        <f t="shared" si="7"/>
        <v>199.36623692117942</v>
      </c>
      <c r="F122" s="2">
        <v>5</v>
      </c>
      <c r="G122" s="2">
        <f t="shared" si="8"/>
        <v>4.3662369211794312</v>
      </c>
      <c r="H122" s="2">
        <f t="shared" si="9"/>
        <v>0.13236254401394121</v>
      </c>
    </row>
    <row r="123" spans="1:8" x14ac:dyDescent="0.3">
      <c r="A123" s="2">
        <v>24120</v>
      </c>
      <c r="B123">
        <v>5.6972508187234351E-2</v>
      </c>
      <c r="C123" s="15">
        <f t="shared" si="5"/>
        <v>0.14992765312430092</v>
      </c>
      <c r="D123" s="15">
        <f t="shared" si="6"/>
        <v>200</v>
      </c>
      <c r="E123" s="2">
        <f t="shared" si="7"/>
        <v>199.25036173437849</v>
      </c>
      <c r="F123" s="2">
        <v>5</v>
      </c>
      <c r="G123" s="2">
        <f t="shared" si="8"/>
        <v>4.2503617343784956</v>
      </c>
      <c r="H123" s="2">
        <f t="shared" si="9"/>
        <v>0.15867858574893465</v>
      </c>
    </row>
    <row r="124" spans="1:8" x14ac:dyDescent="0.3">
      <c r="A124" s="2">
        <v>24320</v>
      </c>
      <c r="B124">
        <v>5.9762775806237976E-2</v>
      </c>
      <c r="C124" s="15">
        <f t="shared" si="5"/>
        <v>0.15727046264799469</v>
      </c>
      <c r="D124" s="15">
        <f t="shared" si="6"/>
        <v>200</v>
      </c>
      <c r="E124" s="2">
        <f t="shared" si="7"/>
        <v>199.21364768676003</v>
      </c>
      <c r="F124" s="2">
        <v>5</v>
      </c>
      <c r="G124" s="2">
        <f t="shared" si="8"/>
        <v>4.2136476867600265</v>
      </c>
      <c r="H124" s="2">
        <f t="shared" si="9"/>
        <v>0.1671696947065765</v>
      </c>
    </row>
    <row r="125" spans="1:8" x14ac:dyDescent="0.3">
      <c r="A125" s="2">
        <v>24520</v>
      </c>
      <c r="B125">
        <v>4.989288533092795E-2</v>
      </c>
      <c r="C125" s="15">
        <f t="shared" si="5"/>
        <v>0.13129706666033672</v>
      </c>
      <c r="D125" s="15">
        <f t="shared" si="6"/>
        <v>200</v>
      </c>
      <c r="E125" s="2">
        <f t="shared" si="7"/>
        <v>199.34351466669833</v>
      </c>
      <c r="F125" s="2">
        <v>5</v>
      </c>
      <c r="G125" s="2">
        <f t="shared" si="8"/>
        <v>4.3435146666983169</v>
      </c>
      <c r="H125" s="2">
        <f t="shared" si="9"/>
        <v>0.13746623537487301</v>
      </c>
    </row>
    <row r="126" spans="1:8" x14ac:dyDescent="0.3">
      <c r="A126" s="2">
        <v>24720</v>
      </c>
      <c r="B126">
        <v>3.7034991300505395E-2</v>
      </c>
      <c r="C126" s="15">
        <f t="shared" si="5"/>
        <v>9.7460503422382619E-2</v>
      </c>
      <c r="D126" s="15">
        <f t="shared" si="6"/>
        <v>200</v>
      </c>
      <c r="E126" s="2">
        <f t="shared" si="7"/>
        <v>199.51269748288809</v>
      </c>
      <c r="F126" s="2">
        <v>5</v>
      </c>
      <c r="G126" s="2">
        <f t="shared" si="8"/>
        <v>4.512697482888087</v>
      </c>
      <c r="H126" s="2">
        <f t="shared" si="9"/>
        <v>0.10010334049908468</v>
      </c>
    </row>
    <row r="127" spans="1:8" x14ac:dyDescent="0.3">
      <c r="A127" s="2">
        <v>24920</v>
      </c>
      <c r="B127">
        <v>4.7338502221662561E-2</v>
      </c>
      <c r="C127" s="15">
        <f t="shared" si="5"/>
        <v>0.12457500584648042</v>
      </c>
      <c r="D127" s="15">
        <f t="shared" si="6"/>
        <v>200</v>
      </c>
      <c r="E127" s="2">
        <f t="shared" si="7"/>
        <v>199.3771249707676</v>
      </c>
      <c r="F127" s="2">
        <v>5</v>
      </c>
      <c r="G127" s="2">
        <f t="shared" si="8"/>
        <v>4.3771249707675981</v>
      </c>
      <c r="H127" s="2">
        <f t="shared" si="9"/>
        <v>0.12992656803312205</v>
      </c>
    </row>
    <row r="128" spans="1:8" x14ac:dyDescent="0.3">
      <c r="A128" s="2">
        <v>25120</v>
      </c>
      <c r="B128">
        <v>5.4424887692345915E-2</v>
      </c>
      <c r="C128" s="15">
        <f t="shared" si="5"/>
        <v>0.1432233886640682</v>
      </c>
      <c r="D128" s="15">
        <f t="shared" si="6"/>
        <v>200</v>
      </c>
      <c r="E128" s="2">
        <f t="shared" si="7"/>
        <v>199.28388305667966</v>
      </c>
      <c r="F128" s="2">
        <v>5</v>
      </c>
      <c r="G128" s="2">
        <f t="shared" si="8"/>
        <v>4.2838830566796595</v>
      </c>
      <c r="H128" s="2">
        <f t="shared" si="9"/>
        <v>0.1509910475620099</v>
      </c>
    </row>
    <row r="129" spans="1:8" x14ac:dyDescent="0.3">
      <c r="A129" s="2">
        <v>25320</v>
      </c>
      <c r="B129">
        <v>4.39823782196236E-2</v>
      </c>
      <c r="C129" s="15">
        <f t="shared" si="5"/>
        <v>0.11574310057795684</v>
      </c>
      <c r="D129" s="15">
        <f t="shared" si="6"/>
        <v>200</v>
      </c>
      <c r="E129" s="2">
        <f t="shared" si="7"/>
        <v>199.42128449711021</v>
      </c>
      <c r="F129" s="2">
        <v>5</v>
      </c>
      <c r="G129" s="2">
        <f t="shared" si="8"/>
        <v>4.4212844971102161</v>
      </c>
      <c r="H129" s="2">
        <f t="shared" si="9"/>
        <v>0.12010987635432427</v>
      </c>
    </row>
    <row r="130" spans="1:8" x14ac:dyDescent="0.3">
      <c r="A130" s="2">
        <v>25520</v>
      </c>
      <c r="B130">
        <v>4.2784750007840953E-2</v>
      </c>
      <c r="C130" s="15">
        <f t="shared" si="5"/>
        <v>0.11259144738905513</v>
      </c>
      <c r="D130" s="15">
        <f t="shared" si="6"/>
        <v>200</v>
      </c>
      <c r="E130" s="2">
        <f t="shared" si="7"/>
        <v>199.43704276305473</v>
      </c>
      <c r="F130" s="2">
        <v>5</v>
      </c>
      <c r="G130" s="2">
        <f t="shared" si="8"/>
        <v>4.4370427630547242</v>
      </c>
      <c r="H130" s="2">
        <f t="shared" si="9"/>
        <v>0.11663104710813366</v>
      </c>
    </row>
    <row r="131" spans="1:8" x14ac:dyDescent="0.3">
      <c r="A131" s="2">
        <v>25720</v>
      </c>
      <c r="B131">
        <v>5.6403529966748356E-2</v>
      </c>
      <c r="C131" s="15">
        <f t="shared" ref="C131:C194" si="10">B131/$J$27</f>
        <v>0.14843034201775884</v>
      </c>
      <c r="D131" s="15">
        <f t="shared" ref="D131:D194" si="11">$J$28</f>
        <v>200</v>
      </c>
      <c r="E131" s="2">
        <f t="shared" si="7"/>
        <v>199.25784828991121</v>
      </c>
      <c r="F131" s="2">
        <v>5</v>
      </c>
      <c r="G131" s="2">
        <f t="shared" si="8"/>
        <v>4.2578482899112053</v>
      </c>
      <c r="H131" s="2">
        <f t="shared" si="9"/>
        <v>0.15695631552734213</v>
      </c>
    </row>
    <row r="132" spans="1:8" x14ac:dyDescent="0.3">
      <c r="A132" s="2">
        <v>25920</v>
      </c>
      <c r="B132">
        <v>4.5059106552942665E-2</v>
      </c>
      <c r="C132" s="15">
        <f t="shared" si="10"/>
        <v>0.11857659619195438</v>
      </c>
      <c r="D132" s="15">
        <f t="shared" si="11"/>
        <v>200</v>
      </c>
      <c r="E132" s="2">
        <f t="shared" ref="E132:E195" si="12">D132-(F132*C132)</f>
        <v>199.40711701904021</v>
      </c>
      <c r="F132" s="2">
        <v>5</v>
      </c>
      <c r="G132" s="2">
        <f t="shared" ref="G132:G195" si="13">F132-(F132*C132)</f>
        <v>4.4071170190402285</v>
      </c>
      <c r="H132" s="2">
        <f t="shared" ref="H132:H195" si="14">LN((F132*E132)/(D132*G132))</f>
        <v>0.12324835644822454</v>
      </c>
    </row>
    <row r="133" spans="1:8" x14ac:dyDescent="0.3">
      <c r="A133" s="2">
        <v>26120</v>
      </c>
      <c r="B133">
        <v>4.299633296493427E-2</v>
      </c>
      <c r="C133" s="15">
        <f t="shared" si="10"/>
        <v>0.11314824464456387</v>
      </c>
      <c r="D133" s="15">
        <f t="shared" si="11"/>
        <v>200</v>
      </c>
      <c r="E133" s="2">
        <f t="shared" si="12"/>
        <v>199.43425877677717</v>
      </c>
      <c r="F133" s="2">
        <v>5</v>
      </c>
      <c r="G133" s="2">
        <f t="shared" si="13"/>
        <v>4.4342587767771811</v>
      </c>
      <c r="H133" s="2">
        <f t="shared" si="14"/>
        <v>0.11724472655157418</v>
      </c>
    </row>
    <row r="134" spans="1:8" x14ac:dyDescent="0.3">
      <c r="A134" s="2">
        <v>26320</v>
      </c>
      <c r="B134">
        <v>6.2889751735498295E-2</v>
      </c>
      <c r="C134" s="15">
        <f t="shared" si="10"/>
        <v>0.16549934667236393</v>
      </c>
      <c r="D134" s="15">
        <f t="shared" si="11"/>
        <v>200</v>
      </c>
      <c r="E134" s="2">
        <f t="shared" si="12"/>
        <v>199.17250326663819</v>
      </c>
      <c r="F134" s="2">
        <v>5</v>
      </c>
      <c r="G134" s="2">
        <f t="shared" si="13"/>
        <v>4.1725032666381807</v>
      </c>
      <c r="H134" s="2">
        <f t="shared" si="14"/>
        <v>0.17677568624803891</v>
      </c>
    </row>
    <row r="135" spans="1:8" x14ac:dyDescent="0.3">
      <c r="A135" s="2">
        <v>26520</v>
      </c>
      <c r="B135">
        <v>5.2242854814474125E-2</v>
      </c>
      <c r="C135" s="15">
        <f t="shared" si="10"/>
        <v>0.13748119688019506</v>
      </c>
      <c r="D135" s="15">
        <f t="shared" si="11"/>
        <v>200</v>
      </c>
      <c r="E135" s="2">
        <f t="shared" si="12"/>
        <v>199.31259401559902</v>
      </c>
      <c r="F135" s="2">
        <v>5</v>
      </c>
      <c r="G135" s="2">
        <f t="shared" si="13"/>
        <v>4.312594015599025</v>
      </c>
      <c r="H135" s="2">
        <f t="shared" si="14"/>
        <v>0.14445537951723042</v>
      </c>
    </row>
    <row r="136" spans="1:8" x14ac:dyDescent="0.3">
      <c r="A136" s="2">
        <v>26720</v>
      </c>
      <c r="B136">
        <v>5.3626394877946029E-2</v>
      </c>
      <c r="C136" s="15">
        <f t="shared" si="10"/>
        <v>0.14112209178406851</v>
      </c>
      <c r="D136" s="15">
        <f t="shared" si="11"/>
        <v>200</v>
      </c>
      <c r="E136" s="2">
        <f t="shared" si="12"/>
        <v>199.29438954107965</v>
      </c>
      <c r="F136" s="2">
        <v>5</v>
      </c>
      <c r="G136" s="2">
        <f t="shared" si="13"/>
        <v>4.2943895410796573</v>
      </c>
      <c r="H136" s="2">
        <f t="shared" si="14"/>
        <v>0.1485942090127281</v>
      </c>
    </row>
    <row r="137" spans="1:8" x14ac:dyDescent="0.3">
      <c r="A137" s="2">
        <v>26920</v>
      </c>
      <c r="B137">
        <v>6.0113631319632474E-2</v>
      </c>
      <c r="C137" s="15">
        <f t="shared" si="10"/>
        <v>0.15819376663061177</v>
      </c>
      <c r="D137" s="15">
        <f t="shared" si="11"/>
        <v>200</v>
      </c>
      <c r="E137" s="2">
        <f t="shared" si="12"/>
        <v>199.20903116684696</v>
      </c>
      <c r="F137" s="2">
        <v>5</v>
      </c>
      <c r="G137" s="2">
        <f t="shared" si="13"/>
        <v>4.2090311668469411</v>
      </c>
      <c r="H137" s="2">
        <f t="shared" si="14"/>
        <v>0.16824273262041869</v>
      </c>
    </row>
    <row r="138" spans="1:8" x14ac:dyDescent="0.3">
      <c r="A138" s="2">
        <v>27120</v>
      </c>
      <c r="B138">
        <v>6.3944521546883307E-2</v>
      </c>
      <c r="C138" s="15">
        <f t="shared" si="10"/>
        <v>0.16827505670232448</v>
      </c>
      <c r="D138" s="15">
        <f t="shared" si="11"/>
        <v>200</v>
      </c>
      <c r="E138" s="2">
        <f t="shared" si="12"/>
        <v>199.15862471648839</v>
      </c>
      <c r="F138" s="2">
        <v>5</v>
      </c>
      <c r="G138" s="2">
        <f t="shared" si="13"/>
        <v>4.1586247164883776</v>
      </c>
      <c r="H138" s="2">
        <f t="shared" si="14"/>
        <v>0.18003773959992855</v>
      </c>
    </row>
    <row r="139" spans="1:8" x14ac:dyDescent="0.3">
      <c r="A139" s="2">
        <v>27320</v>
      </c>
      <c r="B139">
        <v>4.0909827626746047E-2</v>
      </c>
      <c r="C139" s="15">
        <f t="shared" si="10"/>
        <v>0.10765744112301591</v>
      </c>
      <c r="D139" s="15">
        <f t="shared" si="11"/>
        <v>200</v>
      </c>
      <c r="E139" s="2">
        <f t="shared" si="12"/>
        <v>199.46171279438491</v>
      </c>
      <c r="F139" s="2">
        <v>5</v>
      </c>
      <c r="G139" s="2">
        <f t="shared" si="13"/>
        <v>4.4617127943849209</v>
      </c>
      <c r="H139" s="2">
        <f t="shared" si="14"/>
        <v>0.11121012105515835</v>
      </c>
    </row>
    <row r="140" spans="1:8" x14ac:dyDescent="0.3">
      <c r="A140" s="2">
        <v>27520</v>
      </c>
      <c r="B140">
        <v>4.215405495554559E-2</v>
      </c>
      <c r="C140" s="15">
        <f t="shared" si="10"/>
        <v>0.11093172356722523</v>
      </c>
      <c r="D140" s="15">
        <f t="shared" si="11"/>
        <v>200</v>
      </c>
      <c r="E140" s="2">
        <f t="shared" si="12"/>
        <v>199.44534138216386</v>
      </c>
      <c r="F140" s="2">
        <v>5</v>
      </c>
      <c r="G140" s="2">
        <f t="shared" si="13"/>
        <v>4.4453413821638739</v>
      </c>
      <c r="H140" s="2">
        <f t="shared" si="14"/>
        <v>0.11480409923938653</v>
      </c>
    </row>
    <row r="141" spans="1:8" x14ac:dyDescent="0.3">
      <c r="A141" s="2">
        <v>27720</v>
      </c>
      <c r="B141">
        <v>5.0353468373824088E-2</v>
      </c>
      <c r="C141" s="15">
        <f t="shared" si="10"/>
        <v>0.13250912729953707</v>
      </c>
      <c r="D141" s="15">
        <f t="shared" si="11"/>
        <v>200</v>
      </c>
      <c r="E141" s="2">
        <f t="shared" si="12"/>
        <v>199.3374543635023</v>
      </c>
      <c r="F141" s="2">
        <v>5</v>
      </c>
      <c r="G141" s="2">
        <f t="shared" si="13"/>
        <v>4.3374543635023146</v>
      </c>
      <c r="H141" s="2">
        <f t="shared" si="14"/>
        <v>0.13883206118439731</v>
      </c>
    </row>
    <row r="142" spans="1:8" x14ac:dyDescent="0.3">
      <c r="A142" s="2">
        <v>27920</v>
      </c>
      <c r="B142">
        <v>5.776728400958997E-2</v>
      </c>
      <c r="C142" s="15">
        <f t="shared" si="10"/>
        <v>0.1520191684462894</v>
      </c>
      <c r="D142" s="15">
        <f t="shared" si="11"/>
        <v>200</v>
      </c>
      <c r="E142" s="2">
        <f t="shared" si="12"/>
        <v>199.23990415776856</v>
      </c>
      <c r="F142" s="2">
        <v>5</v>
      </c>
      <c r="G142" s="2">
        <f t="shared" si="13"/>
        <v>4.239904157768553</v>
      </c>
      <c r="H142" s="2">
        <f t="shared" si="14"/>
        <v>0.16108952836340909</v>
      </c>
    </row>
    <row r="143" spans="1:8" x14ac:dyDescent="0.3">
      <c r="A143" s="2">
        <v>28120</v>
      </c>
      <c r="B143">
        <v>6.419579325983267E-2</v>
      </c>
      <c r="C143" s="15">
        <f t="shared" si="10"/>
        <v>0.16893629805219124</v>
      </c>
      <c r="D143" s="15">
        <f t="shared" si="11"/>
        <v>200</v>
      </c>
      <c r="E143" s="2">
        <f t="shared" si="12"/>
        <v>199.15531850973903</v>
      </c>
      <c r="F143" s="2">
        <v>5</v>
      </c>
      <c r="G143" s="2">
        <f t="shared" si="13"/>
        <v>4.1553185097390442</v>
      </c>
      <c r="H143" s="2">
        <f t="shared" si="14"/>
        <v>0.18081647886020036</v>
      </c>
    </row>
    <row r="144" spans="1:8" x14ac:dyDescent="0.3">
      <c r="A144" s="2">
        <v>28320</v>
      </c>
      <c r="B144">
        <v>6.5793835687978822E-2</v>
      </c>
      <c r="C144" s="15">
        <f t="shared" si="10"/>
        <v>0.17314167286310217</v>
      </c>
      <c r="D144" s="15">
        <f t="shared" si="11"/>
        <v>200</v>
      </c>
      <c r="E144" s="2">
        <f t="shared" si="12"/>
        <v>199.13429163568449</v>
      </c>
      <c r="F144" s="2">
        <v>5</v>
      </c>
      <c r="G144" s="2">
        <f t="shared" si="13"/>
        <v>4.1342916356844892</v>
      </c>
      <c r="H144" s="2">
        <f t="shared" si="14"/>
        <v>0.18578397094026169</v>
      </c>
    </row>
    <row r="145" spans="1:8" x14ac:dyDescent="0.3">
      <c r="A145" s="2">
        <v>28520</v>
      </c>
      <c r="B145">
        <v>5.0790427450051905E-2</v>
      </c>
      <c r="C145" s="15">
        <f t="shared" si="10"/>
        <v>0.13365901960539975</v>
      </c>
      <c r="D145" s="15">
        <f t="shared" si="11"/>
        <v>200</v>
      </c>
      <c r="E145" s="2">
        <f t="shared" si="12"/>
        <v>199.33170490197301</v>
      </c>
      <c r="F145" s="2">
        <v>5</v>
      </c>
      <c r="G145" s="2">
        <f t="shared" si="13"/>
        <v>4.3317049019730014</v>
      </c>
      <c r="H145" s="2">
        <f t="shared" si="14"/>
        <v>0.14012963543353096</v>
      </c>
    </row>
    <row r="146" spans="1:8" x14ac:dyDescent="0.3">
      <c r="A146" s="2">
        <v>28720</v>
      </c>
      <c r="B146">
        <v>6.7115363823116017E-2</v>
      </c>
      <c r="C146" s="15">
        <f t="shared" si="10"/>
        <v>0.17661937848188425</v>
      </c>
      <c r="D146" s="15">
        <f t="shared" si="11"/>
        <v>200</v>
      </c>
      <c r="E146" s="2">
        <f t="shared" si="12"/>
        <v>199.11690310759059</v>
      </c>
      <c r="F146" s="2">
        <v>5</v>
      </c>
      <c r="G146" s="2">
        <f t="shared" si="13"/>
        <v>4.1169031075905789</v>
      </c>
      <c r="H146" s="2">
        <f t="shared" si="14"/>
        <v>0.18991144313087521</v>
      </c>
    </row>
    <row r="147" spans="1:8" x14ac:dyDescent="0.3">
      <c r="A147" s="2">
        <v>28920</v>
      </c>
      <c r="B147">
        <v>6.9598164403592108E-2</v>
      </c>
      <c r="C147" s="15">
        <f t="shared" si="10"/>
        <v>0.18315306421997923</v>
      </c>
      <c r="D147" s="15">
        <f t="shared" si="11"/>
        <v>200</v>
      </c>
      <c r="E147" s="2">
        <f t="shared" si="12"/>
        <v>199.08423467890012</v>
      </c>
      <c r="F147" s="2">
        <v>5</v>
      </c>
      <c r="G147" s="2">
        <f t="shared" si="13"/>
        <v>4.0842346789001036</v>
      </c>
      <c r="H147" s="2">
        <f t="shared" si="14"/>
        <v>0.19771420923893382</v>
      </c>
    </row>
    <row r="148" spans="1:8" x14ac:dyDescent="0.3">
      <c r="A148" s="2">
        <v>29120</v>
      </c>
      <c r="B148">
        <v>5.0743071361628062E-2</v>
      </c>
      <c r="C148" s="15">
        <f t="shared" si="10"/>
        <v>0.13353439832007385</v>
      </c>
      <c r="D148" s="15">
        <f t="shared" si="11"/>
        <v>200</v>
      </c>
      <c r="E148" s="2">
        <f t="shared" si="12"/>
        <v>199.33232800839963</v>
      </c>
      <c r="F148" s="2">
        <v>5</v>
      </c>
      <c r="G148" s="2">
        <f t="shared" si="13"/>
        <v>4.3323280083996307</v>
      </c>
      <c r="H148" s="2">
        <f t="shared" si="14"/>
        <v>0.13998892390365525</v>
      </c>
    </row>
    <row r="149" spans="1:8" x14ac:dyDescent="0.3">
      <c r="A149" s="2">
        <v>29320</v>
      </c>
      <c r="B149">
        <v>6.2952163041833334E-2</v>
      </c>
      <c r="C149" s="15">
        <f t="shared" si="10"/>
        <v>0.16566358695219299</v>
      </c>
      <c r="D149" s="15">
        <f t="shared" si="11"/>
        <v>200</v>
      </c>
      <c r="E149" s="2">
        <f t="shared" si="12"/>
        <v>199.17168206523903</v>
      </c>
      <c r="F149" s="2">
        <v>5</v>
      </c>
      <c r="G149" s="2">
        <f t="shared" si="13"/>
        <v>4.1716820652390352</v>
      </c>
      <c r="H149" s="2">
        <f t="shared" si="14"/>
        <v>0.17696839518736851</v>
      </c>
    </row>
    <row r="150" spans="1:8" x14ac:dyDescent="0.3">
      <c r="A150" s="2">
        <v>29520</v>
      </c>
      <c r="B150">
        <v>4.607417014659454E-2</v>
      </c>
      <c r="C150" s="15">
        <f t="shared" si="10"/>
        <v>0.12124781617524878</v>
      </c>
      <c r="D150" s="15">
        <f t="shared" si="11"/>
        <v>200</v>
      </c>
      <c r="E150" s="2">
        <f t="shared" si="12"/>
        <v>199.39376091912376</v>
      </c>
      <c r="F150" s="2">
        <v>5</v>
      </c>
      <c r="G150" s="2">
        <f t="shared" si="13"/>
        <v>4.3937609191237561</v>
      </c>
      <c r="H150" s="2">
        <f t="shared" si="14"/>
        <v>0.12621655192925754</v>
      </c>
    </row>
    <row r="151" spans="1:8" x14ac:dyDescent="0.3">
      <c r="A151" s="2">
        <v>29720</v>
      </c>
      <c r="B151">
        <v>6.3818504962263434E-2</v>
      </c>
      <c r="C151" s="15">
        <f t="shared" si="10"/>
        <v>0.16794343411121956</v>
      </c>
      <c r="D151" s="15">
        <f t="shared" si="11"/>
        <v>200</v>
      </c>
      <c r="E151" s="2">
        <f t="shared" si="12"/>
        <v>199.1602828294439</v>
      </c>
      <c r="F151" s="2">
        <v>5</v>
      </c>
      <c r="G151" s="2">
        <f t="shared" si="13"/>
        <v>4.1602828294439025</v>
      </c>
      <c r="H151" s="2">
        <f t="shared" si="14"/>
        <v>0.17964742796153096</v>
      </c>
    </row>
    <row r="152" spans="1:8" x14ac:dyDescent="0.3">
      <c r="A152" s="2">
        <v>29920</v>
      </c>
      <c r="B152">
        <v>5.7355570697531916E-2</v>
      </c>
      <c r="C152" s="15">
        <f t="shared" si="10"/>
        <v>0.1509357123619261</v>
      </c>
      <c r="D152" s="15">
        <f t="shared" si="11"/>
        <v>200</v>
      </c>
      <c r="E152" s="2">
        <f t="shared" si="12"/>
        <v>199.24532143819036</v>
      </c>
      <c r="F152" s="2">
        <v>5</v>
      </c>
      <c r="G152" s="2">
        <f t="shared" si="13"/>
        <v>4.2453214381903699</v>
      </c>
      <c r="H152" s="2">
        <f t="shared" si="14"/>
        <v>0.15983984392223544</v>
      </c>
    </row>
    <row r="153" spans="1:8" x14ac:dyDescent="0.3">
      <c r="A153" s="2">
        <v>30120</v>
      </c>
      <c r="B153">
        <v>5.6142883807956026E-2</v>
      </c>
      <c r="C153" s="15">
        <f t="shared" si="10"/>
        <v>0.14774443107356849</v>
      </c>
      <c r="D153" s="15">
        <f t="shared" si="11"/>
        <v>200</v>
      </c>
      <c r="E153" s="2">
        <f t="shared" si="12"/>
        <v>199.26127784463216</v>
      </c>
      <c r="F153" s="2">
        <v>5</v>
      </c>
      <c r="G153" s="2">
        <f t="shared" si="13"/>
        <v>4.2612778446321578</v>
      </c>
      <c r="H153" s="2">
        <f t="shared" si="14"/>
        <v>0.15616838460340079</v>
      </c>
    </row>
    <row r="154" spans="1:8" x14ac:dyDescent="0.3">
      <c r="A154" s="2">
        <v>30320</v>
      </c>
      <c r="B154">
        <v>5.5282386951999961E-2</v>
      </c>
      <c r="C154" s="15">
        <f t="shared" si="10"/>
        <v>0.1454799656631578</v>
      </c>
      <c r="D154" s="15">
        <f t="shared" si="11"/>
        <v>200</v>
      </c>
      <c r="E154" s="2">
        <f t="shared" si="12"/>
        <v>199.27260017168422</v>
      </c>
      <c r="F154" s="2">
        <v>5</v>
      </c>
      <c r="G154" s="2">
        <f t="shared" si="13"/>
        <v>4.2726001716842106</v>
      </c>
      <c r="H154" s="2">
        <f t="shared" si="14"/>
        <v>0.15357170191421426</v>
      </c>
    </row>
    <row r="155" spans="1:8" x14ac:dyDescent="0.3">
      <c r="A155" s="2">
        <v>30520</v>
      </c>
      <c r="B155">
        <v>6.9922567613062508E-2</v>
      </c>
      <c r="C155" s="15">
        <f t="shared" si="10"/>
        <v>0.18400675687648027</v>
      </c>
      <c r="D155" s="15">
        <f t="shared" si="11"/>
        <v>200</v>
      </c>
      <c r="E155" s="2">
        <f t="shared" si="12"/>
        <v>199.07996621561759</v>
      </c>
      <c r="F155" s="2">
        <v>5</v>
      </c>
      <c r="G155" s="2">
        <f t="shared" si="13"/>
        <v>4.0799662156175991</v>
      </c>
      <c r="H155" s="2">
        <f t="shared" si="14"/>
        <v>0.19873842227795449</v>
      </c>
    </row>
    <row r="156" spans="1:8" x14ac:dyDescent="0.3">
      <c r="A156" s="2">
        <v>30720</v>
      </c>
      <c r="B156">
        <v>6.4645693375574617E-2</v>
      </c>
      <c r="C156" s="15">
        <f t="shared" si="10"/>
        <v>0.17012024572519635</v>
      </c>
      <c r="D156" s="15">
        <f t="shared" si="11"/>
        <v>200</v>
      </c>
      <c r="E156" s="2">
        <f t="shared" si="12"/>
        <v>199.14939877137402</v>
      </c>
      <c r="F156" s="2">
        <v>5</v>
      </c>
      <c r="G156" s="2">
        <f t="shared" si="13"/>
        <v>4.1493987713740186</v>
      </c>
      <c r="H156" s="2">
        <f t="shared" si="14"/>
        <v>0.18221238715579569</v>
      </c>
    </row>
    <row r="157" spans="1:8" x14ac:dyDescent="0.3">
      <c r="A157" s="2">
        <v>30920</v>
      </c>
      <c r="B157">
        <v>5.5435157142598064E-2</v>
      </c>
      <c r="C157" s="15">
        <f t="shared" si="10"/>
        <v>0.14588199248052122</v>
      </c>
      <c r="D157" s="15">
        <f t="shared" si="11"/>
        <v>200</v>
      </c>
      <c r="E157" s="2">
        <f t="shared" si="12"/>
        <v>199.2705900375974</v>
      </c>
      <c r="F157" s="2">
        <v>5</v>
      </c>
      <c r="G157" s="2">
        <f t="shared" si="13"/>
        <v>4.270590037597394</v>
      </c>
      <c r="H157" s="2">
        <f t="shared" si="14"/>
        <v>0.15403219612041061</v>
      </c>
    </row>
    <row r="158" spans="1:8" x14ac:dyDescent="0.3">
      <c r="A158" s="2">
        <v>31120</v>
      </c>
      <c r="B158">
        <v>5.1385006353240149E-2</v>
      </c>
      <c r="C158" s="15">
        <f t="shared" si="10"/>
        <v>0.13522370092957933</v>
      </c>
      <c r="D158" s="15">
        <f t="shared" si="11"/>
        <v>200</v>
      </c>
      <c r="E158" s="2">
        <f t="shared" si="12"/>
        <v>199.32388149535211</v>
      </c>
      <c r="F158" s="2">
        <v>5</v>
      </c>
      <c r="G158" s="2">
        <f t="shared" si="13"/>
        <v>4.3238814953521034</v>
      </c>
      <c r="H158" s="2">
        <f t="shared" si="14"/>
        <v>0.14189809965084685</v>
      </c>
    </row>
    <row r="159" spans="1:8" x14ac:dyDescent="0.3">
      <c r="A159" s="2">
        <v>31320</v>
      </c>
      <c r="B159">
        <v>7.5904635941262261E-2</v>
      </c>
      <c r="C159" s="15">
        <f t="shared" si="10"/>
        <v>0.19974904195069015</v>
      </c>
      <c r="D159" s="15">
        <f t="shared" si="11"/>
        <v>200</v>
      </c>
      <c r="E159" s="2">
        <f t="shared" si="12"/>
        <v>199.00125479024655</v>
      </c>
      <c r="F159" s="2">
        <v>5</v>
      </c>
      <c r="G159" s="2">
        <f t="shared" si="13"/>
        <v>4.0012547902465494</v>
      </c>
      <c r="H159" s="2">
        <f t="shared" si="14"/>
        <v>0.21782366658056704</v>
      </c>
    </row>
    <row r="160" spans="1:8" x14ac:dyDescent="0.3">
      <c r="A160" s="2">
        <v>31520</v>
      </c>
      <c r="B160">
        <v>5.839732850605471E-2</v>
      </c>
      <c r="C160" s="15">
        <f t="shared" si="10"/>
        <v>0.15367718027909133</v>
      </c>
      <c r="D160" s="15">
        <f t="shared" si="11"/>
        <v>200</v>
      </c>
      <c r="E160" s="2">
        <f t="shared" si="12"/>
        <v>199.23161409860455</v>
      </c>
      <c r="F160" s="2">
        <v>5</v>
      </c>
      <c r="G160" s="2">
        <f t="shared" si="13"/>
        <v>4.2316140986045436</v>
      </c>
      <c r="H160" s="2">
        <f t="shared" si="14"/>
        <v>0.16300507989034882</v>
      </c>
    </row>
    <row r="161" spans="1:8" x14ac:dyDescent="0.3">
      <c r="A161" s="2">
        <v>31720</v>
      </c>
      <c r="B161">
        <v>7.6686774759500365E-2</v>
      </c>
      <c r="C161" s="15">
        <f t="shared" si="10"/>
        <v>0.20180730199868516</v>
      </c>
      <c r="D161" s="15">
        <f t="shared" si="11"/>
        <v>200</v>
      </c>
      <c r="E161" s="2">
        <f t="shared" si="12"/>
        <v>198.99096349000658</v>
      </c>
      <c r="F161" s="2">
        <v>5</v>
      </c>
      <c r="G161" s="2">
        <f t="shared" si="13"/>
        <v>3.9909634900065742</v>
      </c>
      <c r="H161" s="2">
        <f t="shared" si="14"/>
        <v>0.22034728203833925</v>
      </c>
    </row>
    <row r="162" spans="1:8" x14ac:dyDescent="0.3">
      <c r="A162" s="2">
        <v>31920</v>
      </c>
      <c r="B162">
        <v>5.5047473776127155E-2</v>
      </c>
      <c r="C162" s="15">
        <f t="shared" si="10"/>
        <v>0.14486177309507145</v>
      </c>
      <c r="D162" s="15">
        <f t="shared" si="11"/>
        <v>200</v>
      </c>
      <c r="E162" s="2">
        <f t="shared" si="12"/>
        <v>199.27569113452464</v>
      </c>
      <c r="F162" s="2">
        <v>5</v>
      </c>
      <c r="G162" s="2">
        <f t="shared" si="13"/>
        <v>4.2756911345246431</v>
      </c>
      <c r="H162" s="2">
        <f t="shared" si="14"/>
        <v>0.15286403622267813</v>
      </c>
    </row>
    <row r="163" spans="1:8" x14ac:dyDescent="0.3">
      <c r="A163" s="2">
        <v>32120</v>
      </c>
      <c r="B163">
        <v>7.1524445302291129E-2</v>
      </c>
      <c r="C163" s="15">
        <f t="shared" si="10"/>
        <v>0.18822222447971348</v>
      </c>
      <c r="D163" s="15">
        <f t="shared" si="11"/>
        <v>200</v>
      </c>
      <c r="E163" s="2">
        <f t="shared" si="12"/>
        <v>199.05888887760142</v>
      </c>
      <c r="F163" s="2">
        <v>5</v>
      </c>
      <c r="G163" s="2">
        <f t="shared" si="13"/>
        <v>4.0588888776014329</v>
      </c>
      <c r="H163" s="2">
        <f t="shared" si="14"/>
        <v>0.20381199015168139</v>
      </c>
    </row>
    <row r="164" spans="1:8" x14ac:dyDescent="0.3">
      <c r="A164" s="2">
        <v>32320</v>
      </c>
      <c r="B164">
        <v>6.0510188886725241E-2</v>
      </c>
      <c r="C164" s="15">
        <f t="shared" si="10"/>
        <v>0.15923733917559274</v>
      </c>
      <c r="D164" s="15">
        <f t="shared" si="11"/>
        <v>200</v>
      </c>
      <c r="E164" s="2">
        <f t="shared" si="12"/>
        <v>199.20381330412204</v>
      </c>
      <c r="F164" s="2">
        <v>5</v>
      </c>
      <c r="G164" s="2">
        <f t="shared" si="13"/>
        <v>4.2038133041220362</v>
      </c>
      <c r="H164" s="2">
        <f t="shared" si="14"/>
        <v>0.16945699102285511</v>
      </c>
    </row>
    <row r="165" spans="1:8" x14ac:dyDescent="0.3">
      <c r="A165" s="2">
        <v>32520</v>
      </c>
      <c r="B165">
        <v>5.4834419470674294E-2</v>
      </c>
      <c r="C165" s="15">
        <f t="shared" si="10"/>
        <v>0.14430110387019551</v>
      </c>
      <c r="D165" s="15">
        <f t="shared" si="11"/>
        <v>200</v>
      </c>
      <c r="E165" s="2">
        <f t="shared" si="12"/>
        <v>199.27849448064902</v>
      </c>
      <c r="F165" s="2">
        <v>5</v>
      </c>
      <c r="G165" s="2">
        <f t="shared" si="13"/>
        <v>4.2784944806490222</v>
      </c>
      <c r="H165" s="2">
        <f t="shared" si="14"/>
        <v>0.15222267116239255</v>
      </c>
    </row>
    <row r="166" spans="1:8" x14ac:dyDescent="0.3">
      <c r="A166" s="2">
        <v>32720</v>
      </c>
      <c r="B166">
        <v>6.7702306411983826E-2</v>
      </c>
      <c r="C166" s="15">
        <f t="shared" si="10"/>
        <v>0.17816396424206271</v>
      </c>
      <c r="D166" s="15">
        <f t="shared" si="11"/>
        <v>200</v>
      </c>
      <c r="E166" s="2">
        <f t="shared" si="12"/>
        <v>199.1091801787897</v>
      </c>
      <c r="F166" s="2">
        <v>5</v>
      </c>
      <c r="G166" s="2">
        <f t="shared" si="13"/>
        <v>4.1091801787896864</v>
      </c>
      <c r="H166" s="2">
        <f t="shared" si="14"/>
        <v>0.19175032554439569</v>
      </c>
    </row>
    <row r="167" spans="1:8" x14ac:dyDescent="0.3">
      <c r="A167" s="2">
        <v>32920</v>
      </c>
      <c r="B167">
        <v>7.1403613626959669E-2</v>
      </c>
      <c r="C167" s="15">
        <f t="shared" si="10"/>
        <v>0.18790424638673597</v>
      </c>
      <c r="D167" s="15">
        <f t="shared" si="11"/>
        <v>200</v>
      </c>
      <c r="E167" s="2">
        <f t="shared" si="12"/>
        <v>199.06047876806633</v>
      </c>
      <c r="F167" s="2">
        <v>5</v>
      </c>
      <c r="G167" s="2">
        <f t="shared" si="13"/>
        <v>4.0604787680663197</v>
      </c>
      <c r="H167" s="2">
        <f t="shared" si="14"/>
        <v>0.20342834801530457</v>
      </c>
    </row>
    <row r="168" spans="1:8" x14ac:dyDescent="0.3">
      <c r="A168" s="2">
        <v>33120</v>
      </c>
      <c r="B168">
        <v>6.1184294425210548E-2</v>
      </c>
      <c r="C168" s="15">
        <f t="shared" si="10"/>
        <v>0.16101130111897513</v>
      </c>
      <c r="D168" s="15">
        <f t="shared" si="11"/>
        <v>200</v>
      </c>
      <c r="E168" s="2">
        <f t="shared" si="12"/>
        <v>199.19494349440512</v>
      </c>
      <c r="F168" s="2">
        <v>5</v>
      </c>
      <c r="G168" s="2">
        <f t="shared" si="13"/>
        <v>4.1949434944051243</v>
      </c>
      <c r="H168" s="2">
        <f t="shared" si="14"/>
        <v>0.17152463657017833</v>
      </c>
    </row>
    <row r="169" spans="1:8" x14ac:dyDescent="0.3">
      <c r="A169" s="2">
        <v>33320</v>
      </c>
      <c r="B169">
        <v>5.9828787975172444E-2</v>
      </c>
      <c r="C169" s="15">
        <f t="shared" si="10"/>
        <v>0.15744417888203274</v>
      </c>
      <c r="D169" s="15">
        <f t="shared" si="11"/>
        <v>200</v>
      </c>
      <c r="E169" s="2">
        <f t="shared" si="12"/>
        <v>199.21277910558985</v>
      </c>
      <c r="F169" s="2">
        <v>5</v>
      </c>
      <c r="G169" s="2">
        <f t="shared" si="13"/>
        <v>4.2127791055898367</v>
      </c>
      <c r="H169" s="2">
        <f t="shared" si="14"/>
        <v>0.16737149111194</v>
      </c>
    </row>
    <row r="170" spans="1:8" x14ac:dyDescent="0.3">
      <c r="A170" s="2">
        <v>33520</v>
      </c>
      <c r="B170">
        <v>6.2632299838127251E-2</v>
      </c>
      <c r="C170" s="15">
        <f t="shared" si="10"/>
        <v>0.16482184167928224</v>
      </c>
      <c r="D170" s="15">
        <f t="shared" si="11"/>
        <v>200</v>
      </c>
      <c r="E170" s="2">
        <f t="shared" si="12"/>
        <v>199.17589079160359</v>
      </c>
      <c r="F170" s="2">
        <v>5</v>
      </c>
      <c r="G170" s="2">
        <f t="shared" si="13"/>
        <v>4.1758907916035888</v>
      </c>
      <c r="H170" s="2">
        <f t="shared" si="14"/>
        <v>0.17598115474672715</v>
      </c>
    </row>
    <row r="171" spans="1:8" x14ac:dyDescent="0.3">
      <c r="A171" s="2">
        <v>33720</v>
      </c>
      <c r="B171">
        <v>4.2662662617185459E-2</v>
      </c>
      <c r="C171" s="15">
        <f t="shared" si="10"/>
        <v>0.112270164782067</v>
      </c>
      <c r="D171" s="15">
        <f t="shared" si="11"/>
        <v>200</v>
      </c>
      <c r="E171" s="2">
        <f t="shared" si="12"/>
        <v>199.43864917608965</v>
      </c>
      <c r="F171" s="2">
        <v>5</v>
      </c>
      <c r="G171" s="2">
        <f t="shared" si="13"/>
        <v>4.4386491760896654</v>
      </c>
      <c r="H171" s="2">
        <f t="shared" si="14"/>
        <v>0.11627712145981471</v>
      </c>
    </row>
    <row r="172" spans="1:8" x14ac:dyDescent="0.3">
      <c r="A172" s="2">
        <v>33920</v>
      </c>
      <c r="B172">
        <v>7.8179215625877638E-2</v>
      </c>
      <c r="C172" s="15">
        <f t="shared" si="10"/>
        <v>0.20573477796283587</v>
      </c>
      <c r="D172" s="15">
        <f t="shared" si="11"/>
        <v>200</v>
      </c>
      <c r="E172" s="2">
        <f t="shared" si="12"/>
        <v>198.97132611018583</v>
      </c>
      <c r="F172" s="2">
        <v>5</v>
      </c>
      <c r="G172" s="2">
        <f t="shared" si="13"/>
        <v>3.9713261101858208</v>
      </c>
      <c r="H172" s="2">
        <f t="shared" si="14"/>
        <v>0.22518119861508104</v>
      </c>
    </row>
    <row r="173" spans="1:8" x14ac:dyDescent="0.3">
      <c r="A173" s="2">
        <v>34120</v>
      </c>
      <c r="B173">
        <v>8.3916228966782441E-2</v>
      </c>
      <c r="C173" s="15">
        <f t="shared" si="10"/>
        <v>0.22083218149153275</v>
      </c>
      <c r="D173" s="15">
        <f t="shared" si="11"/>
        <v>200</v>
      </c>
      <c r="E173" s="2">
        <f t="shared" si="12"/>
        <v>198.89583909254233</v>
      </c>
      <c r="F173" s="2">
        <v>5</v>
      </c>
      <c r="G173" s="2">
        <f t="shared" si="13"/>
        <v>3.8958390925423361</v>
      </c>
      <c r="H173" s="2">
        <f t="shared" si="14"/>
        <v>0.24399272768687114</v>
      </c>
    </row>
    <row r="174" spans="1:8" x14ac:dyDescent="0.3">
      <c r="A174" s="2">
        <v>34320</v>
      </c>
      <c r="B174">
        <v>7.0227879909151789E-2</v>
      </c>
      <c r="C174" s="15">
        <f t="shared" si="10"/>
        <v>0.18481021028724154</v>
      </c>
      <c r="D174" s="15">
        <f t="shared" si="11"/>
        <v>200</v>
      </c>
      <c r="E174" s="2">
        <f t="shared" si="12"/>
        <v>199.07594894856379</v>
      </c>
      <c r="F174" s="2">
        <v>5</v>
      </c>
      <c r="G174" s="2">
        <f t="shared" si="13"/>
        <v>4.0759489485637923</v>
      </c>
      <c r="H174" s="2">
        <f t="shared" si="14"/>
        <v>0.19970336041160267</v>
      </c>
    </row>
    <row r="175" spans="1:8" x14ac:dyDescent="0.3">
      <c r="A175" s="2">
        <v>34520</v>
      </c>
      <c r="B175">
        <v>5.1079873478524884E-2</v>
      </c>
      <c r="C175" s="15">
        <f t="shared" si="10"/>
        <v>0.13442071968032865</v>
      </c>
      <c r="D175" s="15">
        <f t="shared" si="11"/>
        <v>200</v>
      </c>
      <c r="E175" s="2">
        <f t="shared" si="12"/>
        <v>199.32789640159837</v>
      </c>
      <c r="F175" s="2">
        <v>5</v>
      </c>
      <c r="G175" s="2">
        <f t="shared" si="13"/>
        <v>4.3278964015983572</v>
      </c>
      <c r="H175" s="2">
        <f t="shared" si="14"/>
        <v>0.140990130745757</v>
      </c>
    </row>
    <row r="176" spans="1:8" x14ac:dyDescent="0.3">
      <c r="A176" s="2">
        <v>34720</v>
      </c>
      <c r="B176">
        <v>7.5755167847066276E-2</v>
      </c>
      <c r="C176" s="15">
        <f t="shared" si="10"/>
        <v>0.19935570486070073</v>
      </c>
      <c r="D176" s="15">
        <f t="shared" si="11"/>
        <v>200</v>
      </c>
      <c r="E176" s="2">
        <f t="shared" si="12"/>
        <v>199.00322147569651</v>
      </c>
      <c r="F176" s="2">
        <v>5</v>
      </c>
      <c r="G176" s="2">
        <f t="shared" si="13"/>
        <v>4.0032214756964963</v>
      </c>
      <c r="H176" s="2">
        <f t="shared" si="14"/>
        <v>0.21734215289112599</v>
      </c>
    </row>
    <row r="177" spans="1:8" x14ac:dyDescent="0.3">
      <c r="A177" s="2">
        <v>34920</v>
      </c>
      <c r="B177">
        <v>6.3837954077739498E-2</v>
      </c>
      <c r="C177" s="15">
        <f t="shared" si="10"/>
        <v>0.1679946159940513</v>
      </c>
      <c r="D177" s="15">
        <f t="shared" si="11"/>
        <v>200</v>
      </c>
      <c r="E177" s="2">
        <f t="shared" si="12"/>
        <v>199.16002692002974</v>
      </c>
      <c r="F177" s="2">
        <v>5</v>
      </c>
      <c r="G177" s="2">
        <f t="shared" si="13"/>
        <v>4.1600269200297433</v>
      </c>
      <c r="H177" s="2">
        <f t="shared" si="14"/>
        <v>0.17970765741466016</v>
      </c>
    </row>
    <row r="178" spans="1:8" x14ac:dyDescent="0.3">
      <c r="A178" s="2">
        <v>35120</v>
      </c>
      <c r="B178">
        <v>6.1187610350216436E-2</v>
      </c>
      <c r="C178" s="15">
        <f t="shared" si="10"/>
        <v>0.16102002723741168</v>
      </c>
      <c r="D178" s="15">
        <f t="shared" si="11"/>
        <v>200</v>
      </c>
      <c r="E178" s="2">
        <f t="shared" si="12"/>
        <v>199.19489986381294</v>
      </c>
      <c r="F178" s="2">
        <v>5</v>
      </c>
      <c r="G178" s="2">
        <f t="shared" si="13"/>
        <v>4.1948998638129416</v>
      </c>
      <c r="H178" s="2">
        <f t="shared" si="14"/>
        <v>0.17153481834762282</v>
      </c>
    </row>
    <row r="179" spans="1:8" x14ac:dyDescent="0.3">
      <c r="A179" s="2">
        <v>35320</v>
      </c>
      <c r="B179">
        <v>6.7591011699457998E-2</v>
      </c>
      <c r="C179" s="15">
        <f t="shared" si="10"/>
        <v>0.17787108341962632</v>
      </c>
      <c r="D179" s="15">
        <f t="shared" si="11"/>
        <v>200</v>
      </c>
      <c r="E179" s="2">
        <f t="shared" si="12"/>
        <v>199.11064458290187</v>
      </c>
      <c r="F179" s="2">
        <v>5</v>
      </c>
      <c r="G179" s="2">
        <f t="shared" si="13"/>
        <v>4.1106445829018687</v>
      </c>
      <c r="H179" s="2">
        <f t="shared" si="14"/>
        <v>0.19140136999335206</v>
      </c>
    </row>
    <row r="180" spans="1:8" x14ac:dyDescent="0.3">
      <c r="A180" s="2">
        <v>35520</v>
      </c>
      <c r="B180">
        <v>6.7119860900779621E-2</v>
      </c>
      <c r="C180" s="15">
        <f t="shared" si="10"/>
        <v>0.17663121289678849</v>
      </c>
      <c r="D180" s="15">
        <f t="shared" si="11"/>
        <v>200</v>
      </c>
      <c r="E180" s="2">
        <f t="shared" si="12"/>
        <v>199.11684393551604</v>
      </c>
      <c r="F180" s="2">
        <v>5</v>
      </c>
      <c r="G180" s="2">
        <f t="shared" si="13"/>
        <v>4.1168439355160578</v>
      </c>
      <c r="H180" s="2">
        <f t="shared" si="14"/>
        <v>0.18992551901936267</v>
      </c>
    </row>
    <row r="181" spans="1:8" x14ac:dyDescent="0.3">
      <c r="A181" s="2">
        <v>35720</v>
      </c>
      <c r="B181">
        <v>7.4082246186943201E-2</v>
      </c>
      <c r="C181" s="15">
        <f t="shared" si="10"/>
        <v>0.19495327943932422</v>
      </c>
      <c r="D181" s="15">
        <f t="shared" si="11"/>
        <v>200</v>
      </c>
      <c r="E181" s="2">
        <f t="shared" si="12"/>
        <v>199.02523360280338</v>
      </c>
      <c r="F181" s="2">
        <v>5</v>
      </c>
      <c r="G181" s="2">
        <f t="shared" si="13"/>
        <v>4.0252336028033788</v>
      </c>
      <c r="H181" s="2">
        <f t="shared" si="14"/>
        <v>0.21196921744603495</v>
      </c>
    </row>
    <row r="182" spans="1:8" x14ac:dyDescent="0.3">
      <c r="A182" s="2">
        <v>35920</v>
      </c>
      <c r="B182">
        <v>7.8424339412668201E-2</v>
      </c>
      <c r="C182" s="15">
        <f t="shared" si="10"/>
        <v>0.20637984055965317</v>
      </c>
      <c r="D182" s="15">
        <f t="shared" si="11"/>
        <v>200</v>
      </c>
      <c r="E182" s="2">
        <f t="shared" si="12"/>
        <v>198.96810079720174</v>
      </c>
      <c r="F182" s="2">
        <v>5</v>
      </c>
      <c r="G182" s="2">
        <f t="shared" si="13"/>
        <v>3.9681007972017341</v>
      </c>
      <c r="H182" s="2">
        <f t="shared" si="14"/>
        <v>0.22597746863945353</v>
      </c>
    </row>
    <row r="183" spans="1:8" x14ac:dyDescent="0.3">
      <c r="A183" s="2">
        <v>36120</v>
      </c>
      <c r="B183">
        <v>7.5786799642470717E-2</v>
      </c>
      <c r="C183" s="15">
        <f t="shared" si="10"/>
        <v>0.19943894642755453</v>
      </c>
      <c r="D183" s="15">
        <f t="shared" si="11"/>
        <v>200</v>
      </c>
      <c r="E183" s="2">
        <f t="shared" si="12"/>
        <v>199.00280526786221</v>
      </c>
      <c r="F183" s="2">
        <v>5</v>
      </c>
      <c r="G183" s="2">
        <f t="shared" si="13"/>
        <v>4.002805267862227</v>
      </c>
      <c r="H183" s="2">
        <f t="shared" si="14"/>
        <v>0.21744403505700124</v>
      </c>
    </row>
    <row r="184" spans="1:8" x14ac:dyDescent="0.3">
      <c r="A184" s="2">
        <v>36320</v>
      </c>
      <c r="B184">
        <v>6.0599367412930927E-2</v>
      </c>
      <c r="C184" s="15">
        <f t="shared" si="10"/>
        <v>0.15947201950771298</v>
      </c>
      <c r="D184" s="15">
        <f t="shared" si="11"/>
        <v>200</v>
      </c>
      <c r="E184" s="2">
        <f t="shared" si="12"/>
        <v>199.20263990246144</v>
      </c>
      <c r="F184" s="2">
        <v>5</v>
      </c>
      <c r="G184" s="2">
        <f t="shared" si="13"/>
        <v>4.2026399024614349</v>
      </c>
      <c r="H184" s="2">
        <f t="shared" si="14"/>
        <v>0.16973026743040615</v>
      </c>
    </row>
    <row r="185" spans="1:8" x14ac:dyDescent="0.3">
      <c r="A185" s="2">
        <v>36520</v>
      </c>
      <c r="B185">
        <v>8.2664138930123574E-2</v>
      </c>
      <c r="C185" s="15">
        <f t="shared" si="10"/>
        <v>0.2175372077108515</v>
      </c>
      <c r="D185" s="15">
        <f t="shared" si="11"/>
        <v>200</v>
      </c>
      <c r="E185" s="2">
        <f t="shared" si="12"/>
        <v>198.91231396144573</v>
      </c>
      <c r="F185" s="2">
        <v>5</v>
      </c>
      <c r="G185" s="2">
        <f t="shared" si="13"/>
        <v>3.9123139614457427</v>
      </c>
      <c r="H185" s="2">
        <f t="shared" si="14"/>
        <v>0.23985563519806227</v>
      </c>
    </row>
    <row r="186" spans="1:8" x14ac:dyDescent="0.3">
      <c r="A186" s="2">
        <v>36720</v>
      </c>
      <c r="B186">
        <v>6.87946439739021E-2</v>
      </c>
      <c r="C186" s="15">
        <f t="shared" si="10"/>
        <v>0.18103853677342657</v>
      </c>
      <c r="D186" s="15">
        <f t="shared" si="11"/>
        <v>200</v>
      </c>
      <c r="E186" s="2">
        <f t="shared" si="12"/>
        <v>199.09480731613286</v>
      </c>
      <c r="F186" s="2">
        <v>5</v>
      </c>
      <c r="G186" s="2">
        <f t="shared" si="13"/>
        <v>4.0948073161328669</v>
      </c>
      <c r="H186" s="2">
        <f t="shared" si="14"/>
        <v>0.19518201308266886</v>
      </c>
    </row>
    <row r="187" spans="1:8" x14ac:dyDescent="0.3">
      <c r="A187" s="2">
        <v>36920</v>
      </c>
      <c r="B187">
        <v>7.778386971712245E-2</v>
      </c>
      <c r="C187" s="15">
        <f t="shared" si="10"/>
        <v>0.2046943939924275</v>
      </c>
      <c r="D187" s="15">
        <f t="shared" si="11"/>
        <v>200</v>
      </c>
      <c r="E187" s="2">
        <f t="shared" si="12"/>
        <v>198.97652803003785</v>
      </c>
      <c r="F187" s="2">
        <v>5</v>
      </c>
      <c r="G187" s="2">
        <f t="shared" si="13"/>
        <v>3.9765280300378625</v>
      </c>
      <c r="H187" s="2">
        <f t="shared" si="14"/>
        <v>0.22389832974406443</v>
      </c>
    </row>
    <row r="188" spans="1:8" x14ac:dyDescent="0.3">
      <c r="A188" s="2">
        <v>37120</v>
      </c>
      <c r="B188">
        <v>5.9644635643081152E-2</v>
      </c>
      <c r="C188" s="15">
        <f t="shared" si="10"/>
        <v>0.15695956748179252</v>
      </c>
      <c r="D188" s="15">
        <f t="shared" si="11"/>
        <v>200</v>
      </c>
      <c r="E188" s="2">
        <f t="shared" si="12"/>
        <v>199.21520216259103</v>
      </c>
      <c r="F188" s="2">
        <v>5</v>
      </c>
      <c r="G188" s="2">
        <f t="shared" si="13"/>
        <v>4.2152021625910372</v>
      </c>
      <c r="H188" s="2">
        <f t="shared" si="14"/>
        <v>0.16680865124320424</v>
      </c>
    </row>
    <row r="189" spans="1:8" x14ac:dyDescent="0.3">
      <c r="A189" s="2">
        <v>37320</v>
      </c>
      <c r="B189">
        <v>8.0125753328263855E-2</v>
      </c>
      <c r="C189" s="15">
        <f t="shared" si="10"/>
        <v>0.21085724560069435</v>
      </c>
      <c r="D189" s="15">
        <f t="shared" si="11"/>
        <v>200</v>
      </c>
      <c r="E189" s="2">
        <f t="shared" si="12"/>
        <v>198.94571377199654</v>
      </c>
      <c r="F189" s="2">
        <v>5</v>
      </c>
      <c r="G189" s="2">
        <f t="shared" si="13"/>
        <v>3.9457137719965285</v>
      </c>
      <c r="H189" s="2">
        <f t="shared" si="14"/>
        <v>0.2315226695501712</v>
      </c>
    </row>
    <row r="190" spans="1:8" x14ac:dyDescent="0.3">
      <c r="A190" s="2">
        <v>37520</v>
      </c>
      <c r="B190">
        <v>7.8837420526793822E-2</v>
      </c>
      <c r="C190" s="15">
        <f t="shared" si="10"/>
        <v>0.20746689612314165</v>
      </c>
      <c r="D190" s="15">
        <f t="shared" si="11"/>
        <v>200</v>
      </c>
      <c r="E190" s="2">
        <f t="shared" si="12"/>
        <v>198.9626655193843</v>
      </c>
      <c r="F190" s="2">
        <v>5</v>
      </c>
      <c r="G190" s="2">
        <f t="shared" si="13"/>
        <v>3.9626655193842915</v>
      </c>
      <c r="H190" s="2">
        <f t="shared" si="14"/>
        <v>0.22732083276971277</v>
      </c>
    </row>
    <row r="191" spans="1:8" x14ac:dyDescent="0.3">
      <c r="A191" s="2">
        <v>37720</v>
      </c>
      <c r="B191">
        <v>7.1627463662048543E-2</v>
      </c>
      <c r="C191" s="15">
        <f t="shared" si="10"/>
        <v>0.18849332542644354</v>
      </c>
      <c r="D191" s="15">
        <f t="shared" si="11"/>
        <v>200</v>
      </c>
      <c r="E191" s="2">
        <f t="shared" si="12"/>
        <v>199.05753337286779</v>
      </c>
      <c r="F191" s="2">
        <v>5</v>
      </c>
      <c r="G191" s="2">
        <f t="shared" si="13"/>
        <v>4.0575333728677823</v>
      </c>
      <c r="H191" s="2">
        <f t="shared" si="14"/>
        <v>0.20413919589648144</v>
      </c>
    </row>
    <row r="192" spans="1:8" x14ac:dyDescent="0.3">
      <c r="A192" s="2">
        <v>37920</v>
      </c>
      <c r="B192">
        <v>7.3126928087042117E-2</v>
      </c>
      <c r="C192" s="15">
        <f t="shared" si="10"/>
        <v>0.19243928443958452</v>
      </c>
      <c r="D192" s="15">
        <f t="shared" si="11"/>
        <v>200</v>
      </c>
      <c r="E192" s="2">
        <f t="shared" si="12"/>
        <v>199.03780357780207</v>
      </c>
      <c r="F192" s="2">
        <v>5</v>
      </c>
      <c r="G192" s="2">
        <f t="shared" si="13"/>
        <v>4.0378035778020775</v>
      </c>
      <c r="H192" s="2">
        <f t="shared" si="14"/>
        <v>0.20891444502593612</v>
      </c>
    </row>
    <row r="193" spans="1:8" x14ac:dyDescent="0.3">
      <c r="A193" s="2">
        <v>38120</v>
      </c>
      <c r="B193">
        <v>6.9328078835605725E-2</v>
      </c>
      <c r="C193" s="15">
        <f t="shared" si="10"/>
        <v>0.18244231272527822</v>
      </c>
      <c r="D193" s="15">
        <f t="shared" si="11"/>
        <v>200</v>
      </c>
      <c r="E193" s="2">
        <f t="shared" si="12"/>
        <v>199.08778843637361</v>
      </c>
      <c r="F193" s="2">
        <v>5</v>
      </c>
      <c r="G193" s="2">
        <f t="shared" si="13"/>
        <v>4.087788436373609</v>
      </c>
      <c r="H193" s="2">
        <f t="shared" si="14"/>
        <v>0.19686232204748355</v>
      </c>
    </row>
    <row r="194" spans="1:8" x14ac:dyDescent="0.3">
      <c r="A194" s="2">
        <v>38320</v>
      </c>
      <c r="B194">
        <v>6.8288606941403179E-2</v>
      </c>
      <c r="C194" s="15">
        <f t="shared" si="10"/>
        <v>0.17970686037211364</v>
      </c>
      <c r="D194" s="15">
        <f t="shared" si="11"/>
        <v>200</v>
      </c>
      <c r="E194" s="2">
        <f t="shared" si="12"/>
        <v>199.10146569813944</v>
      </c>
      <c r="F194" s="2">
        <v>5</v>
      </c>
      <c r="G194" s="2">
        <f t="shared" si="13"/>
        <v>4.1014656981394317</v>
      </c>
      <c r="H194" s="2">
        <f t="shared" si="14"/>
        <v>0.19359072136913133</v>
      </c>
    </row>
    <row r="195" spans="1:8" x14ac:dyDescent="0.3">
      <c r="A195" s="2">
        <v>38520</v>
      </c>
      <c r="B195">
        <v>6.7407456684658806E-2</v>
      </c>
      <c r="C195" s="15">
        <f t="shared" ref="C195:C258" si="15">B195/$J$27</f>
        <v>0.17738804390699686</v>
      </c>
      <c r="D195" s="15">
        <f t="shared" ref="D195:D258" si="16">$J$28</f>
        <v>200</v>
      </c>
      <c r="E195" s="2">
        <f t="shared" si="12"/>
        <v>199.11305978046502</v>
      </c>
      <c r="F195" s="2">
        <v>5</v>
      </c>
      <c r="G195" s="2">
        <f t="shared" si="13"/>
        <v>4.113059780465016</v>
      </c>
      <c r="H195" s="2">
        <f t="shared" si="14"/>
        <v>0.19082612522184864</v>
      </c>
    </row>
    <row r="196" spans="1:8" x14ac:dyDescent="0.3">
      <c r="A196" s="2">
        <v>38720</v>
      </c>
      <c r="B196">
        <v>8.5048820456020732E-2</v>
      </c>
      <c r="C196" s="15">
        <f t="shared" si="15"/>
        <v>0.22381268541058086</v>
      </c>
      <c r="D196" s="15">
        <f t="shared" si="16"/>
        <v>200</v>
      </c>
      <c r="E196" s="2">
        <f t="shared" ref="E196:E259" si="17">D196-(F196*C196)</f>
        <v>198.88093657294709</v>
      </c>
      <c r="F196" s="2">
        <v>5</v>
      </c>
      <c r="G196" s="2">
        <f t="shared" ref="G196:G259" si="18">F196-(F196*C196)</f>
        <v>3.8809365729470957</v>
      </c>
      <c r="H196" s="2">
        <f t="shared" ref="H196:H259" si="19">LN((F196*E196)/(D196*G196))</f>
        <v>0.24775037358709326</v>
      </c>
    </row>
    <row r="197" spans="1:8" x14ac:dyDescent="0.3">
      <c r="A197" s="2">
        <v>38920</v>
      </c>
      <c r="B197">
        <v>6.8126543224174593E-2</v>
      </c>
      <c r="C197" s="15">
        <f t="shared" si="15"/>
        <v>0.1792803769057226</v>
      </c>
      <c r="D197" s="15">
        <f t="shared" si="16"/>
        <v>200</v>
      </c>
      <c r="E197" s="2">
        <f t="shared" si="17"/>
        <v>199.10359811547139</v>
      </c>
      <c r="F197" s="2">
        <v>5</v>
      </c>
      <c r="G197" s="2">
        <f t="shared" si="18"/>
        <v>4.103598115471387</v>
      </c>
      <c r="H197" s="2">
        <f t="shared" si="19"/>
        <v>0.19308165070040728</v>
      </c>
    </row>
    <row r="198" spans="1:8" x14ac:dyDescent="0.3">
      <c r="A198" s="2">
        <v>39120</v>
      </c>
      <c r="B198">
        <v>6.4174046135344928E-2</v>
      </c>
      <c r="C198" s="15">
        <f t="shared" si="15"/>
        <v>0.1688790687772235</v>
      </c>
      <c r="D198" s="15">
        <f t="shared" si="16"/>
        <v>200</v>
      </c>
      <c r="E198" s="2">
        <f t="shared" si="17"/>
        <v>199.15560465611389</v>
      </c>
      <c r="F198" s="2">
        <v>5</v>
      </c>
      <c r="G198" s="2">
        <f t="shared" si="18"/>
        <v>4.1556046561138826</v>
      </c>
      <c r="H198" s="2">
        <f t="shared" si="19"/>
        <v>0.18074905534871516</v>
      </c>
    </row>
    <row r="199" spans="1:8" x14ac:dyDescent="0.3">
      <c r="A199" s="2">
        <v>39320</v>
      </c>
      <c r="B199">
        <v>8.9804040515450656E-2</v>
      </c>
      <c r="C199" s="15">
        <f t="shared" si="15"/>
        <v>0.23632642240908067</v>
      </c>
      <c r="D199" s="15">
        <f t="shared" si="16"/>
        <v>200</v>
      </c>
      <c r="E199" s="2">
        <f t="shared" si="17"/>
        <v>198.81836788795459</v>
      </c>
      <c r="F199" s="2">
        <v>5</v>
      </c>
      <c r="G199" s="2">
        <f t="shared" si="18"/>
        <v>3.8183678879545964</v>
      </c>
      <c r="H199" s="2">
        <f t="shared" si="19"/>
        <v>0.26368915278593896</v>
      </c>
    </row>
    <row r="200" spans="1:8" x14ac:dyDescent="0.3">
      <c r="A200" s="2">
        <v>39520</v>
      </c>
      <c r="B200">
        <v>8.8037379354542547E-2</v>
      </c>
      <c r="C200" s="15">
        <f t="shared" si="15"/>
        <v>0.23167731409090145</v>
      </c>
      <c r="D200" s="15">
        <f t="shared" si="16"/>
        <v>200</v>
      </c>
      <c r="E200" s="2">
        <f t="shared" si="17"/>
        <v>198.8416134295455</v>
      </c>
      <c r="F200" s="2">
        <v>5</v>
      </c>
      <c r="G200" s="2">
        <f t="shared" si="18"/>
        <v>3.8416134295454927</v>
      </c>
      <c r="H200" s="2">
        <f t="shared" si="19"/>
        <v>0.25773669899014057</v>
      </c>
    </row>
    <row r="201" spans="1:8" x14ac:dyDescent="0.3">
      <c r="A201" s="2">
        <v>39720</v>
      </c>
      <c r="B201">
        <v>9.4238235459609507E-2</v>
      </c>
      <c r="C201" s="15">
        <f t="shared" si="15"/>
        <v>0.24799535647265658</v>
      </c>
      <c r="D201" s="15">
        <f t="shared" si="16"/>
        <v>200</v>
      </c>
      <c r="E201" s="2">
        <f t="shared" si="17"/>
        <v>198.76002321763673</v>
      </c>
      <c r="F201" s="2">
        <v>5</v>
      </c>
      <c r="G201" s="2">
        <f t="shared" si="18"/>
        <v>3.760023217636717</v>
      </c>
      <c r="H201" s="2">
        <f t="shared" si="19"/>
        <v>0.27879359714647656</v>
      </c>
    </row>
    <row r="202" spans="1:8" x14ac:dyDescent="0.3">
      <c r="A202" s="2">
        <v>39920</v>
      </c>
      <c r="B202">
        <v>9.0293704738473507E-2</v>
      </c>
      <c r="C202" s="15">
        <f t="shared" si="15"/>
        <v>0.23761501246966713</v>
      </c>
      <c r="D202" s="15">
        <f t="shared" si="16"/>
        <v>200</v>
      </c>
      <c r="E202" s="2">
        <f t="shared" si="17"/>
        <v>198.81192493765167</v>
      </c>
      <c r="F202" s="2">
        <v>5</v>
      </c>
      <c r="G202" s="2">
        <f t="shared" si="18"/>
        <v>3.8119249376516642</v>
      </c>
      <c r="H202" s="2">
        <f t="shared" si="19"/>
        <v>0.26534552837452702</v>
      </c>
    </row>
    <row r="203" spans="1:8" x14ac:dyDescent="0.3">
      <c r="A203" s="2">
        <v>40120</v>
      </c>
      <c r="B203">
        <v>7.9953407592888381E-2</v>
      </c>
      <c r="C203" s="15">
        <f t="shared" si="15"/>
        <v>0.21040370419181154</v>
      </c>
      <c r="D203" s="15">
        <f t="shared" si="16"/>
        <v>200</v>
      </c>
      <c r="E203" s="2">
        <f t="shared" si="17"/>
        <v>198.94798147904095</v>
      </c>
      <c r="F203" s="2">
        <v>5</v>
      </c>
      <c r="G203" s="2">
        <f t="shared" si="18"/>
        <v>3.9479814790409424</v>
      </c>
      <c r="H203" s="2">
        <f t="shared" si="19"/>
        <v>0.23095950650238273</v>
      </c>
    </row>
    <row r="204" spans="1:8" x14ac:dyDescent="0.3">
      <c r="A204" s="2">
        <v>40320</v>
      </c>
      <c r="B204">
        <v>7.5023843809025118E-2</v>
      </c>
      <c r="C204" s="15">
        <f t="shared" si="15"/>
        <v>0.19743116791848714</v>
      </c>
      <c r="D204" s="15">
        <f t="shared" si="16"/>
        <v>200</v>
      </c>
      <c r="E204" s="2">
        <f t="shared" si="17"/>
        <v>199.01284416040755</v>
      </c>
      <c r="F204" s="2">
        <v>5</v>
      </c>
      <c r="G204" s="2">
        <f t="shared" si="18"/>
        <v>4.012844160407564</v>
      </c>
      <c r="H204" s="2">
        <f t="shared" si="19"/>
        <v>0.21498965520523711</v>
      </c>
    </row>
    <row r="205" spans="1:8" x14ac:dyDescent="0.3">
      <c r="A205" s="2">
        <v>40520</v>
      </c>
      <c r="B205">
        <v>7.944998972156872E-2</v>
      </c>
      <c r="C205" s="15">
        <f t="shared" si="15"/>
        <v>0.20907892031991768</v>
      </c>
      <c r="D205" s="15">
        <f t="shared" si="16"/>
        <v>200</v>
      </c>
      <c r="E205" s="2">
        <f t="shared" si="17"/>
        <v>198.95460539840042</v>
      </c>
      <c r="F205" s="2">
        <v>5</v>
      </c>
      <c r="G205" s="2">
        <f t="shared" si="18"/>
        <v>3.9546053984004117</v>
      </c>
      <c r="H205" s="2">
        <f t="shared" si="19"/>
        <v>0.22931640761524028</v>
      </c>
    </row>
    <row r="206" spans="1:8" x14ac:dyDescent="0.3">
      <c r="A206" s="2">
        <v>40720</v>
      </c>
      <c r="B206">
        <v>8.8565507197669868E-2</v>
      </c>
      <c r="C206" s="15">
        <f t="shared" si="15"/>
        <v>0.23306712420439438</v>
      </c>
      <c r="D206" s="15">
        <f t="shared" si="16"/>
        <v>200</v>
      </c>
      <c r="E206" s="2">
        <f t="shared" si="17"/>
        <v>198.83466437897803</v>
      </c>
      <c r="F206" s="2">
        <v>5</v>
      </c>
      <c r="G206" s="2">
        <f t="shared" si="18"/>
        <v>3.8346643789780281</v>
      </c>
      <c r="H206" s="2">
        <f t="shared" si="19"/>
        <v>0.25951227728212872</v>
      </c>
    </row>
    <row r="207" spans="1:8" x14ac:dyDescent="0.3">
      <c r="A207" s="2">
        <v>40920</v>
      </c>
      <c r="B207">
        <v>7.5229324228210478E-2</v>
      </c>
      <c r="C207" s="15">
        <f t="shared" si="15"/>
        <v>0.19797190586371177</v>
      </c>
      <c r="D207" s="15">
        <f t="shared" si="16"/>
        <v>200</v>
      </c>
      <c r="E207" s="2">
        <f t="shared" si="17"/>
        <v>199.01014047068145</v>
      </c>
      <c r="F207" s="2">
        <v>5</v>
      </c>
      <c r="G207" s="2">
        <f t="shared" si="18"/>
        <v>4.0101404706814412</v>
      </c>
      <c r="H207" s="2">
        <f t="shared" si="19"/>
        <v>0.21565005565132714</v>
      </c>
    </row>
    <row r="208" spans="1:8" x14ac:dyDescent="0.3">
      <c r="A208" s="2">
        <v>41120</v>
      </c>
      <c r="B208">
        <v>7.9536697039757021E-2</v>
      </c>
      <c r="C208" s="15">
        <f t="shared" si="15"/>
        <v>0.2093070974730448</v>
      </c>
      <c r="D208" s="15">
        <f t="shared" si="16"/>
        <v>200</v>
      </c>
      <c r="E208" s="2">
        <f t="shared" si="17"/>
        <v>198.95346451263478</v>
      </c>
      <c r="F208" s="2">
        <v>5</v>
      </c>
      <c r="G208" s="2">
        <f t="shared" si="18"/>
        <v>3.9534645126347758</v>
      </c>
      <c r="H208" s="2">
        <f t="shared" si="19"/>
        <v>0.22959921029493388</v>
      </c>
    </row>
    <row r="209" spans="1:8" x14ac:dyDescent="0.3">
      <c r="A209" s="2">
        <v>41320</v>
      </c>
      <c r="B209">
        <v>0.10012823685572229</v>
      </c>
      <c r="C209" s="15">
        <f t="shared" si="15"/>
        <v>0.2634953601466376</v>
      </c>
      <c r="D209" s="15">
        <f t="shared" si="16"/>
        <v>200</v>
      </c>
      <c r="E209" s="2">
        <f t="shared" si="17"/>
        <v>198.68252319926683</v>
      </c>
      <c r="F209" s="2">
        <v>5</v>
      </c>
      <c r="G209" s="2">
        <f t="shared" si="18"/>
        <v>3.6825231992668117</v>
      </c>
      <c r="H209" s="2">
        <f t="shared" si="19"/>
        <v>0.2992305666560931</v>
      </c>
    </row>
    <row r="210" spans="1:8" x14ac:dyDescent="0.3">
      <c r="A210" s="2">
        <v>41520</v>
      </c>
      <c r="B210">
        <v>9.4093076049943256E-2</v>
      </c>
      <c r="C210" s="15">
        <f t="shared" si="15"/>
        <v>0.24761335802616646</v>
      </c>
      <c r="D210" s="15">
        <f t="shared" si="16"/>
        <v>200</v>
      </c>
      <c r="E210" s="2">
        <f t="shared" si="17"/>
        <v>198.76193320986917</v>
      </c>
      <c r="F210" s="2">
        <v>5</v>
      </c>
      <c r="G210" s="2">
        <f t="shared" si="18"/>
        <v>3.7619332098691678</v>
      </c>
      <c r="H210" s="2">
        <f t="shared" si="19"/>
        <v>0.27829536209348932</v>
      </c>
    </row>
    <row r="211" spans="1:8" x14ac:dyDescent="0.3">
      <c r="A211" s="2">
        <v>41720</v>
      </c>
      <c r="B211">
        <v>8.2359832091373528E-2</v>
      </c>
      <c r="C211" s="15">
        <f t="shared" si="15"/>
        <v>0.21673640024045665</v>
      </c>
      <c r="D211" s="15">
        <f t="shared" si="16"/>
        <v>200</v>
      </c>
      <c r="E211" s="2">
        <f t="shared" si="17"/>
        <v>198.91631799879772</v>
      </c>
      <c r="F211" s="2">
        <v>5</v>
      </c>
      <c r="G211" s="2">
        <f t="shared" si="18"/>
        <v>3.9163179987977168</v>
      </c>
      <c r="H211" s="2">
        <f t="shared" si="19"/>
        <v>0.23885284322565559</v>
      </c>
    </row>
    <row r="212" spans="1:8" x14ac:dyDescent="0.3">
      <c r="A212" s="2">
        <v>41920</v>
      </c>
      <c r="B212">
        <v>8.176758588944219E-2</v>
      </c>
      <c r="C212" s="15">
        <f t="shared" si="15"/>
        <v>0.21517785760379524</v>
      </c>
      <c r="D212" s="15">
        <f t="shared" si="16"/>
        <v>200</v>
      </c>
      <c r="E212" s="2">
        <f t="shared" si="17"/>
        <v>198.92411071198103</v>
      </c>
      <c r="F212" s="2">
        <v>5</v>
      </c>
      <c r="G212" s="2">
        <f t="shared" si="18"/>
        <v>3.9241107119810241</v>
      </c>
      <c r="H212" s="2">
        <f t="shared" si="19"/>
        <v>0.23690418930325471</v>
      </c>
    </row>
    <row r="213" spans="1:8" x14ac:dyDescent="0.3">
      <c r="A213" s="2">
        <v>42120</v>
      </c>
      <c r="B213">
        <v>8.1162441723272888E-2</v>
      </c>
      <c r="C213" s="15">
        <f t="shared" si="15"/>
        <v>0.21358537295598129</v>
      </c>
      <c r="D213" s="15">
        <f t="shared" si="16"/>
        <v>200</v>
      </c>
      <c r="E213" s="2">
        <f t="shared" si="17"/>
        <v>198.93207313522009</v>
      </c>
      <c r="F213" s="2">
        <v>5</v>
      </c>
      <c r="G213" s="2">
        <f t="shared" si="18"/>
        <v>3.9320731352200937</v>
      </c>
      <c r="H213" s="2">
        <f t="shared" si="19"/>
        <v>0.23491716919434952</v>
      </c>
    </row>
    <row r="214" spans="1:8" x14ac:dyDescent="0.3">
      <c r="A214" s="2">
        <v>42320</v>
      </c>
      <c r="B214">
        <v>5.7788417970202954E-2</v>
      </c>
      <c r="C214" s="15">
        <f t="shared" si="15"/>
        <v>0.15207478413211303</v>
      </c>
      <c r="D214" s="15">
        <f t="shared" si="16"/>
        <v>200</v>
      </c>
      <c r="E214" s="2">
        <f t="shared" si="17"/>
        <v>199.23962607933944</v>
      </c>
      <c r="F214" s="2">
        <v>5</v>
      </c>
      <c r="G214" s="2">
        <f t="shared" si="18"/>
        <v>4.2396260793394349</v>
      </c>
      <c r="H214" s="2">
        <f t="shared" si="19"/>
        <v>0.16115372083452645</v>
      </c>
    </row>
    <row r="215" spans="1:8" x14ac:dyDescent="0.3">
      <c r="A215" s="2">
        <v>42520</v>
      </c>
      <c r="B215">
        <v>8.6545527575803208E-2</v>
      </c>
      <c r="C215" s="15">
        <f t="shared" si="15"/>
        <v>0.22775138835737685</v>
      </c>
      <c r="D215" s="15">
        <f t="shared" si="16"/>
        <v>200</v>
      </c>
      <c r="E215" s="2">
        <f t="shared" si="17"/>
        <v>198.86124305821312</v>
      </c>
      <c r="F215" s="2">
        <v>5</v>
      </c>
      <c r="G215" s="2">
        <f t="shared" si="18"/>
        <v>3.8612430582131156</v>
      </c>
      <c r="H215" s="2">
        <f t="shared" si="19"/>
        <v>0.25273868889892592</v>
      </c>
    </row>
    <row r="216" spans="1:8" x14ac:dyDescent="0.3">
      <c r="A216" s="2">
        <v>42720</v>
      </c>
      <c r="B216">
        <v>8.7366357845841999E-2</v>
      </c>
      <c r="C216" s="15">
        <f t="shared" si="15"/>
        <v>0.22991146801537368</v>
      </c>
      <c r="D216" s="15">
        <f t="shared" si="16"/>
        <v>200</v>
      </c>
      <c r="E216" s="2">
        <f t="shared" si="17"/>
        <v>198.85044265992312</v>
      </c>
      <c r="F216" s="2">
        <v>5</v>
      </c>
      <c r="G216" s="2">
        <f t="shared" si="18"/>
        <v>3.8504426599231314</v>
      </c>
      <c r="H216" s="2">
        <f t="shared" si="19"/>
        <v>0.25548542534317387</v>
      </c>
    </row>
    <row r="217" spans="1:8" x14ac:dyDescent="0.3">
      <c r="A217" s="2">
        <v>42920</v>
      </c>
      <c r="B217">
        <v>8.5211139067369962E-2</v>
      </c>
      <c r="C217" s="15">
        <f t="shared" si="15"/>
        <v>0.22423983965097358</v>
      </c>
      <c r="D217" s="15">
        <f t="shared" si="16"/>
        <v>200</v>
      </c>
      <c r="E217" s="2">
        <f t="shared" si="17"/>
        <v>198.87880080174514</v>
      </c>
      <c r="F217" s="2">
        <v>5</v>
      </c>
      <c r="G217" s="2">
        <f t="shared" si="18"/>
        <v>3.8788008017451321</v>
      </c>
      <c r="H217" s="2">
        <f t="shared" si="19"/>
        <v>0.24829010972486337</v>
      </c>
    </row>
    <row r="218" spans="1:8" x14ac:dyDescent="0.3">
      <c r="A218" s="2">
        <v>43120</v>
      </c>
      <c r="B218">
        <v>8.7083761403444537E-2</v>
      </c>
      <c r="C218" s="15">
        <f t="shared" si="15"/>
        <v>0.22916779316695932</v>
      </c>
      <c r="D218" s="15">
        <f t="shared" si="16"/>
        <v>200</v>
      </c>
      <c r="E218" s="2">
        <f t="shared" si="17"/>
        <v>198.8541610341652</v>
      </c>
      <c r="F218" s="2">
        <v>5</v>
      </c>
      <c r="G218" s="2">
        <f t="shared" si="18"/>
        <v>3.8541610341652035</v>
      </c>
      <c r="H218" s="2">
        <f t="shared" si="19"/>
        <v>0.25453889004965458</v>
      </c>
    </row>
    <row r="219" spans="1:8" x14ac:dyDescent="0.3">
      <c r="A219" s="2">
        <v>43320</v>
      </c>
      <c r="B219">
        <v>8.2286809443244707E-2</v>
      </c>
      <c r="C219" s="15">
        <f t="shared" si="15"/>
        <v>0.21654423537695974</v>
      </c>
      <c r="D219" s="15">
        <f t="shared" si="16"/>
        <v>200</v>
      </c>
      <c r="E219" s="2">
        <f t="shared" si="17"/>
        <v>198.9172788231152</v>
      </c>
      <c r="F219" s="2">
        <v>5</v>
      </c>
      <c r="G219" s="2">
        <f t="shared" si="18"/>
        <v>3.9172788231152014</v>
      </c>
      <c r="H219" s="2">
        <f t="shared" si="19"/>
        <v>0.23861236491124937</v>
      </c>
    </row>
    <row r="220" spans="1:8" x14ac:dyDescent="0.3">
      <c r="A220" s="2">
        <v>43520</v>
      </c>
      <c r="B220">
        <v>8.2219418775703532E-2</v>
      </c>
      <c r="C220" s="15">
        <f t="shared" si="15"/>
        <v>0.21636689151500929</v>
      </c>
      <c r="D220" s="15">
        <f t="shared" si="16"/>
        <v>200</v>
      </c>
      <c r="E220" s="2">
        <f t="shared" si="17"/>
        <v>198.91816554242496</v>
      </c>
      <c r="F220" s="2">
        <v>5</v>
      </c>
      <c r="G220" s="2">
        <f t="shared" si="18"/>
        <v>3.9181655424249535</v>
      </c>
      <c r="H220" s="2">
        <f t="shared" si="19"/>
        <v>0.2383904872056922</v>
      </c>
    </row>
    <row r="221" spans="1:8" x14ac:dyDescent="0.3">
      <c r="A221" s="2">
        <v>43720</v>
      </c>
      <c r="B221">
        <v>7.3795657108832777E-2</v>
      </c>
      <c r="C221" s="15">
        <f t="shared" si="15"/>
        <v>0.1941990976548231</v>
      </c>
      <c r="D221" s="15">
        <f t="shared" si="16"/>
        <v>200</v>
      </c>
      <c r="E221" s="2">
        <f t="shared" si="17"/>
        <v>199.02900451172587</v>
      </c>
      <c r="F221" s="2">
        <v>5</v>
      </c>
      <c r="G221" s="2">
        <f t="shared" si="18"/>
        <v>4.0290045117258844</v>
      </c>
      <c r="H221" s="2">
        <f t="shared" si="19"/>
        <v>0.2110517852836592</v>
      </c>
    </row>
    <row r="222" spans="1:8" x14ac:dyDescent="0.3">
      <c r="A222" s="2">
        <v>43920</v>
      </c>
      <c r="B222">
        <v>7.6313316353631797E-2</v>
      </c>
      <c r="C222" s="15">
        <f t="shared" si="15"/>
        <v>0.20082451672008367</v>
      </c>
      <c r="D222" s="15">
        <f t="shared" si="16"/>
        <v>200</v>
      </c>
      <c r="E222" s="2">
        <f t="shared" si="17"/>
        <v>198.99587741639959</v>
      </c>
      <c r="F222" s="2">
        <v>5</v>
      </c>
      <c r="G222" s="2">
        <f t="shared" si="18"/>
        <v>3.9958774163995816</v>
      </c>
      <c r="H222" s="2">
        <f t="shared" si="19"/>
        <v>0.21914147015637189</v>
      </c>
    </row>
    <row r="223" spans="1:8" x14ac:dyDescent="0.3">
      <c r="A223" s="2">
        <v>44120</v>
      </c>
      <c r="B223">
        <v>7.7306028039224331E-2</v>
      </c>
      <c r="C223" s="15">
        <f t="shared" si="15"/>
        <v>0.20343691589269561</v>
      </c>
      <c r="D223" s="15">
        <f t="shared" si="16"/>
        <v>200</v>
      </c>
      <c r="E223" s="2">
        <f t="shared" si="17"/>
        <v>198.98281542053653</v>
      </c>
      <c r="F223" s="2">
        <v>5</v>
      </c>
      <c r="G223" s="2">
        <f t="shared" si="18"/>
        <v>3.982815420536522</v>
      </c>
      <c r="H223" s="2">
        <f t="shared" si="19"/>
        <v>0.22235005090401264</v>
      </c>
    </row>
    <row r="224" spans="1:8" x14ac:dyDescent="0.3">
      <c r="A224" s="2">
        <v>44320</v>
      </c>
      <c r="B224">
        <v>9.0708972218005168E-2</v>
      </c>
      <c r="C224" s="15">
        <f t="shared" si="15"/>
        <v>0.23870782162632939</v>
      </c>
      <c r="D224" s="15">
        <f t="shared" si="16"/>
        <v>200</v>
      </c>
      <c r="E224" s="2">
        <f t="shared" si="17"/>
        <v>198.80646089186834</v>
      </c>
      <c r="F224" s="2">
        <v>5</v>
      </c>
      <c r="G224" s="2">
        <f t="shared" si="18"/>
        <v>3.8064608918683529</v>
      </c>
      <c r="H224" s="2">
        <f t="shared" si="19"/>
        <v>0.26675248136474405</v>
      </c>
    </row>
    <row r="225" spans="1:8" x14ac:dyDescent="0.3">
      <c r="A225" s="2">
        <v>44520</v>
      </c>
      <c r="B225">
        <v>0.10120372409462987</v>
      </c>
      <c r="C225" s="15">
        <f t="shared" si="15"/>
        <v>0.2663255897227102</v>
      </c>
      <c r="D225" s="15">
        <f t="shared" si="16"/>
        <v>200</v>
      </c>
      <c r="E225" s="2">
        <f t="shared" si="17"/>
        <v>198.66837205138646</v>
      </c>
      <c r="F225" s="2">
        <v>5</v>
      </c>
      <c r="G225" s="2">
        <f t="shared" si="18"/>
        <v>3.6683720513864491</v>
      </c>
      <c r="H225" s="2">
        <f t="shared" si="19"/>
        <v>0.30300952747166549</v>
      </c>
    </row>
    <row r="226" spans="1:8" x14ac:dyDescent="0.3">
      <c r="A226" s="2">
        <v>44720</v>
      </c>
      <c r="B226">
        <v>8.5567536062946245E-2</v>
      </c>
      <c r="C226" s="15">
        <f t="shared" si="15"/>
        <v>0.2251777264814375</v>
      </c>
      <c r="D226" s="15">
        <f t="shared" si="16"/>
        <v>200</v>
      </c>
      <c r="E226" s="2">
        <f t="shared" si="17"/>
        <v>198.8741113675928</v>
      </c>
      <c r="F226" s="2">
        <v>5</v>
      </c>
      <c r="G226" s="2">
        <f t="shared" si="18"/>
        <v>3.8741113675928123</v>
      </c>
      <c r="H226" s="2">
        <f t="shared" si="19"/>
        <v>0.24947625222357878</v>
      </c>
    </row>
    <row r="227" spans="1:8" x14ac:dyDescent="0.3">
      <c r="A227" s="2">
        <v>44920</v>
      </c>
      <c r="B227">
        <v>8.4592089396993711E-2</v>
      </c>
      <c r="C227" s="15">
        <f t="shared" si="15"/>
        <v>0.22261076157103607</v>
      </c>
      <c r="D227" s="15">
        <f t="shared" si="16"/>
        <v>200</v>
      </c>
      <c r="E227" s="2">
        <f t="shared" si="17"/>
        <v>198.88694619214482</v>
      </c>
      <c r="F227" s="2">
        <v>5</v>
      </c>
      <c r="G227" s="2">
        <f t="shared" si="18"/>
        <v>3.8869461921448196</v>
      </c>
      <c r="H227" s="2">
        <f t="shared" si="19"/>
        <v>0.24623329084305207</v>
      </c>
    </row>
    <row r="228" spans="1:8" x14ac:dyDescent="0.3">
      <c r="A228" s="2">
        <v>45120</v>
      </c>
      <c r="B228">
        <v>7.0148754226628043E-2</v>
      </c>
      <c r="C228" s="15">
        <f t="shared" si="15"/>
        <v>0.18460198480691589</v>
      </c>
      <c r="D228" s="15">
        <f t="shared" si="16"/>
        <v>200</v>
      </c>
      <c r="E228" s="2">
        <f t="shared" si="17"/>
        <v>199.07699007596543</v>
      </c>
      <c r="F228" s="2">
        <v>5</v>
      </c>
      <c r="G228" s="2">
        <f t="shared" si="18"/>
        <v>4.076990075965421</v>
      </c>
      <c r="H228" s="2">
        <f t="shared" si="19"/>
        <v>0.19945319091085381</v>
      </c>
    </row>
    <row r="229" spans="1:8" x14ac:dyDescent="0.3">
      <c r="A229" s="2">
        <v>45320</v>
      </c>
      <c r="B229">
        <v>7.4368917865728607E-2</v>
      </c>
      <c r="C229" s="15">
        <f t="shared" si="15"/>
        <v>0.19570767859402263</v>
      </c>
      <c r="D229" s="15">
        <f t="shared" si="16"/>
        <v>200</v>
      </c>
      <c r="E229" s="2">
        <f t="shared" si="17"/>
        <v>199.02146160702989</v>
      </c>
      <c r="F229" s="2">
        <v>5</v>
      </c>
      <c r="G229" s="2">
        <f t="shared" si="18"/>
        <v>4.0214616070298872</v>
      </c>
      <c r="H229" s="2">
        <f t="shared" si="19"/>
        <v>0.21288779167834104</v>
      </c>
    </row>
    <row r="230" spans="1:8" x14ac:dyDescent="0.3">
      <c r="A230" s="2">
        <v>45520</v>
      </c>
      <c r="B230">
        <v>9.1313817180193449E-2</v>
      </c>
      <c r="C230" s="15">
        <f t="shared" si="15"/>
        <v>0.24029951889524592</v>
      </c>
      <c r="D230" s="15">
        <f t="shared" si="16"/>
        <v>200</v>
      </c>
      <c r="E230" s="2">
        <f t="shared" si="17"/>
        <v>198.79850240552378</v>
      </c>
      <c r="F230" s="2">
        <v>5</v>
      </c>
      <c r="G230" s="2">
        <f t="shared" si="18"/>
        <v>3.7985024055237702</v>
      </c>
      <c r="H230" s="2">
        <f t="shared" si="19"/>
        <v>0.2688054216652635</v>
      </c>
    </row>
    <row r="231" spans="1:8" x14ac:dyDescent="0.3">
      <c r="A231" s="2">
        <v>45720</v>
      </c>
      <c r="B231">
        <v>8.6050846999702807E-2</v>
      </c>
      <c r="C231" s="15">
        <f t="shared" si="15"/>
        <v>0.22644959736763895</v>
      </c>
      <c r="D231" s="15">
        <f t="shared" si="16"/>
        <v>200</v>
      </c>
      <c r="E231" s="2">
        <f t="shared" si="17"/>
        <v>198.86775201316181</v>
      </c>
      <c r="F231" s="2">
        <v>5</v>
      </c>
      <c r="G231" s="2">
        <f t="shared" si="18"/>
        <v>3.8677520131618053</v>
      </c>
      <c r="H231" s="2">
        <f t="shared" si="19"/>
        <v>0.25108712382655018</v>
      </c>
    </row>
    <row r="232" spans="1:8" x14ac:dyDescent="0.3">
      <c r="A232" s="2">
        <v>45920</v>
      </c>
      <c r="B232">
        <v>8.8741173494031322E-2</v>
      </c>
      <c r="C232" s="15">
        <f t="shared" si="15"/>
        <v>0.23352940393166138</v>
      </c>
      <c r="D232" s="15">
        <f t="shared" si="16"/>
        <v>200</v>
      </c>
      <c r="E232" s="2">
        <f t="shared" si="17"/>
        <v>198.83235298034168</v>
      </c>
      <c r="F232" s="2">
        <v>5</v>
      </c>
      <c r="G232" s="2">
        <f t="shared" si="18"/>
        <v>3.8323529803416934</v>
      </c>
      <c r="H232" s="2">
        <f t="shared" si="19"/>
        <v>0.26010359848314141</v>
      </c>
    </row>
    <row r="233" spans="1:8" x14ac:dyDescent="0.3">
      <c r="A233" s="2">
        <v>46120</v>
      </c>
      <c r="B233">
        <v>9.4026240977601358E-2</v>
      </c>
      <c r="C233" s="15">
        <f t="shared" si="15"/>
        <v>0.24743747625684567</v>
      </c>
      <c r="D233" s="15">
        <f t="shared" si="16"/>
        <v>200</v>
      </c>
      <c r="E233" s="2">
        <f t="shared" si="17"/>
        <v>198.76281261871577</v>
      </c>
      <c r="F233" s="2">
        <v>5</v>
      </c>
      <c r="G233" s="2">
        <f t="shared" si="18"/>
        <v>3.7628126187157713</v>
      </c>
      <c r="H233" s="2">
        <f t="shared" si="19"/>
        <v>0.27806604869463369</v>
      </c>
    </row>
    <row r="234" spans="1:8" x14ac:dyDescent="0.3">
      <c r="A234" s="2">
        <v>46320</v>
      </c>
      <c r="B234">
        <v>0.10154008221405425</v>
      </c>
      <c r="C234" s="15">
        <f t="shared" si="15"/>
        <v>0.26721074266856382</v>
      </c>
      <c r="D234" s="15">
        <f t="shared" si="16"/>
        <v>200</v>
      </c>
      <c r="E234" s="2">
        <f t="shared" si="17"/>
        <v>198.66394628665719</v>
      </c>
      <c r="F234" s="2">
        <v>5</v>
      </c>
      <c r="G234" s="2">
        <f t="shared" si="18"/>
        <v>3.6639462866571808</v>
      </c>
      <c r="H234" s="2">
        <f t="shared" si="19"/>
        <v>0.30419444405229173</v>
      </c>
    </row>
    <row r="235" spans="1:8" x14ac:dyDescent="0.3">
      <c r="A235" s="2">
        <v>46520</v>
      </c>
      <c r="B235">
        <v>8.107258001100888E-2</v>
      </c>
      <c r="C235" s="15">
        <f t="shared" si="15"/>
        <v>0.21334889476581284</v>
      </c>
      <c r="D235" s="15">
        <f t="shared" si="16"/>
        <v>200</v>
      </c>
      <c r="E235" s="2">
        <f t="shared" si="17"/>
        <v>198.93325552617094</v>
      </c>
      <c r="F235" s="2">
        <v>5</v>
      </c>
      <c r="G235" s="2">
        <f t="shared" si="18"/>
        <v>3.9332555261709361</v>
      </c>
      <c r="H235" s="2">
        <f t="shared" si="19"/>
        <v>0.23462245385974578</v>
      </c>
    </row>
    <row r="236" spans="1:8" x14ac:dyDescent="0.3">
      <c r="A236" s="2">
        <v>46720</v>
      </c>
      <c r="B236">
        <v>0.11171242930781397</v>
      </c>
      <c r="C236" s="15">
        <f t="shared" si="15"/>
        <v>0.29398007712582624</v>
      </c>
      <c r="D236" s="15">
        <f t="shared" si="16"/>
        <v>200</v>
      </c>
      <c r="E236" s="2">
        <f t="shared" si="17"/>
        <v>198.53009961437087</v>
      </c>
      <c r="F236" s="2">
        <v>5</v>
      </c>
      <c r="G236" s="2">
        <f t="shared" si="18"/>
        <v>3.5300996143708687</v>
      </c>
      <c r="H236" s="2">
        <f t="shared" si="19"/>
        <v>0.34073517993914954</v>
      </c>
    </row>
    <row r="237" spans="1:8" x14ac:dyDescent="0.3">
      <c r="A237" s="2">
        <v>46920</v>
      </c>
      <c r="B237">
        <v>9.6975196750502299E-2</v>
      </c>
      <c r="C237" s="15">
        <f t="shared" si="15"/>
        <v>0.25519788618553235</v>
      </c>
      <c r="D237" s="15">
        <f t="shared" si="16"/>
        <v>200</v>
      </c>
      <c r="E237" s="2">
        <f t="shared" si="17"/>
        <v>198.72401056907233</v>
      </c>
      <c r="F237" s="2">
        <v>5</v>
      </c>
      <c r="G237" s="2">
        <f t="shared" si="18"/>
        <v>3.7240105690723384</v>
      </c>
      <c r="H237" s="2">
        <f t="shared" si="19"/>
        <v>0.28823632893019629</v>
      </c>
    </row>
    <row r="238" spans="1:8" x14ac:dyDescent="0.3">
      <c r="A238" s="2">
        <v>47120</v>
      </c>
      <c r="B238">
        <v>9.4255205330035646E-2</v>
      </c>
      <c r="C238" s="15">
        <f t="shared" si="15"/>
        <v>0.2480400140264096</v>
      </c>
      <c r="D238" s="15">
        <f t="shared" si="16"/>
        <v>200</v>
      </c>
      <c r="E238" s="2">
        <f t="shared" si="17"/>
        <v>198.75979992986794</v>
      </c>
      <c r="F238" s="2">
        <v>5</v>
      </c>
      <c r="G238" s="2">
        <f t="shared" si="18"/>
        <v>3.7597999298679521</v>
      </c>
      <c r="H238" s="2">
        <f t="shared" si="19"/>
        <v>0.27885186018355795</v>
      </c>
    </row>
    <row r="239" spans="1:8" x14ac:dyDescent="0.3">
      <c r="A239" s="2">
        <v>47320</v>
      </c>
      <c r="B239">
        <v>9.2015617690786394E-2</v>
      </c>
      <c r="C239" s="15">
        <f t="shared" si="15"/>
        <v>0.24214636234417472</v>
      </c>
      <c r="D239" s="15">
        <f t="shared" si="16"/>
        <v>200</v>
      </c>
      <c r="E239" s="2">
        <f t="shared" si="17"/>
        <v>198.78926818827912</v>
      </c>
      <c r="F239" s="2">
        <v>5</v>
      </c>
      <c r="G239" s="2">
        <f t="shared" si="18"/>
        <v>3.7892681882791264</v>
      </c>
      <c r="H239" s="2">
        <f t="shared" si="19"/>
        <v>0.27119294540885236</v>
      </c>
    </row>
    <row r="240" spans="1:8" x14ac:dyDescent="0.3">
      <c r="A240" s="2">
        <v>47520</v>
      </c>
      <c r="B240">
        <v>8.7998631558751664E-2</v>
      </c>
      <c r="C240" s="15">
        <f t="shared" si="15"/>
        <v>0.23157534620724121</v>
      </c>
      <c r="D240" s="15">
        <f t="shared" si="16"/>
        <v>200</v>
      </c>
      <c r="E240" s="2">
        <f t="shared" si="17"/>
        <v>198.8421232689638</v>
      </c>
      <c r="F240" s="2">
        <v>5</v>
      </c>
      <c r="G240" s="2">
        <f t="shared" si="18"/>
        <v>3.8421232689637939</v>
      </c>
      <c r="H240" s="2">
        <f t="shared" si="19"/>
        <v>0.25760655692075879</v>
      </c>
    </row>
    <row r="241" spans="1:8" x14ac:dyDescent="0.3">
      <c r="A241" s="2">
        <v>47720</v>
      </c>
      <c r="B241">
        <v>8.5068974223609609E-2</v>
      </c>
      <c r="C241" s="15">
        <f t="shared" si="15"/>
        <v>0.2238657216410779</v>
      </c>
      <c r="D241" s="15">
        <f t="shared" si="16"/>
        <v>200</v>
      </c>
      <c r="E241" s="2">
        <f t="shared" si="17"/>
        <v>198.88067139179461</v>
      </c>
      <c r="F241" s="2">
        <v>5</v>
      </c>
      <c r="G241" s="2">
        <f t="shared" si="18"/>
        <v>3.8806713917946105</v>
      </c>
      <c r="H241" s="2">
        <f t="shared" si="19"/>
        <v>0.24781737171861468</v>
      </c>
    </row>
    <row r="242" spans="1:8" x14ac:dyDescent="0.3">
      <c r="A242" s="2">
        <v>47920</v>
      </c>
      <c r="B242">
        <v>0.11566479313001005</v>
      </c>
      <c r="C242" s="15">
        <f t="shared" si="15"/>
        <v>0.30438103455265803</v>
      </c>
      <c r="D242" s="15">
        <f t="shared" si="16"/>
        <v>200</v>
      </c>
      <c r="E242" s="2">
        <f t="shared" si="17"/>
        <v>198.4780948272367</v>
      </c>
      <c r="F242" s="2">
        <v>5</v>
      </c>
      <c r="G242" s="2">
        <f t="shared" si="18"/>
        <v>3.4780948272367098</v>
      </c>
      <c r="H242" s="2">
        <f t="shared" si="19"/>
        <v>0.35531460597290021</v>
      </c>
    </row>
    <row r="243" spans="1:8" x14ac:dyDescent="0.3">
      <c r="A243" s="2">
        <v>48120</v>
      </c>
      <c r="B243">
        <v>9.5890724438026764E-2</v>
      </c>
      <c r="C243" s="15">
        <f t="shared" si="15"/>
        <v>0.25234401167901782</v>
      </c>
      <c r="D243" s="15">
        <f t="shared" si="16"/>
        <v>200</v>
      </c>
      <c r="E243" s="2">
        <f t="shared" si="17"/>
        <v>198.7382799416049</v>
      </c>
      <c r="F243" s="2">
        <v>5</v>
      </c>
      <c r="G243" s="2">
        <f t="shared" si="18"/>
        <v>3.7382799416049108</v>
      </c>
      <c r="H243" s="2">
        <f t="shared" si="19"/>
        <v>0.28448373186027709</v>
      </c>
    </row>
    <row r="244" spans="1:8" x14ac:dyDescent="0.3">
      <c r="A244" s="2">
        <v>48320</v>
      </c>
      <c r="B244">
        <v>8.1271176324754141E-2</v>
      </c>
      <c r="C244" s="15">
        <f t="shared" si="15"/>
        <v>0.21387151664408985</v>
      </c>
      <c r="D244" s="15">
        <f t="shared" si="16"/>
        <v>200</v>
      </c>
      <c r="E244" s="2">
        <f t="shared" si="17"/>
        <v>198.93064241677956</v>
      </c>
      <c r="F244" s="2">
        <v>5</v>
      </c>
      <c r="G244" s="2">
        <f t="shared" si="18"/>
        <v>3.9306424167795511</v>
      </c>
      <c r="H244" s="2">
        <f t="shared" si="19"/>
        <v>0.23527390193906161</v>
      </c>
    </row>
    <row r="245" spans="1:8" x14ac:dyDescent="0.3">
      <c r="A245" s="2">
        <v>48520</v>
      </c>
      <c r="B245">
        <v>9.9124172740508054E-2</v>
      </c>
      <c r="C245" s="15">
        <f t="shared" si="15"/>
        <v>0.2608530861592317</v>
      </c>
      <c r="D245" s="15">
        <f t="shared" si="16"/>
        <v>200</v>
      </c>
      <c r="E245" s="2">
        <f t="shared" si="17"/>
        <v>198.69573456920384</v>
      </c>
      <c r="F245" s="2">
        <v>5</v>
      </c>
      <c r="G245" s="2">
        <f t="shared" si="18"/>
        <v>3.6957345692038412</v>
      </c>
      <c r="H245" s="2">
        <f t="shared" si="19"/>
        <v>0.29571589301700696</v>
      </c>
    </row>
    <row r="246" spans="1:8" x14ac:dyDescent="0.3">
      <c r="A246" s="2">
        <v>48720</v>
      </c>
      <c r="B246">
        <v>0.11361296080181231</v>
      </c>
      <c r="C246" s="15">
        <f t="shared" si="15"/>
        <v>0.29898147579424289</v>
      </c>
      <c r="D246" s="15">
        <f t="shared" si="16"/>
        <v>200</v>
      </c>
      <c r="E246" s="2">
        <f t="shared" si="17"/>
        <v>198.50509262102878</v>
      </c>
      <c r="F246" s="2">
        <v>5</v>
      </c>
      <c r="G246" s="2">
        <f t="shared" si="18"/>
        <v>3.5050926210287856</v>
      </c>
      <c r="H246" s="2">
        <f t="shared" si="19"/>
        <v>0.34771835566784898</v>
      </c>
    </row>
    <row r="247" spans="1:8" x14ac:dyDescent="0.3">
      <c r="A247" s="2">
        <v>48920</v>
      </c>
      <c r="B247">
        <v>0.10786055858437377</v>
      </c>
      <c r="C247" s="15">
        <f t="shared" si="15"/>
        <v>0.28384357522203624</v>
      </c>
      <c r="D247" s="15">
        <f t="shared" si="16"/>
        <v>200</v>
      </c>
      <c r="E247" s="2">
        <f t="shared" si="17"/>
        <v>198.58078212388983</v>
      </c>
      <c r="F247" s="2">
        <v>5</v>
      </c>
      <c r="G247" s="2">
        <f t="shared" si="18"/>
        <v>3.5807821238898185</v>
      </c>
      <c r="H247" s="2">
        <f t="shared" si="19"/>
        <v>0.32673527915542727</v>
      </c>
    </row>
    <row r="248" spans="1:8" x14ac:dyDescent="0.3">
      <c r="A248" s="2">
        <v>49120</v>
      </c>
      <c r="B248">
        <v>9.2700963162459488E-2</v>
      </c>
      <c r="C248" s="15">
        <f t="shared" si="15"/>
        <v>0.24394990305910391</v>
      </c>
      <c r="D248" s="15">
        <f t="shared" si="16"/>
        <v>200</v>
      </c>
      <c r="E248" s="2">
        <f t="shared" si="17"/>
        <v>198.78025048470448</v>
      </c>
      <c r="F248" s="2">
        <v>5</v>
      </c>
      <c r="G248" s="2">
        <f t="shared" si="18"/>
        <v>3.7802504847044807</v>
      </c>
      <c r="H248" s="2">
        <f t="shared" si="19"/>
        <v>0.27353021830447227</v>
      </c>
    </row>
    <row r="249" spans="1:8" x14ac:dyDescent="0.3">
      <c r="A249" s="2">
        <v>49320</v>
      </c>
      <c r="B249">
        <v>9.2628930817610061E-2</v>
      </c>
      <c r="C249" s="15">
        <f t="shared" si="15"/>
        <v>0.24376034425686857</v>
      </c>
      <c r="D249" s="15">
        <f t="shared" si="16"/>
        <v>200</v>
      </c>
      <c r="E249" s="2">
        <f t="shared" si="17"/>
        <v>198.78119827871566</v>
      </c>
      <c r="F249" s="2">
        <v>5</v>
      </c>
      <c r="G249" s="2">
        <f t="shared" si="18"/>
        <v>3.7811982787156571</v>
      </c>
      <c r="H249" s="2">
        <f t="shared" si="19"/>
        <v>0.27328429522586606</v>
      </c>
    </row>
    <row r="250" spans="1:8" x14ac:dyDescent="0.3">
      <c r="A250" s="2">
        <v>49520</v>
      </c>
      <c r="B250">
        <v>8.6099938010654714E-2</v>
      </c>
      <c r="C250" s="15">
        <f t="shared" si="15"/>
        <v>0.22657878423856503</v>
      </c>
      <c r="D250" s="15">
        <f t="shared" si="16"/>
        <v>200</v>
      </c>
      <c r="E250" s="2">
        <f t="shared" si="17"/>
        <v>198.86710607880718</v>
      </c>
      <c r="F250" s="2">
        <v>5</v>
      </c>
      <c r="G250" s="2">
        <f t="shared" si="18"/>
        <v>3.8671060788071747</v>
      </c>
      <c r="H250" s="2">
        <f t="shared" si="19"/>
        <v>0.2512508948194534</v>
      </c>
    </row>
    <row r="251" spans="1:8" x14ac:dyDescent="0.3">
      <c r="A251" s="2">
        <v>49720</v>
      </c>
      <c r="B251">
        <v>9.0344507085889703E-2</v>
      </c>
      <c r="C251" s="15">
        <f t="shared" si="15"/>
        <v>0.23774870285760447</v>
      </c>
      <c r="D251" s="15">
        <f t="shared" si="16"/>
        <v>200</v>
      </c>
      <c r="E251" s="2">
        <f t="shared" si="17"/>
        <v>198.81125648571197</v>
      </c>
      <c r="F251" s="2">
        <v>5</v>
      </c>
      <c r="G251" s="2">
        <f t="shared" si="18"/>
        <v>3.8112564857119775</v>
      </c>
      <c r="H251" s="2">
        <f t="shared" si="19"/>
        <v>0.2655175396199142</v>
      </c>
    </row>
    <row r="252" spans="1:8" x14ac:dyDescent="0.3">
      <c r="A252" s="2">
        <v>49920</v>
      </c>
      <c r="B252">
        <v>9.5632440544274958E-2</v>
      </c>
      <c r="C252" s="15">
        <f t="shared" si="15"/>
        <v>0.25166431722177618</v>
      </c>
      <c r="D252" s="15">
        <f t="shared" si="16"/>
        <v>200</v>
      </c>
      <c r="E252" s="2">
        <f t="shared" si="17"/>
        <v>198.74167841389112</v>
      </c>
      <c r="F252" s="2">
        <v>5</v>
      </c>
      <c r="G252" s="2">
        <f t="shared" si="18"/>
        <v>3.741678413891119</v>
      </c>
      <c r="H252" s="2">
        <f t="shared" si="19"/>
        <v>0.28359214440301661</v>
      </c>
    </row>
    <row r="253" spans="1:8" x14ac:dyDescent="0.3">
      <c r="A253" s="2">
        <v>50120</v>
      </c>
      <c r="B253">
        <v>9.0204062529252074E-2</v>
      </c>
      <c r="C253" s="15">
        <f t="shared" si="15"/>
        <v>0.2373791119190844</v>
      </c>
      <c r="D253" s="15">
        <f t="shared" si="16"/>
        <v>200</v>
      </c>
      <c r="E253" s="2">
        <f t="shared" si="17"/>
        <v>198.81310444040457</v>
      </c>
      <c r="F253" s="2">
        <v>5</v>
      </c>
      <c r="G253" s="2">
        <f t="shared" si="18"/>
        <v>3.8131044404045777</v>
      </c>
      <c r="H253" s="2">
        <f t="shared" si="19"/>
        <v>0.26504208453175448</v>
      </c>
    </row>
    <row r="254" spans="1:8" x14ac:dyDescent="0.3">
      <c r="A254" s="2">
        <v>50320</v>
      </c>
      <c r="B254">
        <v>0.11759826263643058</v>
      </c>
      <c r="C254" s="15">
        <f t="shared" si="15"/>
        <v>0.3094691122011331</v>
      </c>
      <c r="D254" s="15">
        <f t="shared" si="16"/>
        <v>200</v>
      </c>
      <c r="E254" s="2">
        <f t="shared" si="17"/>
        <v>198.45265443899433</v>
      </c>
      <c r="F254" s="2">
        <v>5</v>
      </c>
      <c r="G254" s="2">
        <f t="shared" si="18"/>
        <v>3.4526544389943346</v>
      </c>
      <c r="H254" s="2">
        <f t="shared" si="19"/>
        <v>0.36252776307168005</v>
      </c>
    </row>
    <row r="255" spans="1:8" x14ac:dyDescent="0.3">
      <c r="A255" s="2">
        <v>50520</v>
      </c>
      <c r="B255">
        <v>9.5896601173980592E-2</v>
      </c>
      <c r="C255" s="15">
        <f t="shared" si="15"/>
        <v>0.25235947677363313</v>
      </c>
      <c r="D255" s="15">
        <f t="shared" si="16"/>
        <v>200</v>
      </c>
      <c r="E255" s="2">
        <f t="shared" si="17"/>
        <v>198.73820261613184</v>
      </c>
      <c r="F255" s="2">
        <v>5</v>
      </c>
      <c r="G255" s="2">
        <f t="shared" si="18"/>
        <v>3.7382026161318342</v>
      </c>
      <c r="H255" s="2">
        <f t="shared" si="19"/>
        <v>0.28450402776549377</v>
      </c>
    </row>
    <row r="256" spans="1:8" x14ac:dyDescent="0.3">
      <c r="A256" s="2">
        <v>50720</v>
      </c>
      <c r="B256">
        <v>0.12277254974540036</v>
      </c>
      <c r="C256" s="15">
        <f t="shared" si="15"/>
        <v>0.32308565722473781</v>
      </c>
      <c r="D256" s="15">
        <f t="shared" si="16"/>
        <v>200</v>
      </c>
      <c r="E256" s="2">
        <f t="shared" si="17"/>
        <v>198.38457171387631</v>
      </c>
      <c r="F256" s="2">
        <v>5</v>
      </c>
      <c r="G256" s="2">
        <f t="shared" si="18"/>
        <v>3.3845717138763112</v>
      </c>
      <c r="H256" s="2">
        <f t="shared" si="19"/>
        <v>0.38210060051904454</v>
      </c>
    </row>
    <row r="257" spans="1:8" x14ac:dyDescent="0.3">
      <c r="A257" s="2">
        <v>50920</v>
      </c>
      <c r="B257">
        <v>9.7884147190157492E-2</v>
      </c>
      <c r="C257" s="15">
        <f t="shared" si="15"/>
        <v>0.25758986102673026</v>
      </c>
      <c r="D257" s="15">
        <f t="shared" si="16"/>
        <v>200</v>
      </c>
      <c r="E257" s="2">
        <f t="shared" si="17"/>
        <v>198.71205069486635</v>
      </c>
      <c r="F257" s="2">
        <v>5</v>
      </c>
      <c r="G257" s="2">
        <f t="shared" si="18"/>
        <v>3.712050694866349</v>
      </c>
      <c r="H257" s="2">
        <f t="shared" si="19"/>
        <v>0.29139286943623549</v>
      </c>
    </row>
    <row r="258" spans="1:8" x14ac:dyDescent="0.3">
      <c r="A258" s="2">
        <v>51120</v>
      </c>
      <c r="B258">
        <v>9.3830255247228794E-2</v>
      </c>
      <c r="C258" s="15">
        <f t="shared" si="15"/>
        <v>0.2469217243348126</v>
      </c>
      <c r="D258" s="15">
        <f t="shared" si="16"/>
        <v>200</v>
      </c>
      <c r="E258" s="2">
        <f t="shared" si="17"/>
        <v>198.76539137832594</v>
      </c>
      <c r="F258" s="2">
        <v>5</v>
      </c>
      <c r="G258" s="2">
        <f t="shared" si="18"/>
        <v>3.765391378325937</v>
      </c>
      <c r="H258" s="2">
        <f t="shared" si="19"/>
        <v>0.27739392972350557</v>
      </c>
    </row>
    <row r="259" spans="1:8" x14ac:dyDescent="0.3">
      <c r="A259" s="2">
        <v>51320</v>
      </c>
      <c r="B259">
        <v>9.7165351079423853E-2</v>
      </c>
      <c r="C259" s="15">
        <f t="shared" ref="C259:C322" si="20">B259/$J$27</f>
        <v>0.25569829231427327</v>
      </c>
      <c r="D259" s="15">
        <f t="shared" ref="D259:D322" si="21">$J$28</f>
        <v>200</v>
      </c>
      <c r="E259" s="2">
        <f t="shared" si="17"/>
        <v>198.72150853842862</v>
      </c>
      <c r="F259" s="2">
        <v>5</v>
      </c>
      <c r="G259" s="2">
        <f t="shared" si="18"/>
        <v>3.7215085384286337</v>
      </c>
      <c r="H259" s="2">
        <f t="shared" si="19"/>
        <v>0.2888958287121064</v>
      </c>
    </row>
    <row r="260" spans="1:8" x14ac:dyDescent="0.3">
      <c r="A260" s="2">
        <v>51520</v>
      </c>
      <c r="B260">
        <v>9.2172171260783461E-2</v>
      </c>
      <c r="C260" s="15">
        <f t="shared" si="20"/>
        <v>0.24255834542311436</v>
      </c>
      <c r="D260" s="15">
        <f t="shared" si="21"/>
        <v>200</v>
      </c>
      <c r="E260" s="2">
        <f t="shared" ref="E260:E323" si="22">D260-(F260*C260)</f>
        <v>198.78720827288444</v>
      </c>
      <c r="F260" s="2">
        <v>5</v>
      </c>
      <c r="G260" s="2">
        <f t="shared" ref="G260:G323" si="23">F260-(F260*C260)</f>
        <v>3.7872082728844285</v>
      </c>
      <c r="H260" s="2">
        <f t="shared" ref="H260:H323" si="24">LN((F260*E260)/(D260*G260))</f>
        <v>0.27172634912639132</v>
      </c>
    </row>
    <row r="261" spans="1:8" x14ac:dyDescent="0.3">
      <c r="A261" s="2">
        <v>51720</v>
      </c>
      <c r="B261">
        <v>0.11965741238776947</v>
      </c>
      <c r="C261" s="15">
        <f t="shared" si="20"/>
        <v>0.31488792733623544</v>
      </c>
      <c r="D261" s="15">
        <f t="shared" si="21"/>
        <v>200</v>
      </c>
      <c r="E261" s="2">
        <f t="shared" si="22"/>
        <v>198.42556036331882</v>
      </c>
      <c r="F261" s="2">
        <v>5</v>
      </c>
      <c r="G261" s="2">
        <f t="shared" si="23"/>
        <v>3.425560363318823</v>
      </c>
      <c r="H261" s="2">
        <f t="shared" si="24"/>
        <v>0.37026949685535049</v>
      </c>
    </row>
    <row r="262" spans="1:8" x14ac:dyDescent="0.3">
      <c r="A262" s="2">
        <v>51920</v>
      </c>
      <c r="B262">
        <v>0.1150492969016358</v>
      </c>
      <c r="C262" s="15">
        <f t="shared" si="20"/>
        <v>0.30276130763588371</v>
      </c>
      <c r="D262" s="15">
        <f t="shared" si="21"/>
        <v>200</v>
      </c>
      <c r="E262" s="2">
        <f t="shared" si="22"/>
        <v>198.48619346182059</v>
      </c>
      <c r="F262" s="2">
        <v>5</v>
      </c>
      <c r="G262" s="2">
        <f t="shared" si="23"/>
        <v>3.4861934618205814</v>
      </c>
      <c r="H262" s="2">
        <f t="shared" si="24"/>
        <v>0.35302964689479016</v>
      </c>
    </row>
    <row r="263" spans="1:8" x14ac:dyDescent="0.3">
      <c r="A263" s="2">
        <v>52120</v>
      </c>
      <c r="B263">
        <v>0.10890465516921993</v>
      </c>
      <c r="C263" s="15">
        <f t="shared" si="20"/>
        <v>0.28659119781373665</v>
      </c>
      <c r="D263" s="15">
        <f t="shared" si="21"/>
        <v>200</v>
      </c>
      <c r="E263" s="2">
        <f t="shared" si="22"/>
        <v>198.56704401093131</v>
      </c>
      <c r="F263" s="2">
        <v>5</v>
      </c>
      <c r="G263" s="2">
        <f t="shared" si="23"/>
        <v>3.5670440109313168</v>
      </c>
      <c r="H263" s="2">
        <f t="shared" si="24"/>
        <v>0.33051009753024668</v>
      </c>
    </row>
    <row r="264" spans="1:8" x14ac:dyDescent="0.3">
      <c r="A264" s="2">
        <v>52320</v>
      </c>
      <c r="B264">
        <v>0.10419810784934197</v>
      </c>
      <c r="C264" s="15">
        <f t="shared" si="20"/>
        <v>0.27420554697195254</v>
      </c>
      <c r="D264" s="15">
        <f t="shared" si="21"/>
        <v>200</v>
      </c>
      <c r="E264" s="2">
        <f t="shared" si="22"/>
        <v>198.62897226514025</v>
      </c>
      <c r="F264" s="2">
        <v>5</v>
      </c>
      <c r="G264" s="2">
        <f t="shared" si="23"/>
        <v>3.6289722651402374</v>
      </c>
      <c r="H264" s="2">
        <f t="shared" si="24"/>
        <v>0.31360968372143744</v>
      </c>
    </row>
    <row r="265" spans="1:8" x14ac:dyDescent="0.3">
      <c r="A265" s="2">
        <v>52520</v>
      </c>
      <c r="B265">
        <v>0.13505097823091761</v>
      </c>
      <c r="C265" s="15">
        <f t="shared" si="20"/>
        <v>0.3553973111339937</v>
      </c>
      <c r="D265" s="15">
        <f t="shared" si="21"/>
        <v>200</v>
      </c>
      <c r="E265" s="2">
        <f t="shared" si="22"/>
        <v>198.22301344433004</v>
      </c>
      <c r="F265" s="2">
        <v>5</v>
      </c>
      <c r="G265" s="2">
        <f t="shared" si="23"/>
        <v>3.2230134443300313</v>
      </c>
      <c r="H265" s="2">
        <f t="shared" si="24"/>
        <v>0.43019649907718027</v>
      </c>
    </row>
    <row r="266" spans="1:8" x14ac:dyDescent="0.3">
      <c r="A266" s="2">
        <v>52720</v>
      </c>
      <c r="B266">
        <v>9.0526604937565092E-2</v>
      </c>
      <c r="C266" s="15">
        <f t="shared" si="20"/>
        <v>0.23822790773043445</v>
      </c>
      <c r="D266" s="15">
        <f t="shared" si="21"/>
        <v>200</v>
      </c>
      <c r="E266" s="2">
        <f t="shared" si="22"/>
        <v>198.80886046134782</v>
      </c>
      <c r="F266" s="2">
        <v>5</v>
      </c>
      <c r="G266" s="2">
        <f t="shared" si="23"/>
        <v>3.8088604613478276</v>
      </c>
      <c r="H266" s="2">
        <f t="shared" si="24"/>
        <v>0.26613435594835938</v>
      </c>
    </row>
    <row r="267" spans="1:8" x14ac:dyDescent="0.3">
      <c r="A267" s="2">
        <v>52920</v>
      </c>
      <c r="B267">
        <v>8.9243954140359683E-2</v>
      </c>
      <c r="C267" s="15">
        <f t="shared" si="20"/>
        <v>0.23485251089568338</v>
      </c>
      <c r="D267" s="15">
        <f t="shared" si="21"/>
        <v>200</v>
      </c>
      <c r="E267" s="2">
        <f t="shared" si="22"/>
        <v>198.82573744552158</v>
      </c>
      <c r="F267" s="2">
        <v>5</v>
      </c>
      <c r="G267" s="2">
        <f t="shared" si="23"/>
        <v>3.8257374455215833</v>
      </c>
      <c r="H267" s="2">
        <f t="shared" si="24"/>
        <v>0.26179805082998298</v>
      </c>
    </row>
    <row r="268" spans="1:8" x14ac:dyDescent="0.3">
      <c r="A268" s="2">
        <v>53120</v>
      </c>
      <c r="B268">
        <v>0.11111162065486564</v>
      </c>
      <c r="C268" s="15">
        <f t="shared" si="20"/>
        <v>0.29239900172333061</v>
      </c>
      <c r="D268" s="15">
        <f t="shared" si="21"/>
        <v>200</v>
      </c>
      <c r="E268" s="2">
        <f t="shared" si="22"/>
        <v>198.53800499138336</v>
      </c>
      <c r="F268" s="2">
        <v>5</v>
      </c>
      <c r="G268" s="2">
        <f t="shared" si="23"/>
        <v>3.5380049913833469</v>
      </c>
      <c r="H268" s="2">
        <f t="shared" si="24"/>
        <v>0.33853808207182529</v>
      </c>
    </row>
    <row r="269" spans="1:8" x14ac:dyDescent="0.3">
      <c r="A269" s="2">
        <v>53320</v>
      </c>
      <c r="B269">
        <v>9.6287724668246893E-2</v>
      </c>
      <c r="C269" s="15">
        <f t="shared" si="20"/>
        <v>0.25338874912696552</v>
      </c>
      <c r="D269" s="15">
        <f t="shared" si="21"/>
        <v>200</v>
      </c>
      <c r="E269" s="2">
        <f t="shared" si="22"/>
        <v>198.73305625436518</v>
      </c>
      <c r="F269" s="2">
        <v>5</v>
      </c>
      <c r="G269" s="2">
        <f t="shared" si="23"/>
        <v>3.7330562543651724</v>
      </c>
      <c r="H269" s="2">
        <f t="shared" si="24"/>
        <v>0.28585577493810033</v>
      </c>
    </row>
    <row r="270" spans="1:8" x14ac:dyDescent="0.3">
      <c r="A270" s="2">
        <v>53520</v>
      </c>
      <c r="B270">
        <v>9.8688750862663904E-2</v>
      </c>
      <c r="C270" s="15">
        <f t="shared" si="20"/>
        <v>0.25970723911227345</v>
      </c>
      <c r="D270" s="15">
        <f t="shared" si="21"/>
        <v>200</v>
      </c>
      <c r="E270" s="2">
        <f t="shared" si="22"/>
        <v>198.70146380443865</v>
      </c>
      <c r="F270" s="2">
        <v>5</v>
      </c>
      <c r="G270" s="2">
        <f t="shared" si="23"/>
        <v>3.7014638044386325</v>
      </c>
      <c r="H270" s="2">
        <f t="shared" si="24"/>
        <v>0.29419569809043167</v>
      </c>
    </row>
    <row r="271" spans="1:8" x14ac:dyDescent="0.3">
      <c r="A271" s="2">
        <v>53720</v>
      </c>
      <c r="B271">
        <v>0.10134746528633638</v>
      </c>
      <c r="C271" s="15">
        <f t="shared" si="20"/>
        <v>0.26670385601667468</v>
      </c>
      <c r="D271" s="15">
        <f t="shared" si="21"/>
        <v>200</v>
      </c>
      <c r="E271" s="2">
        <f t="shared" si="22"/>
        <v>198.66648071991662</v>
      </c>
      <c r="F271" s="2">
        <v>5</v>
      </c>
      <c r="G271" s="2">
        <f t="shared" si="23"/>
        <v>3.6664807199166267</v>
      </c>
      <c r="H271" s="2">
        <f t="shared" si="24"/>
        <v>0.30351571821497664</v>
      </c>
    </row>
    <row r="272" spans="1:8" x14ac:dyDescent="0.3">
      <c r="A272" s="2">
        <v>53920</v>
      </c>
      <c r="B272">
        <v>0.11557992346187813</v>
      </c>
      <c r="C272" s="15">
        <f t="shared" si="20"/>
        <v>0.30415769332073195</v>
      </c>
      <c r="D272" s="15">
        <f t="shared" si="21"/>
        <v>200</v>
      </c>
      <c r="E272" s="2">
        <f t="shared" si="22"/>
        <v>198.47921153339635</v>
      </c>
      <c r="F272" s="2">
        <v>5</v>
      </c>
      <c r="G272" s="2">
        <f t="shared" si="23"/>
        <v>3.4792115333963403</v>
      </c>
      <c r="H272" s="2">
        <f t="shared" si="24"/>
        <v>0.35499921548530983</v>
      </c>
    </row>
    <row r="273" spans="1:8" x14ac:dyDescent="0.3">
      <c r="A273" s="2">
        <v>54120</v>
      </c>
      <c r="B273">
        <v>0.11627117244037757</v>
      </c>
      <c r="C273" s="15">
        <f t="shared" si="20"/>
        <v>0.30597676957994097</v>
      </c>
      <c r="D273" s="15">
        <f t="shared" si="21"/>
        <v>200</v>
      </c>
      <c r="E273" s="2">
        <f t="shared" si="22"/>
        <v>198.4701161521003</v>
      </c>
      <c r="F273" s="2">
        <v>5</v>
      </c>
      <c r="G273" s="2">
        <f t="shared" si="23"/>
        <v>3.470116152100295</v>
      </c>
      <c r="H273" s="2">
        <f t="shared" si="24"/>
        <v>0.3575710197013261</v>
      </c>
    </row>
    <row r="274" spans="1:8" x14ac:dyDescent="0.3">
      <c r="A274" s="2">
        <v>54320</v>
      </c>
      <c r="B274">
        <v>0.1055965477252041</v>
      </c>
      <c r="C274" s="15">
        <f t="shared" si="20"/>
        <v>0.27788565190843184</v>
      </c>
      <c r="D274" s="15">
        <f t="shared" si="21"/>
        <v>200</v>
      </c>
      <c r="E274" s="2">
        <f t="shared" si="22"/>
        <v>198.61057174045783</v>
      </c>
      <c r="F274" s="2">
        <v>5</v>
      </c>
      <c r="G274" s="2">
        <f t="shared" si="23"/>
        <v>3.610571740457841</v>
      </c>
      <c r="H274" s="2">
        <f t="shared" si="24"/>
        <v>0.31860039073931251</v>
      </c>
    </row>
    <row r="275" spans="1:8" x14ac:dyDescent="0.3">
      <c r="A275" s="2">
        <v>54520</v>
      </c>
      <c r="B275">
        <v>0.10545399926306823</v>
      </c>
      <c r="C275" s="15">
        <f t="shared" si="20"/>
        <v>0.27751052437649532</v>
      </c>
      <c r="D275" s="15">
        <f t="shared" si="21"/>
        <v>200</v>
      </c>
      <c r="E275" s="2">
        <f t="shared" si="22"/>
        <v>198.61244737811754</v>
      </c>
      <c r="F275" s="2">
        <v>5</v>
      </c>
      <c r="G275" s="2">
        <f t="shared" si="23"/>
        <v>3.6124473781175235</v>
      </c>
      <c r="H275" s="2">
        <f t="shared" si="24"/>
        <v>0.31809048443163807</v>
      </c>
    </row>
    <row r="276" spans="1:8" x14ac:dyDescent="0.3">
      <c r="A276" s="2">
        <v>54720</v>
      </c>
      <c r="B276">
        <v>9.0805540368142881E-2</v>
      </c>
      <c r="C276" s="15">
        <f t="shared" si="20"/>
        <v>0.23896194833721809</v>
      </c>
      <c r="D276" s="15">
        <f t="shared" si="21"/>
        <v>200</v>
      </c>
      <c r="E276" s="2">
        <f t="shared" si="22"/>
        <v>198.8051902583139</v>
      </c>
      <c r="F276" s="2">
        <v>5</v>
      </c>
      <c r="G276" s="2">
        <f t="shared" si="23"/>
        <v>3.8051902583139094</v>
      </c>
      <c r="H276" s="2">
        <f t="shared" si="24"/>
        <v>0.26707995545835839</v>
      </c>
    </row>
    <row r="277" spans="1:8" x14ac:dyDescent="0.3">
      <c r="A277" s="2">
        <v>54920</v>
      </c>
      <c r="B277">
        <v>8.8101106140422603E-2</v>
      </c>
      <c r="C277" s="15">
        <f t="shared" si="20"/>
        <v>0.23184501615900685</v>
      </c>
      <c r="D277" s="15">
        <f t="shared" si="21"/>
        <v>200</v>
      </c>
      <c r="E277" s="2">
        <f t="shared" si="22"/>
        <v>198.84077491920496</v>
      </c>
      <c r="F277" s="2">
        <v>5</v>
      </c>
      <c r="G277" s="2">
        <f t="shared" si="23"/>
        <v>3.8407749192049661</v>
      </c>
      <c r="H277" s="2">
        <f t="shared" si="24"/>
        <v>0.25795077618805606</v>
      </c>
    </row>
    <row r="278" spans="1:8" x14ac:dyDescent="0.3">
      <c r="A278" s="2">
        <v>55120</v>
      </c>
      <c r="B278">
        <v>9.0028427628186705E-2</v>
      </c>
      <c r="C278" s="15">
        <f t="shared" si="20"/>
        <v>0.23691691481101765</v>
      </c>
      <c r="D278" s="15">
        <f t="shared" si="21"/>
        <v>200</v>
      </c>
      <c r="E278" s="2">
        <f t="shared" si="22"/>
        <v>198.81541542594491</v>
      </c>
      <c r="F278" s="2">
        <v>5</v>
      </c>
      <c r="G278" s="2">
        <f t="shared" si="23"/>
        <v>3.815415425944912</v>
      </c>
      <c r="H278" s="2">
        <f t="shared" si="24"/>
        <v>0.26444782790110632</v>
      </c>
    </row>
    <row r="279" spans="1:8" x14ac:dyDescent="0.3">
      <c r="A279" s="2">
        <v>55320</v>
      </c>
      <c r="B279">
        <v>0.10296328560790211</v>
      </c>
      <c r="C279" s="15">
        <f t="shared" si="20"/>
        <v>0.27095601475763714</v>
      </c>
      <c r="D279" s="15">
        <f t="shared" si="21"/>
        <v>200</v>
      </c>
      <c r="E279" s="2">
        <f t="shared" si="22"/>
        <v>198.64521992621181</v>
      </c>
      <c r="F279" s="2">
        <v>5</v>
      </c>
      <c r="G279" s="2">
        <f t="shared" si="23"/>
        <v>3.6452199262118143</v>
      </c>
      <c r="H279" s="2">
        <f t="shared" si="24"/>
        <v>0.30922426501463518</v>
      </c>
    </row>
    <row r="280" spans="1:8" x14ac:dyDescent="0.3">
      <c r="A280" s="2">
        <v>55520</v>
      </c>
      <c r="B280">
        <v>0.10301927719273693</v>
      </c>
      <c r="C280" s="15">
        <f t="shared" si="20"/>
        <v>0.27110336103351823</v>
      </c>
      <c r="D280" s="15">
        <f t="shared" si="21"/>
        <v>200</v>
      </c>
      <c r="E280" s="2">
        <f t="shared" si="22"/>
        <v>198.64448319483242</v>
      </c>
      <c r="F280" s="2">
        <v>5</v>
      </c>
      <c r="G280" s="2">
        <f t="shared" si="23"/>
        <v>3.644483194832409</v>
      </c>
      <c r="H280" s="2">
        <f t="shared" si="24"/>
        <v>0.30942268555192987</v>
      </c>
    </row>
    <row r="281" spans="1:8" x14ac:dyDescent="0.3">
      <c r="A281" s="2">
        <v>55720</v>
      </c>
      <c r="B281">
        <v>0.11159554030010695</v>
      </c>
      <c r="C281" s="15">
        <f t="shared" si="20"/>
        <v>0.29367247447396566</v>
      </c>
      <c r="D281" s="15">
        <f t="shared" si="21"/>
        <v>200</v>
      </c>
      <c r="E281" s="2">
        <f t="shared" si="22"/>
        <v>198.53163762763018</v>
      </c>
      <c r="F281" s="2">
        <v>5</v>
      </c>
      <c r="G281" s="2">
        <f t="shared" si="23"/>
        <v>3.5316376276301717</v>
      </c>
      <c r="H281" s="2">
        <f t="shared" si="24"/>
        <v>0.34030733628302734</v>
      </c>
    </row>
    <row r="282" spans="1:8" x14ac:dyDescent="0.3">
      <c r="A282" s="2">
        <v>55920</v>
      </c>
      <c r="B282">
        <v>0.10939743315851981</v>
      </c>
      <c r="C282" s="15">
        <f t="shared" si="20"/>
        <v>0.28788798199610477</v>
      </c>
      <c r="D282" s="15">
        <f t="shared" si="21"/>
        <v>200</v>
      </c>
      <c r="E282" s="2">
        <f t="shared" si="22"/>
        <v>198.56056009001946</v>
      </c>
      <c r="F282" s="2">
        <v>5</v>
      </c>
      <c r="G282" s="2">
        <f t="shared" si="23"/>
        <v>3.560560090019476</v>
      </c>
      <c r="H282" s="2">
        <f t="shared" si="24"/>
        <v>0.33229682695170859</v>
      </c>
    </row>
    <row r="283" spans="1:8" x14ac:dyDescent="0.3">
      <c r="A283" s="2">
        <v>56120</v>
      </c>
      <c r="B283">
        <v>0.10729392880747804</v>
      </c>
      <c r="C283" s="15">
        <f t="shared" si="20"/>
        <v>0.28235244423020539</v>
      </c>
      <c r="D283" s="15">
        <f t="shared" si="21"/>
        <v>200</v>
      </c>
      <c r="E283" s="2">
        <f t="shared" si="22"/>
        <v>198.58823777884896</v>
      </c>
      <c r="F283" s="2">
        <v>5</v>
      </c>
      <c r="G283" s="2">
        <f t="shared" si="23"/>
        <v>3.5882377788489732</v>
      </c>
      <c r="H283" s="2">
        <f t="shared" si="24"/>
        <v>0.32469285747470905</v>
      </c>
    </row>
    <row r="284" spans="1:8" x14ac:dyDescent="0.3">
      <c r="A284" s="2">
        <v>56320</v>
      </c>
      <c r="B284">
        <v>8.3651812463583275E-2</v>
      </c>
      <c r="C284" s="15">
        <f t="shared" si="20"/>
        <v>0.22013634858837702</v>
      </c>
      <c r="D284" s="15">
        <f t="shared" si="21"/>
        <v>200</v>
      </c>
      <c r="E284" s="2">
        <f t="shared" si="22"/>
        <v>198.89931825705813</v>
      </c>
      <c r="F284" s="2">
        <v>5</v>
      </c>
      <c r="G284" s="2">
        <f t="shared" si="23"/>
        <v>3.8993182570581149</v>
      </c>
      <c r="H284" s="2">
        <f t="shared" si="24"/>
        <v>0.24311757220105493</v>
      </c>
    </row>
    <row r="285" spans="1:8" x14ac:dyDescent="0.3">
      <c r="A285" s="2">
        <v>56520</v>
      </c>
      <c r="B285">
        <v>0.10601344635544266</v>
      </c>
      <c r="C285" s="15">
        <f t="shared" si="20"/>
        <v>0.27898275356695434</v>
      </c>
      <c r="D285" s="15">
        <f t="shared" si="21"/>
        <v>200</v>
      </c>
      <c r="E285" s="2">
        <f t="shared" si="22"/>
        <v>198.60508623216523</v>
      </c>
      <c r="F285" s="2">
        <v>5</v>
      </c>
      <c r="G285" s="2">
        <f t="shared" si="23"/>
        <v>3.6050862321652284</v>
      </c>
      <c r="H285" s="2">
        <f t="shared" si="24"/>
        <v>0.32009321699543741</v>
      </c>
    </row>
    <row r="286" spans="1:8" x14ac:dyDescent="0.3">
      <c r="A286" s="2">
        <v>56720</v>
      </c>
      <c r="B286">
        <v>0.12256540672028908</v>
      </c>
      <c r="C286" s="15">
        <f t="shared" si="20"/>
        <v>0.32254054400076071</v>
      </c>
      <c r="D286" s="15">
        <f t="shared" si="21"/>
        <v>200</v>
      </c>
      <c r="E286" s="2">
        <f t="shared" si="22"/>
        <v>198.3872972799962</v>
      </c>
      <c r="F286" s="2">
        <v>5</v>
      </c>
      <c r="G286" s="2">
        <f t="shared" si="23"/>
        <v>3.3872972799961962</v>
      </c>
      <c r="H286" s="2">
        <f t="shared" si="24"/>
        <v>0.38130937200906123</v>
      </c>
    </row>
    <row r="287" spans="1:8" x14ac:dyDescent="0.3">
      <c r="A287" s="2">
        <v>56920</v>
      </c>
      <c r="B287">
        <v>0.11502621259610113</v>
      </c>
      <c r="C287" s="15">
        <f t="shared" si="20"/>
        <v>0.302700559463424</v>
      </c>
      <c r="D287" s="15">
        <f t="shared" si="21"/>
        <v>200</v>
      </c>
      <c r="E287" s="2">
        <f t="shared" si="22"/>
        <v>198.48649720268287</v>
      </c>
      <c r="F287" s="2">
        <v>5</v>
      </c>
      <c r="G287" s="2">
        <f t="shared" si="23"/>
        <v>3.4864972026828802</v>
      </c>
      <c r="H287" s="2">
        <f t="shared" si="24"/>
        <v>0.35294405418126629</v>
      </c>
    </row>
    <row r="288" spans="1:8" x14ac:dyDescent="0.3">
      <c r="A288" s="2">
        <v>57120</v>
      </c>
      <c r="B288">
        <v>0.11426520490733491</v>
      </c>
      <c r="C288" s="15">
        <f t="shared" si="20"/>
        <v>0.30069790765088134</v>
      </c>
      <c r="D288" s="15">
        <f t="shared" si="21"/>
        <v>200</v>
      </c>
      <c r="E288" s="2">
        <f t="shared" si="22"/>
        <v>198.4965104617456</v>
      </c>
      <c r="F288" s="2">
        <v>5</v>
      </c>
      <c r="G288" s="2">
        <f t="shared" si="23"/>
        <v>3.4965104617455935</v>
      </c>
      <c r="H288" s="2">
        <f t="shared" si="24"/>
        <v>0.3501266061014412</v>
      </c>
    </row>
    <row r="289" spans="1:8" x14ac:dyDescent="0.3">
      <c r="A289" s="2">
        <v>57320</v>
      </c>
      <c r="B289">
        <v>0.10765219489111374</v>
      </c>
      <c r="C289" s="15">
        <f t="shared" si="20"/>
        <v>0.28329524971345721</v>
      </c>
      <c r="D289" s="15">
        <f t="shared" si="21"/>
        <v>200</v>
      </c>
      <c r="E289" s="2">
        <f t="shared" si="22"/>
        <v>198.58352375143272</v>
      </c>
      <c r="F289" s="2">
        <v>5</v>
      </c>
      <c r="G289" s="2">
        <f t="shared" si="23"/>
        <v>3.5835237514327138</v>
      </c>
      <c r="H289" s="2">
        <f t="shared" si="24"/>
        <v>0.32598372765053107</v>
      </c>
    </row>
    <row r="290" spans="1:8" x14ac:dyDescent="0.3">
      <c r="A290" s="2">
        <v>57520</v>
      </c>
      <c r="B290">
        <v>0.10285630950644806</v>
      </c>
      <c r="C290" s="15">
        <f t="shared" si="20"/>
        <v>0.2706744987011791</v>
      </c>
      <c r="D290" s="15">
        <f t="shared" si="21"/>
        <v>200</v>
      </c>
      <c r="E290" s="2">
        <f t="shared" si="22"/>
        <v>198.6466275064941</v>
      </c>
      <c r="F290" s="2">
        <v>5</v>
      </c>
      <c r="G290" s="2">
        <f t="shared" si="23"/>
        <v>3.6466275064941045</v>
      </c>
      <c r="H290" s="2">
        <f t="shared" si="24"/>
        <v>0.30884528129315164</v>
      </c>
    </row>
    <row r="291" spans="1:8" x14ac:dyDescent="0.3">
      <c r="A291" s="2">
        <v>57720</v>
      </c>
      <c r="B291">
        <v>0.10870593524758689</v>
      </c>
      <c r="C291" s="15">
        <f t="shared" si="20"/>
        <v>0.28606825065154445</v>
      </c>
      <c r="D291" s="15">
        <f t="shared" si="21"/>
        <v>200</v>
      </c>
      <c r="E291" s="2">
        <f t="shared" si="22"/>
        <v>198.56965874674228</v>
      </c>
      <c r="F291" s="2">
        <v>5</v>
      </c>
      <c r="G291" s="2">
        <f t="shared" si="23"/>
        <v>3.5696587467422778</v>
      </c>
      <c r="H291" s="2">
        <f t="shared" si="24"/>
        <v>0.32979050805478616</v>
      </c>
    </row>
    <row r="292" spans="1:8" x14ac:dyDescent="0.3">
      <c r="A292" s="2">
        <v>57920</v>
      </c>
      <c r="B292">
        <v>0.11371875120438363</v>
      </c>
      <c r="C292" s="15">
        <f t="shared" si="20"/>
        <v>0.29925987159048323</v>
      </c>
      <c r="D292" s="15">
        <f t="shared" si="21"/>
        <v>200</v>
      </c>
      <c r="E292" s="2">
        <f t="shared" si="22"/>
        <v>198.50370064204759</v>
      </c>
      <c r="F292" s="2">
        <v>5</v>
      </c>
      <c r="G292" s="2">
        <f t="shared" si="23"/>
        <v>3.5037006420475838</v>
      </c>
      <c r="H292" s="2">
        <f t="shared" si="24"/>
        <v>0.34810855265359242</v>
      </c>
    </row>
    <row r="293" spans="1:8" x14ac:dyDescent="0.3">
      <c r="A293" s="2">
        <v>58120</v>
      </c>
      <c r="B293">
        <v>9.0416813772366891E-2</v>
      </c>
      <c r="C293" s="15">
        <f t="shared" si="20"/>
        <v>0.23793898361149182</v>
      </c>
      <c r="D293" s="15">
        <f t="shared" si="21"/>
        <v>200</v>
      </c>
      <c r="E293" s="2">
        <f t="shared" si="22"/>
        <v>198.81030508194254</v>
      </c>
      <c r="F293" s="2">
        <v>5</v>
      </c>
      <c r="G293" s="2">
        <f t="shared" si="23"/>
        <v>3.8103050819425408</v>
      </c>
      <c r="H293" s="2">
        <f t="shared" si="24"/>
        <v>0.26576241525983363</v>
      </c>
    </row>
    <row r="294" spans="1:8" x14ac:dyDescent="0.3">
      <c r="A294" s="2">
        <v>58320</v>
      </c>
      <c r="B294">
        <v>0.11418820724677914</v>
      </c>
      <c r="C294" s="15">
        <f t="shared" si="20"/>
        <v>0.30049528222836613</v>
      </c>
      <c r="D294" s="15">
        <f t="shared" si="21"/>
        <v>200</v>
      </c>
      <c r="E294" s="2">
        <f t="shared" si="22"/>
        <v>198.49752358885817</v>
      </c>
      <c r="F294" s="2">
        <v>5</v>
      </c>
      <c r="G294" s="2">
        <f t="shared" si="23"/>
        <v>3.4975235888581695</v>
      </c>
      <c r="H294" s="2">
        <f t="shared" si="24"/>
        <v>0.34984199828659512</v>
      </c>
    </row>
    <row r="295" spans="1:8" x14ac:dyDescent="0.3">
      <c r="A295" s="2">
        <v>58520</v>
      </c>
      <c r="B295">
        <v>0.10640487689019081</v>
      </c>
      <c r="C295" s="15">
        <f t="shared" si="20"/>
        <v>0.28001283392155474</v>
      </c>
      <c r="D295" s="15">
        <f t="shared" si="21"/>
        <v>200</v>
      </c>
      <c r="E295" s="2">
        <f t="shared" si="22"/>
        <v>198.59993583039221</v>
      </c>
      <c r="F295" s="2">
        <v>5</v>
      </c>
      <c r="G295" s="2">
        <f t="shared" si="23"/>
        <v>3.5999358303922264</v>
      </c>
      <c r="H295" s="2">
        <f t="shared" si="24"/>
        <v>0.32149695397512534</v>
      </c>
    </row>
    <row r="296" spans="1:8" x14ac:dyDescent="0.3">
      <c r="A296" s="2">
        <v>58720</v>
      </c>
      <c r="B296">
        <v>0.11620714156345349</v>
      </c>
      <c r="C296" s="15">
        <f t="shared" si="20"/>
        <v>0.30580826727224603</v>
      </c>
      <c r="D296" s="15">
        <f t="shared" si="21"/>
        <v>200</v>
      </c>
      <c r="E296" s="2">
        <f t="shared" si="22"/>
        <v>198.47095866363878</v>
      </c>
      <c r="F296" s="2">
        <v>5</v>
      </c>
      <c r="G296" s="2">
        <f t="shared" si="23"/>
        <v>3.4709586636387701</v>
      </c>
      <c r="H296" s="2">
        <f t="shared" si="24"/>
        <v>0.35733250360361185</v>
      </c>
    </row>
    <row r="297" spans="1:8" x14ac:dyDescent="0.3">
      <c r="A297" s="2">
        <v>58920</v>
      </c>
      <c r="B297">
        <v>0.11384461944438673</v>
      </c>
      <c r="C297" s="15">
        <f t="shared" si="20"/>
        <v>0.29959110380101772</v>
      </c>
      <c r="D297" s="15">
        <f t="shared" si="21"/>
        <v>200</v>
      </c>
      <c r="E297" s="2">
        <f t="shared" si="22"/>
        <v>198.50204448099493</v>
      </c>
      <c r="F297" s="2">
        <v>5</v>
      </c>
      <c r="G297" s="2">
        <f t="shared" si="23"/>
        <v>3.5020444809949112</v>
      </c>
      <c r="H297" s="2">
        <f t="shared" si="24"/>
        <v>0.34857301023200654</v>
      </c>
    </row>
    <row r="298" spans="1:8" x14ac:dyDescent="0.3">
      <c r="A298" s="2">
        <v>59120</v>
      </c>
      <c r="B298">
        <v>0.10949684134993119</v>
      </c>
      <c r="C298" s="15">
        <f t="shared" si="20"/>
        <v>0.28814958249981892</v>
      </c>
      <c r="D298" s="15">
        <f t="shared" si="21"/>
        <v>200</v>
      </c>
      <c r="E298" s="2">
        <f t="shared" si="22"/>
        <v>198.55925208750091</v>
      </c>
      <c r="F298" s="2">
        <v>5</v>
      </c>
      <c r="G298" s="2">
        <f t="shared" si="23"/>
        <v>3.5592520875009055</v>
      </c>
      <c r="H298" s="2">
        <f t="shared" si="24"/>
        <v>0.33265766564089111</v>
      </c>
    </row>
    <row r="299" spans="1:8" x14ac:dyDescent="0.3">
      <c r="A299" s="2">
        <v>59320</v>
      </c>
      <c r="B299">
        <v>0.12390180848516409</v>
      </c>
      <c r="C299" s="15">
        <f t="shared" si="20"/>
        <v>0.32605739075043183</v>
      </c>
      <c r="D299" s="15">
        <f t="shared" si="21"/>
        <v>200</v>
      </c>
      <c r="E299" s="2">
        <f t="shared" si="22"/>
        <v>198.36971304624785</v>
      </c>
      <c r="F299" s="2">
        <v>5</v>
      </c>
      <c r="G299" s="2">
        <f t="shared" si="23"/>
        <v>3.3697130462478411</v>
      </c>
      <c r="H299" s="2">
        <f t="shared" si="24"/>
        <v>0.38642548180932973</v>
      </c>
    </row>
    <row r="300" spans="1:8" x14ac:dyDescent="0.3">
      <c r="A300" s="2">
        <v>59520</v>
      </c>
      <c r="B300">
        <v>0.10316511788703847</v>
      </c>
      <c r="C300" s="15">
        <f t="shared" si="20"/>
        <v>0.27148715233431175</v>
      </c>
      <c r="D300" s="15">
        <f t="shared" si="21"/>
        <v>200</v>
      </c>
      <c r="E300" s="2">
        <f t="shared" si="22"/>
        <v>198.64256423832845</v>
      </c>
      <c r="F300" s="2">
        <v>5</v>
      </c>
      <c r="G300" s="2">
        <f t="shared" si="23"/>
        <v>3.6425642383284411</v>
      </c>
      <c r="H300" s="2">
        <f t="shared" si="24"/>
        <v>0.30993970126365411</v>
      </c>
    </row>
    <row r="301" spans="1:8" x14ac:dyDescent="0.3">
      <c r="A301" s="2">
        <v>59720</v>
      </c>
      <c r="B301">
        <v>0.11580266119650588</v>
      </c>
      <c r="C301" s="15">
        <f t="shared" si="20"/>
        <v>0.30474384525396286</v>
      </c>
      <c r="D301" s="15">
        <f t="shared" si="21"/>
        <v>200</v>
      </c>
      <c r="E301" s="2">
        <f t="shared" si="22"/>
        <v>198.4762807737302</v>
      </c>
      <c r="F301" s="2">
        <v>5</v>
      </c>
      <c r="G301" s="2">
        <f t="shared" si="23"/>
        <v>3.4762807737301857</v>
      </c>
      <c r="H301" s="2">
        <f t="shared" si="24"/>
        <v>0.35582716745758342</v>
      </c>
    </row>
    <row r="302" spans="1:8" x14ac:dyDescent="0.3">
      <c r="A302" s="2">
        <v>59920</v>
      </c>
      <c r="B302">
        <v>0.10148222095674607</v>
      </c>
      <c r="C302" s="15">
        <f t="shared" si="20"/>
        <v>0.26705847620196332</v>
      </c>
      <c r="D302" s="15">
        <f t="shared" si="21"/>
        <v>200</v>
      </c>
      <c r="E302" s="2">
        <f t="shared" si="22"/>
        <v>198.66470761899018</v>
      </c>
      <c r="F302" s="2">
        <v>5</v>
      </c>
      <c r="G302" s="2">
        <f t="shared" si="23"/>
        <v>3.6647076189901835</v>
      </c>
      <c r="H302" s="2">
        <f t="shared" si="24"/>
        <v>0.30399050763761604</v>
      </c>
    </row>
    <row r="303" spans="1:8" x14ac:dyDescent="0.3">
      <c r="A303" s="2">
        <v>60120</v>
      </c>
      <c r="B303">
        <v>0.12349583692219351</v>
      </c>
      <c r="C303" s="15">
        <f t="shared" si="20"/>
        <v>0.32498904453208821</v>
      </c>
      <c r="D303" s="15">
        <f t="shared" si="21"/>
        <v>200</v>
      </c>
      <c r="E303" s="2">
        <f t="shared" si="22"/>
        <v>198.37505477733956</v>
      </c>
      <c r="F303" s="2">
        <v>5</v>
      </c>
      <c r="G303" s="2">
        <f t="shared" si="23"/>
        <v>3.3750547773395589</v>
      </c>
      <c r="H303" s="2">
        <f t="shared" si="24"/>
        <v>0.3848684463472396</v>
      </c>
    </row>
    <row r="304" spans="1:8" x14ac:dyDescent="0.3">
      <c r="A304" s="2">
        <v>60320</v>
      </c>
      <c r="B304">
        <v>0.11591390010556563</v>
      </c>
      <c r="C304" s="15">
        <f t="shared" si="20"/>
        <v>0.30503657922517269</v>
      </c>
      <c r="D304" s="15">
        <f t="shared" si="21"/>
        <v>200</v>
      </c>
      <c r="E304" s="2">
        <f t="shared" si="22"/>
        <v>198.47481710387413</v>
      </c>
      <c r="F304" s="2">
        <v>5</v>
      </c>
      <c r="G304" s="2">
        <f t="shared" si="23"/>
        <v>3.4748171038741367</v>
      </c>
      <c r="H304" s="2">
        <f t="shared" si="24"/>
        <v>0.35624092633671645</v>
      </c>
    </row>
    <row r="305" spans="1:8" x14ac:dyDescent="0.3">
      <c r="A305" s="2">
        <v>60520</v>
      </c>
      <c r="B305">
        <v>0.11519549120945569</v>
      </c>
      <c r="C305" s="15">
        <f t="shared" si="20"/>
        <v>0.30314602949856762</v>
      </c>
      <c r="D305" s="15">
        <f t="shared" si="21"/>
        <v>200</v>
      </c>
      <c r="E305" s="2">
        <f t="shared" si="22"/>
        <v>198.48426985250717</v>
      </c>
      <c r="F305" s="2">
        <v>5</v>
      </c>
      <c r="G305" s="2">
        <f t="shared" si="23"/>
        <v>3.484269852507162</v>
      </c>
      <c r="H305" s="2">
        <f t="shared" si="24"/>
        <v>0.35357188701153602</v>
      </c>
    </row>
    <row r="306" spans="1:8" x14ac:dyDescent="0.3">
      <c r="A306" s="2">
        <v>60720</v>
      </c>
      <c r="B306">
        <v>0.12715024772251352</v>
      </c>
      <c r="C306" s="15">
        <f t="shared" si="20"/>
        <v>0.33460591505924608</v>
      </c>
      <c r="D306" s="15">
        <f t="shared" si="21"/>
        <v>200</v>
      </c>
      <c r="E306" s="2">
        <f t="shared" si="22"/>
        <v>198.32697042470377</v>
      </c>
      <c r="F306" s="2">
        <v>5</v>
      </c>
      <c r="G306" s="2">
        <f t="shared" si="23"/>
        <v>3.3269704247037697</v>
      </c>
      <c r="H306" s="2">
        <f t="shared" si="24"/>
        <v>0.39897547283874985</v>
      </c>
    </row>
    <row r="307" spans="1:8" x14ac:dyDescent="0.3">
      <c r="A307" s="2">
        <v>60920</v>
      </c>
      <c r="B307">
        <v>0.10690049525537787</v>
      </c>
      <c r="C307" s="15">
        <f t="shared" si="20"/>
        <v>0.28131709277731021</v>
      </c>
      <c r="D307" s="15">
        <f t="shared" si="21"/>
        <v>200</v>
      </c>
      <c r="E307" s="2">
        <f t="shared" si="22"/>
        <v>198.59341453611344</v>
      </c>
      <c r="F307" s="2">
        <v>5</v>
      </c>
      <c r="G307" s="2">
        <f t="shared" si="23"/>
        <v>3.5934145361134489</v>
      </c>
      <c r="H307" s="2">
        <f t="shared" si="24"/>
        <v>0.32327726277817753</v>
      </c>
    </row>
    <row r="308" spans="1:8" x14ac:dyDescent="0.3">
      <c r="A308" s="2">
        <v>61120</v>
      </c>
      <c r="B308">
        <v>0.11444156443414862</v>
      </c>
      <c r="C308" s="15">
        <f t="shared" si="20"/>
        <v>0.30116201166881212</v>
      </c>
      <c r="D308" s="15">
        <f t="shared" si="21"/>
        <v>200</v>
      </c>
      <c r="E308" s="2">
        <f t="shared" si="22"/>
        <v>198.49418994165595</v>
      </c>
      <c r="F308" s="2">
        <v>5</v>
      </c>
      <c r="G308" s="2">
        <f t="shared" si="23"/>
        <v>3.4941899416559394</v>
      </c>
      <c r="H308" s="2">
        <f t="shared" si="24"/>
        <v>0.35077880329835165</v>
      </c>
    </row>
    <row r="309" spans="1:8" x14ac:dyDescent="0.3">
      <c r="A309" s="2">
        <v>61320</v>
      </c>
      <c r="B309">
        <v>0.12122126406537607</v>
      </c>
      <c r="C309" s="15">
        <f t="shared" si="20"/>
        <v>0.31900332648783175</v>
      </c>
      <c r="D309" s="15">
        <f t="shared" si="21"/>
        <v>200</v>
      </c>
      <c r="E309" s="2">
        <f t="shared" si="22"/>
        <v>198.40498336756085</v>
      </c>
      <c r="F309" s="2">
        <v>5</v>
      </c>
      <c r="G309" s="2">
        <f t="shared" si="23"/>
        <v>3.404983367560841</v>
      </c>
      <c r="H309" s="2">
        <f t="shared" si="24"/>
        <v>0.37619080332236166</v>
      </c>
    </row>
    <row r="310" spans="1:8" x14ac:dyDescent="0.3">
      <c r="A310" s="2">
        <v>61520</v>
      </c>
      <c r="B310">
        <v>0.10104958514606806</v>
      </c>
      <c r="C310" s="15">
        <f t="shared" si="20"/>
        <v>0.26591996091070541</v>
      </c>
      <c r="D310" s="15">
        <f t="shared" si="21"/>
        <v>200</v>
      </c>
      <c r="E310" s="2">
        <f t="shared" si="22"/>
        <v>198.67040019544646</v>
      </c>
      <c r="F310" s="2">
        <v>5</v>
      </c>
      <c r="G310" s="2">
        <f t="shared" si="23"/>
        <v>3.6704001954464731</v>
      </c>
      <c r="H310" s="2">
        <f t="shared" si="24"/>
        <v>0.30246701583453955</v>
      </c>
    </row>
    <row r="311" spans="1:8" x14ac:dyDescent="0.3">
      <c r="A311" s="2">
        <v>61720</v>
      </c>
      <c r="B311">
        <v>0.11017052948935367</v>
      </c>
      <c r="C311" s="15">
        <f t="shared" si="20"/>
        <v>0.28992244602461492</v>
      </c>
      <c r="D311" s="15">
        <f t="shared" si="21"/>
        <v>200</v>
      </c>
      <c r="E311" s="2">
        <f t="shared" si="22"/>
        <v>198.55038776987692</v>
      </c>
      <c r="F311" s="2">
        <v>5</v>
      </c>
      <c r="G311" s="2">
        <f t="shared" si="23"/>
        <v>3.5503877698769255</v>
      </c>
      <c r="H311" s="2">
        <f t="shared" si="24"/>
        <v>0.33510662799680968</v>
      </c>
    </row>
    <row r="312" spans="1:8" x14ac:dyDescent="0.3">
      <c r="A312" s="2">
        <v>61920</v>
      </c>
      <c r="B312">
        <v>0.11288416617047588</v>
      </c>
      <c r="C312" s="15">
        <f t="shared" si="20"/>
        <v>0.29706359518546283</v>
      </c>
      <c r="D312" s="15">
        <f t="shared" si="21"/>
        <v>200</v>
      </c>
      <c r="E312" s="2">
        <f t="shared" si="22"/>
        <v>198.5146820240727</v>
      </c>
      <c r="F312" s="2">
        <v>5</v>
      </c>
      <c r="G312" s="2">
        <f t="shared" si="23"/>
        <v>3.5146820240726857</v>
      </c>
      <c r="H312" s="2">
        <f t="shared" si="24"/>
        <v>0.3450345495324158</v>
      </c>
    </row>
    <row r="313" spans="1:8" x14ac:dyDescent="0.3">
      <c r="A313" s="2">
        <v>62120</v>
      </c>
      <c r="B313">
        <v>0.12301615276334371</v>
      </c>
      <c r="C313" s="15">
        <f t="shared" si="20"/>
        <v>0.32372671779827294</v>
      </c>
      <c r="D313" s="15">
        <f t="shared" si="21"/>
        <v>200</v>
      </c>
      <c r="E313" s="2">
        <f t="shared" si="22"/>
        <v>198.38136641100863</v>
      </c>
      <c r="F313" s="2">
        <v>5</v>
      </c>
      <c r="G313" s="2">
        <f t="shared" si="23"/>
        <v>3.381366411008635</v>
      </c>
      <c r="H313" s="2">
        <f t="shared" si="24"/>
        <v>0.38303192561235933</v>
      </c>
    </row>
    <row r="314" spans="1:8" x14ac:dyDescent="0.3">
      <c r="A314" s="2">
        <v>62320</v>
      </c>
      <c r="B314">
        <v>0.11755256603738647</v>
      </c>
      <c r="C314" s="15">
        <f t="shared" si="20"/>
        <v>0.30934885799312228</v>
      </c>
      <c r="D314" s="15">
        <f t="shared" si="21"/>
        <v>200</v>
      </c>
      <c r="E314" s="2">
        <f t="shared" si="22"/>
        <v>198.4532557100344</v>
      </c>
      <c r="F314" s="2">
        <v>5</v>
      </c>
      <c r="G314" s="2">
        <f t="shared" si="23"/>
        <v>3.4532557100343886</v>
      </c>
      <c r="H314" s="2">
        <f t="shared" si="24"/>
        <v>0.36235666055354065</v>
      </c>
    </row>
    <row r="315" spans="1:8" x14ac:dyDescent="0.3">
      <c r="A315" s="2">
        <v>62520</v>
      </c>
      <c r="B315">
        <v>0.10868575351486154</v>
      </c>
      <c r="C315" s="15">
        <f t="shared" si="20"/>
        <v>0.28601514082858298</v>
      </c>
      <c r="D315" s="15">
        <f t="shared" si="21"/>
        <v>200</v>
      </c>
      <c r="E315" s="2">
        <f t="shared" si="22"/>
        <v>198.56992429585708</v>
      </c>
      <c r="F315" s="2">
        <v>5</v>
      </c>
      <c r="G315" s="2">
        <f t="shared" si="23"/>
        <v>3.5699242958570849</v>
      </c>
      <c r="H315" s="2">
        <f t="shared" si="24"/>
        <v>0.32971745751387244</v>
      </c>
    </row>
    <row r="316" spans="1:8" x14ac:dyDescent="0.3">
      <c r="A316" s="2">
        <v>62720</v>
      </c>
      <c r="B316">
        <v>0.1129341606898219</v>
      </c>
      <c r="C316" s="15">
        <f t="shared" si="20"/>
        <v>0.29719515971005761</v>
      </c>
      <c r="D316" s="15">
        <f t="shared" si="21"/>
        <v>200</v>
      </c>
      <c r="E316" s="2">
        <f t="shared" si="22"/>
        <v>198.5140242014497</v>
      </c>
      <c r="F316" s="2">
        <v>5</v>
      </c>
      <c r="G316" s="2">
        <f t="shared" si="23"/>
        <v>3.5140242014497121</v>
      </c>
      <c r="H316" s="2">
        <f t="shared" si="24"/>
        <v>0.34521841751406607</v>
      </c>
    </row>
    <row r="317" spans="1:8" x14ac:dyDescent="0.3">
      <c r="A317" s="2">
        <v>62920</v>
      </c>
      <c r="B317">
        <v>0.1310850301341018</v>
      </c>
      <c r="C317" s="15">
        <f t="shared" si="20"/>
        <v>0.3449606056160574</v>
      </c>
      <c r="D317" s="15">
        <f t="shared" si="21"/>
        <v>200</v>
      </c>
      <c r="E317" s="2">
        <f t="shared" si="22"/>
        <v>198.27519697191971</v>
      </c>
      <c r="F317" s="2">
        <v>5</v>
      </c>
      <c r="G317" s="2">
        <f t="shared" si="23"/>
        <v>3.2751969719197129</v>
      </c>
      <c r="H317" s="2">
        <f t="shared" si="24"/>
        <v>0.4143984839066141</v>
      </c>
    </row>
    <row r="318" spans="1:8" x14ac:dyDescent="0.3">
      <c r="A318" s="2">
        <v>63120</v>
      </c>
      <c r="B318">
        <v>0.13533278380149219</v>
      </c>
      <c r="C318" s="15">
        <f t="shared" si="20"/>
        <v>0.35613890474076892</v>
      </c>
      <c r="D318" s="15">
        <f t="shared" si="21"/>
        <v>200</v>
      </c>
      <c r="E318" s="2">
        <f t="shared" si="22"/>
        <v>198.21930547629614</v>
      </c>
      <c r="F318" s="2">
        <v>5</v>
      </c>
      <c r="G318" s="2">
        <f t="shared" si="23"/>
        <v>3.2193054762961553</v>
      </c>
      <c r="H318" s="2">
        <f t="shared" si="24"/>
        <v>0.43132892135562756</v>
      </c>
    </row>
    <row r="319" spans="1:8" x14ac:dyDescent="0.3">
      <c r="A319" s="2">
        <v>63320</v>
      </c>
      <c r="B319">
        <v>0.12234300385228203</v>
      </c>
      <c r="C319" s="15">
        <f t="shared" si="20"/>
        <v>0.32195527329547902</v>
      </c>
      <c r="D319" s="15">
        <f t="shared" si="21"/>
        <v>200</v>
      </c>
      <c r="E319" s="2">
        <f t="shared" si="22"/>
        <v>198.3902236335226</v>
      </c>
      <c r="F319" s="2">
        <v>5</v>
      </c>
      <c r="G319" s="2">
        <f t="shared" si="23"/>
        <v>3.3902236335226048</v>
      </c>
      <c r="H319" s="2">
        <f t="shared" si="24"/>
        <v>0.3804605756747535</v>
      </c>
    </row>
    <row r="320" spans="1:8" x14ac:dyDescent="0.3">
      <c r="A320" s="2">
        <v>63520</v>
      </c>
      <c r="B320">
        <v>0.12480264067963158</v>
      </c>
      <c r="C320" s="15">
        <f t="shared" si="20"/>
        <v>0.32842800178850418</v>
      </c>
      <c r="D320" s="15">
        <f t="shared" si="21"/>
        <v>200</v>
      </c>
      <c r="E320" s="2">
        <f t="shared" si="22"/>
        <v>198.35785999105747</v>
      </c>
      <c r="F320" s="2">
        <v>5</v>
      </c>
      <c r="G320" s="2">
        <f t="shared" si="23"/>
        <v>3.3578599910574791</v>
      </c>
      <c r="H320" s="2">
        <f t="shared" si="24"/>
        <v>0.38988945529825297</v>
      </c>
    </row>
    <row r="321" spans="1:8" x14ac:dyDescent="0.3">
      <c r="A321" s="2">
        <v>63720</v>
      </c>
      <c r="B321">
        <v>0.12533522493249735</v>
      </c>
      <c r="C321" s="15">
        <f t="shared" si="20"/>
        <v>0.32982953929604564</v>
      </c>
      <c r="D321" s="15">
        <f t="shared" si="21"/>
        <v>200</v>
      </c>
      <c r="E321" s="2">
        <f t="shared" si="22"/>
        <v>198.35085230351976</v>
      </c>
      <c r="F321" s="2">
        <v>5</v>
      </c>
      <c r="G321" s="2">
        <f t="shared" si="23"/>
        <v>3.3508523035197717</v>
      </c>
      <c r="H321" s="2">
        <f t="shared" si="24"/>
        <v>0.39194325736566699</v>
      </c>
    </row>
    <row r="322" spans="1:8" x14ac:dyDescent="0.3">
      <c r="A322" s="2">
        <v>63920</v>
      </c>
      <c r="B322">
        <v>0.11684665226781857</v>
      </c>
      <c r="C322" s="15">
        <f t="shared" si="20"/>
        <v>0.30749119017846993</v>
      </c>
      <c r="D322" s="15">
        <f t="shared" si="21"/>
        <v>200</v>
      </c>
      <c r="E322" s="2">
        <f t="shared" si="22"/>
        <v>198.46254404910766</v>
      </c>
      <c r="F322" s="2">
        <v>5</v>
      </c>
      <c r="G322" s="2">
        <f t="shared" si="23"/>
        <v>3.4625440491076502</v>
      </c>
      <c r="H322" s="2">
        <f t="shared" si="24"/>
        <v>0.35971734004498357</v>
      </c>
    </row>
    <row r="323" spans="1:8" x14ac:dyDescent="0.3">
      <c r="A323" s="2">
        <v>64120</v>
      </c>
      <c r="B323">
        <v>0.12006046459111511</v>
      </c>
      <c r="C323" s="15">
        <f t="shared" ref="C323:C386" si="25">B323/$J$27</f>
        <v>0.31594859102925027</v>
      </c>
      <c r="D323" s="15">
        <f t="shared" ref="D323:D386" si="26">$J$28</f>
        <v>200</v>
      </c>
      <c r="E323" s="2">
        <f t="shared" si="22"/>
        <v>198.42025704485374</v>
      </c>
      <c r="F323" s="2">
        <v>5</v>
      </c>
      <c r="G323" s="2">
        <f t="shared" si="23"/>
        <v>3.4202570448537486</v>
      </c>
      <c r="H323" s="2">
        <f t="shared" si="24"/>
        <v>0.37179213000121547</v>
      </c>
    </row>
    <row r="324" spans="1:8" x14ac:dyDescent="0.3">
      <c r="A324" s="2">
        <v>64320</v>
      </c>
      <c r="B324">
        <v>0.12738733002025682</v>
      </c>
      <c r="C324" s="15">
        <f t="shared" si="25"/>
        <v>0.33522981584278111</v>
      </c>
      <c r="D324" s="15">
        <f t="shared" si="26"/>
        <v>200</v>
      </c>
      <c r="E324" s="2">
        <f t="shared" ref="E324:E387" si="27">D324-(F324*C324)</f>
        <v>198.3238509207861</v>
      </c>
      <c r="F324" s="2">
        <v>5</v>
      </c>
      <c r="G324" s="2">
        <f t="shared" ref="G324:G387" si="28">F324-(F324*C324)</f>
        <v>3.3238509207860947</v>
      </c>
      <c r="H324" s="2">
        <f t="shared" ref="H324:H387" si="29">LN((F324*E324)/(D324*G324))</f>
        <v>0.39989782449208483</v>
      </c>
    </row>
    <row r="325" spans="1:8" x14ac:dyDescent="0.3">
      <c r="A325" s="2">
        <v>64520</v>
      </c>
      <c r="B325">
        <v>0.11974055893585189</v>
      </c>
      <c r="C325" s="15">
        <f t="shared" si="25"/>
        <v>0.31510673404171552</v>
      </c>
      <c r="D325" s="15">
        <f t="shared" si="26"/>
        <v>200</v>
      </c>
      <c r="E325" s="2">
        <f t="shared" si="27"/>
        <v>198.42446632979141</v>
      </c>
      <c r="F325" s="2">
        <v>5</v>
      </c>
      <c r="G325" s="2">
        <f t="shared" si="28"/>
        <v>3.4244663297914224</v>
      </c>
      <c r="H325" s="2">
        <f t="shared" si="29"/>
        <v>0.37058340787398258</v>
      </c>
    </row>
    <row r="326" spans="1:8" x14ac:dyDescent="0.3">
      <c r="A326" s="2">
        <v>64720</v>
      </c>
      <c r="B326">
        <v>0.10640004079116316</v>
      </c>
      <c r="C326" s="15">
        <f t="shared" si="25"/>
        <v>0.28000010734516623</v>
      </c>
      <c r="D326" s="15">
        <f t="shared" si="26"/>
        <v>200</v>
      </c>
      <c r="E326" s="2">
        <f t="shared" si="27"/>
        <v>198.59999946327417</v>
      </c>
      <c r="F326" s="2">
        <v>5</v>
      </c>
      <c r="G326" s="2">
        <f t="shared" si="28"/>
        <v>3.5999994632741688</v>
      </c>
      <c r="H326" s="2">
        <f t="shared" si="29"/>
        <v>0.32147959842304441</v>
      </c>
    </row>
    <row r="327" spans="1:8" x14ac:dyDescent="0.3">
      <c r="A327" s="2">
        <v>64920</v>
      </c>
      <c r="B327">
        <v>0.12512076832569663</v>
      </c>
      <c r="C327" s="15">
        <f t="shared" si="25"/>
        <v>0.32926517980446479</v>
      </c>
      <c r="D327" s="15">
        <f t="shared" si="26"/>
        <v>200</v>
      </c>
      <c r="E327" s="2">
        <f t="shared" si="27"/>
        <v>198.35367410097768</v>
      </c>
      <c r="F327" s="2">
        <v>5</v>
      </c>
      <c r="G327" s="2">
        <f t="shared" si="28"/>
        <v>3.3536741009776758</v>
      </c>
      <c r="H327" s="2">
        <f t="shared" si="29"/>
        <v>0.39111572458679916</v>
      </c>
    </row>
    <row r="328" spans="1:8" x14ac:dyDescent="0.3">
      <c r="A328" s="2">
        <v>65120</v>
      </c>
      <c r="B328">
        <v>0.11788673504646131</v>
      </c>
      <c r="C328" s="15">
        <f t="shared" si="25"/>
        <v>0.31022825012226662</v>
      </c>
      <c r="D328" s="15">
        <f t="shared" si="26"/>
        <v>200</v>
      </c>
      <c r="E328" s="2">
        <f t="shared" si="27"/>
        <v>198.44885874938868</v>
      </c>
      <c r="F328" s="2">
        <v>5</v>
      </c>
      <c r="G328" s="2">
        <f t="shared" si="28"/>
        <v>3.4488587493886671</v>
      </c>
      <c r="H328" s="2">
        <f t="shared" si="29"/>
        <v>0.36360859523754313</v>
      </c>
    </row>
    <row r="329" spans="1:8" x14ac:dyDescent="0.3">
      <c r="A329" s="2">
        <v>65320</v>
      </c>
      <c r="B329">
        <v>0.11815574047448718</v>
      </c>
      <c r="C329" s="15">
        <f t="shared" si="25"/>
        <v>0.31093615914338729</v>
      </c>
      <c r="D329" s="15">
        <f t="shared" si="26"/>
        <v>200</v>
      </c>
      <c r="E329" s="2">
        <f t="shared" si="27"/>
        <v>198.44531920428307</v>
      </c>
      <c r="F329" s="2">
        <v>5</v>
      </c>
      <c r="G329" s="2">
        <f t="shared" si="28"/>
        <v>3.4453192042830638</v>
      </c>
      <c r="H329" s="2">
        <f t="shared" si="29"/>
        <v>0.36461758062117222</v>
      </c>
    </row>
    <row r="330" spans="1:8" x14ac:dyDescent="0.3">
      <c r="A330" s="2">
        <v>65520</v>
      </c>
      <c r="B330">
        <v>0.13256529720339819</v>
      </c>
      <c r="C330" s="15">
        <f t="shared" si="25"/>
        <v>0.34885604527210051</v>
      </c>
      <c r="D330" s="15">
        <f t="shared" si="26"/>
        <v>200</v>
      </c>
      <c r="E330" s="2">
        <f t="shared" si="27"/>
        <v>198.2557197736395</v>
      </c>
      <c r="F330" s="2">
        <v>5</v>
      </c>
      <c r="G330" s="2">
        <f t="shared" si="28"/>
        <v>3.2557197736394974</v>
      </c>
      <c r="H330" s="2">
        <f t="shared" si="29"/>
        <v>0.42026487747256402</v>
      </c>
    </row>
    <row r="331" spans="1:8" x14ac:dyDescent="0.3">
      <c r="A331" s="2">
        <v>65720</v>
      </c>
      <c r="B331">
        <v>0.11584909391375584</v>
      </c>
      <c r="C331" s="15">
        <f t="shared" si="25"/>
        <v>0.30486603661514694</v>
      </c>
      <c r="D331" s="15">
        <f t="shared" si="26"/>
        <v>200</v>
      </c>
      <c r="E331" s="2">
        <f t="shared" si="27"/>
        <v>198.47566981692427</v>
      </c>
      <c r="F331" s="2">
        <v>5</v>
      </c>
      <c r="G331" s="2">
        <f t="shared" si="28"/>
        <v>3.475669816924265</v>
      </c>
      <c r="H331" s="2">
        <f t="shared" si="29"/>
        <v>0.35599985479515173</v>
      </c>
    </row>
    <row r="332" spans="1:8" x14ac:dyDescent="0.3">
      <c r="A332" s="2">
        <v>65920</v>
      </c>
      <c r="B332">
        <v>0.1315224021924194</v>
      </c>
      <c r="C332" s="15">
        <f t="shared" si="25"/>
        <v>0.34611158471689313</v>
      </c>
      <c r="D332" s="15">
        <f t="shared" si="26"/>
        <v>200</v>
      </c>
      <c r="E332" s="2">
        <f t="shared" si="27"/>
        <v>198.26944207641554</v>
      </c>
      <c r="F332" s="2">
        <v>5</v>
      </c>
      <c r="G332" s="2">
        <f t="shared" si="28"/>
        <v>3.2694420764155341</v>
      </c>
      <c r="H332" s="2">
        <f t="shared" si="29"/>
        <v>0.41612811855496784</v>
      </c>
    </row>
    <row r="333" spans="1:8" x14ac:dyDescent="0.3">
      <c r="A333" s="2">
        <v>66120</v>
      </c>
      <c r="B333">
        <v>0.12256210416896943</v>
      </c>
      <c r="C333" s="15">
        <f t="shared" si="25"/>
        <v>0.32253185307623533</v>
      </c>
      <c r="D333" s="15">
        <f t="shared" si="26"/>
        <v>200</v>
      </c>
      <c r="E333" s="2">
        <f t="shared" si="27"/>
        <v>198.38734073461882</v>
      </c>
      <c r="F333" s="2">
        <v>5</v>
      </c>
      <c r="G333" s="2">
        <f t="shared" si="28"/>
        <v>3.3873407346188236</v>
      </c>
      <c r="H333" s="2">
        <f t="shared" si="29"/>
        <v>0.38129676243007027</v>
      </c>
    </row>
    <row r="334" spans="1:8" x14ac:dyDescent="0.3">
      <c r="A334" s="2">
        <v>66320</v>
      </c>
      <c r="B334">
        <v>0.12977734006624517</v>
      </c>
      <c r="C334" s="15">
        <f t="shared" si="25"/>
        <v>0.34151931596380308</v>
      </c>
      <c r="D334" s="15">
        <f t="shared" si="26"/>
        <v>200</v>
      </c>
      <c r="E334" s="2">
        <f t="shared" si="27"/>
        <v>198.29240342018099</v>
      </c>
      <c r="F334" s="2">
        <v>5</v>
      </c>
      <c r="G334" s="2">
        <f t="shared" si="28"/>
        <v>3.2924034201809844</v>
      </c>
      <c r="H334" s="2">
        <f t="shared" si="29"/>
        <v>0.4092454512297905</v>
      </c>
    </row>
    <row r="335" spans="1:8" x14ac:dyDescent="0.3">
      <c r="A335" s="2">
        <v>66520</v>
      </c>
      <c r="B335">
        <v>0.12497306365319423</v>
      </c>
      <c r="C335" s="15">
        <f t="shared" si="25"/>
        <v>0.32887648329787955</v>
      </c>
      <c r="D335" s="15">
        <f t="shared" si="26"/>
        <v>200</v>
      </c>
      <c r="E335" s="2">
        <f t="shared" si="27"/>
        <v>198.35561758351059</v>
      </c>
      <c r="F335" s="2">
        <v>5</v>
      </c>
      <c r="G335" s="2">
        <f t="shared" si="28"/>
        <v>3.3556175835106021</v>
      </c>
      <c r="H335" s="2">
        <f t="shared" si="29"/>
        <v>0.3905461819899419</v>
      </c>
    </row>
    <row r="336" spans="1:8" x14ac:dyDescent="0.3">
      <c r="A336" s="2">
        <v>66720</v>
      </c>
      <c r="B336">
        <v>0.12990485926373385</v>
      </c>
      <c r="C336" s="15">
        <f t="shared" si="25"/>
        <v>0.34185489279929959</v>
      </c>
      <c r="D336" s="15">
        <f t="shared" si="26"/>
        <v>200</v>
      </c>
      <c r="E336" s="2">
        <f t="shared" si="27"/>
        <v>198.29072553600349</v>
      </c>
      <c r="F336" s="2">
        <v>5</v>
      </c>
      <c r="G336" s="2">
        <f t="shared" si="28"/>
        <v>3.2907255360035021</v>
      </c>
      <c r="H336" s="2">
        <f t="shared" si="29"/>
        <v>0.40974674232897546</v>
      </c>
    </row>
    <row r="337" spans="1:8" x14ac:dyDescent="0.3">
      <c r="A337" s="2">
        <v>66920</v>
      </c>
      <c r="B337">
        <v>0.13602159735094993</v>
      </c>
      <c r="C337" s="15">
        <f t="shared" si="25"/>
        <v>0.35795157197618405</v>
      </c>
      <c r="D337" s="15">
        <f t="shared" si="26"/>
        <v>200</v>
      </c>
      <c r="E337" s="2">
        <f t="shared" si="27"/>
        <v>198.21024214011908</v>
      </c>
      <c r="F337" s="2">
        <v>5</v>
      </c>
      <c r="G337" s="2">
        <f t="shared" si="28"/>
        <v>3.2102421401190799</v>
      </c>
      <c r="H337" s="2">
        <f t="shared" si="29"/>
        <v>0.43410247487354553</v>
      </c>
    </row>
    <row r="338" spans="1:8" x14ac:dyDescent="0.3">
      <c r="A338" s="2">
        <v>67120</v>
      </c>
      <c r="B338">
        <v>0.11791180372739503</v>
      </c>
      <c r="C338" s="15">
        <f t="shared" si="25"/>
        <v>0.31029422033525006</v>
      </c>
      <c r="D338" s="15">
        <f t="shared" si="26"/>
        <v>200</v>
      </c>
      <c r="E338" s="2">
        <f t="shared" si="27"/>
        <v>198.44852889832376</v>
      </c>
      <c r="F338" s="2">
        <v>5</v>
      </c>
      <c r="G338" s="2">
        <f t="shared" si="28"/>
        <v>3.4485288983237496</v>
      </c>
      <c r="H338" s="2">
        <f t="shared" si="29"/>
        <v>0.36370257830556346</v>
      </c>
    </row>
    <row r="339" spans="1:8" x14ac:dyDescent="0.3">
      <c r="A339" s="2">
        <v>67320</v>
      </c>
      <c r="B339">
        <v>0.13084127689190506</v>
      </c>
      <c r="C339" s="15">
        <f t="shared" si="25"/>
        <v>0.34431914971553962</v>
      </c>
      <c r="D339" s="15">
        <f t="shared" si="26"/>
        <v>200</v>
      </c>
      <c r="E339" s="2">
        <f t="shared" si="27"/>
        <v>198.2784042514223</v>
      </c>
      <c r="F339" s="2">
        <v>5</v>
      </c>
      <c r="G339" s="2">
        <f t="shared" si="28"/>
        <v>3.2784042514223017</v>
      </c>
      <c r="H339" s="2">
        <f t="shared" si="29"/>
        <v>0.41343587575117008</v>
      </c>
    </row>
    <row r="340" spans="1:8" x14ac:dyDescent="0.3">
      <c r="A340" s="2">
        <v>67520</v>
      </c>
      <c r="B340">
        <v>0.13154150496565872</v>
      </c>
      <c r="C340" s="15">
        <f t="shared" si="25"/>
        <v>0.34616185517278614</v>
      </c>
      <c r="D340" s="15">
        <f t="shared" si="26"/>
        <v>200</v>
      </c>
      <c r="E340" s="2">
        <f t="shared" si="27"/>
        <v>198.26919072413608</v>
      </c>
      <c r="F340" s="2">
        <v>5</v>
      </c>
      <c r="G340" s="2">
        <f t="shared" si="28"/>
        <v>3.2691907241360694</v>
      </c>
      <c r="H340" s="2">
        <f t="shared" si="29"/>
        <v>0.41620373303627883</v>
      </c>
    </row>
    <row r="341" spans="1:8" x14ac:dyDescent="0.3">
      <c r="A341" s="2">
        <v>67720</v>
      </c>
      <c r="B341">
        <v>0.12682243057153228</v>
      </c>
      <c r="C341" s="15">
        <f t="shared" si="25"/>
        <v>0.33374323834613756</v>
      </c>
      <c r="D341" s="15">
        <f t="shared" si="26"/>
        <v>200</v>
      </c>
      <c r="E341" s="2">
        <f t="shared" si="27"/>
        <v>198.33128380826932</v>
      </c>
      <c r="F341" s="2">
        <v>5</v>
      </c>
      <c r="G341" s="2">
        <f t="shared" si="28"/>
        <v>3.3312838082693119</v>
      </c>
      <c r="H341" s="2">
        <f t="shared" si="29"/>
        <v>0.39770157126604444</v>
      </c>
    </row>
    <row r="342" spans="1:8" x14ac:dyDescent="0.3">
      <c r="A342" s="2">
        <v>67920</v>
      </c>
      <c r="B342">
        <v>0.12679585738872032</v>
      </c>
      <c r="C342" s="15">
        <f t="shared" si="25"/>
        <v>0.33367330891768504</v>
      </c>
      <c r="D342" s="15">
        <f t="shared" si="26"/>
        <v>200</v>
      </c>
      <c r="E342" s="2">
        <f t="shared" si="27"/>
        <v>198.33163345541158</v>
      </c>
      <c r="F342" s="2">
        <v>5</v>
      </c>
      <c r="G342" s="2">
        <f t="shared" si="28"/>
        <v>3.3316334554115747</v>
      </c>
      <c r="H342" s="2">
        <f t="shared" si="29"/>
        <v>0.39759838103994183</v>
      </c>
    </row>
    <row r="343" spans="1:8" x14ac:dyDescent="0.3">
      <c r="A343" s="2">
        <v>68120</v>
      </c>
      <c r="B343">
        <v>0.13615849942916111</v>
      </c>
      <c r="C343" s="15">
        <f t="shared" si="25"/>
        <v>0.35831184060305554</v>
      </c>
      <c r="D343" s="15">
        <f t="shared" si="26"/>
        <v>200</v>
      </c>
      <c r="E343" s="2">
        <f t="shared" si="27"/>
        <v>198.20844079698472</v>
      </c>
      <c r="F343" s="2">
        <v>5</v>
      </c>
      <c r="G343" s="2">
        <f t="shared" si="28"/>
        <v>3.2084407969847222</v>
      </c>
      <c r="H343" s="2">
        <f t="shared" si="29"/>
        <v>0.43465466803663899</v>
      </c>
    </row>
    <row r="344" spans="1:8" x14ac:dyDescent="0.3">
      <c r="A344" s="2">
        <v>68320</v>
      </c>
      <c r="B344">
        <v>0.1334376764363257</v>
      </c>
      <c r="C344" s="15">
        <f t="shared" si="25"/>
        <v>0.35115178009559395</v>
      </c>
      <c r="D344" s="15">
        <f t="shared" si="26"/>
        <v>200</v>
      </c>
      <c r="E344" s="2">
        <f t="shared" si="27"/>
        <v>198.24424109952204</v>
      </c>
      <c r="F344" s="2">
        <v>5</v>
      </c>
      <c r="G344" s="2">
        <f t="shared" si="28"/>
        <v>3.2442410995220303</v>
      </c>
      <c r="H344" s="2">
        <f t="shared" si="29"/>
        <v>0.42373890213175947</v>
      </c>
    </row>
    <row r="345" spans="1:8" x14ac:dyDescent="0.3">
      <c r="A345" s="2">
        <v>68520</v>
      </c>
      <c r="B345">
        <v>0.13231001617388949</v>
      </c>
      <c r="C345" s="15">
        <f t="shared" si="25"/>
        <v>0.34818425308918288</v>
      </c>
      <c r="D345" s="15">
        <f t="shared" si="26"/>
        <v>200</v>
      </c>
      <c r="E345" s="2">
        <f t="shared" si="27"/>
        <v>198.25907873455409</v>
      </c>
      <c r="F345" s="2">
        <v>5</v>
      </c>
      <c r="G345" s="2">
        <f t="shared" si="28"/>
        <v>3.2590787345540857</v>
      </c>
      <c r="H345" s="2">
        <f t="shared" si="29"/>
        <v>0.4192506410479534</v>
      </c>
    </row>
    <row r="346" spans="1:8" x14ac:dyDescent="0.3">
      <c r="A346" s="2">
        <v>68720</v>
      </c>
      <c r="B346">
        <v>0.13800574984874991</v>
      </c>
      <c r="C346" s="15">
        <f t="shared" si="25"/>
        <v>0.3631730259177629</v>
      </c>
      <c r="D346" s="15">
        <f t="shared" si="26"/>
        <v>200</v>
      </c>
      <c r="E346" s="2">
        <f t="shared" si="27"/>
        <v>198.18413487041119</v>
      </c>
      <c r="F346" s="2">
        <v>5</v>
      </c>
      <c r="G346" s="2">
        <f t="shared" si="28"/>
        <v>3.1841348704111856</v>
      </c>
      <c r="H346" s="2">
        <f t="shared" si="29"/>
        <v>0.44213649263307669</v>
      </c>
    </row>
    <row r="347" spans="1:8" x14ac:dyDescent="0.3">
      <c r="A347" s="2">
        <v>68920</v>
      </c>
      <c r="B347">
        <v>0.11169253665843025</v>
      </c>
      <c r="C347" s="15">
        <f t="shared" si="25"/>
        <v>0.29392772804850065</v>
      </c>
      <c r="D347" s="15">
        <f t="shared" si="26"/>
        <v>200</v>
      </c>
      <c r="E347" s="2">
        <f t="shared" si="27"/>
        <v>198.53036135975751</v>
      </c>
      <c r="F347" s="2">
        <v>5</v>
      </c>
      <c r="G347" s="2">
        <f t="shared" si="28"/>
        <v>3.5303613597574968</v>
      </c>
      <c r="H347" s="2">
        <f t="shared" si="29"/>
        <v>0.3406623543612885</v>
      </c>
    </row>
    <row r="348" spans="1:8" x14ac:dyDescent="0.3">
      <c r="A348" s="2">
        <v>69120</v>
      </c>
      <c r="B348">
        <v>0.14156164469599794</v>
      </c>
      <c r="C348" s="15">
        <f t="shared" si="25"/>
        <v>0.37253064393683666</v>
      </c>
      <c r="D348" s="15">
        <f t="shared" si="26"/>
        <v>200</v>
      </c>
      <c r="E348" s="2">
        <f t="shared" si="27"/>
        <v>198.13734678031582</v>
      </c>
      <c r="F348" s="2">
        <v>5</v>
      </c>
      <c r="G348" s="2">
        <f t="shared" si="28"/>
        <v>3.1373467803158168</v>
      </c>
      <c r="H348" s="2">
        <f t="shared" si="29"/>
        <v>0.45670353840366618</v>
      </c>
    </row>
    <row r="349" spans="1:8" x14ac:dyDescent="0.3">
      <c r="A349" s="2">
        <v>69320</v>
      </c>
      <c r="B349">
        <v>0.12653832853025937</v>
      </c>
      <c r="C349" s="15">
        <f t="shared" si="25"/>
        <v>0.33299560139541939</v>
      </c>
      <c r="D349" s="15">
        <f t="shared" si="26"/>
        <v>200</v>
      </c>
      <c r="E349" s="2">
        <f t="shared" si="27"/>
        <v>198.33502199302291</v>
      </c>
      <c r="F349" s="2">
        <v>5</v>
      </c>
      <c r="G349" s="2">
        <f t="shared" si="28"/>
        <v>3.3350219930229033</v>
      </c>
      <c r="H349" s="2">
        <f t="shared" si="29"/>
        <v>0.39659890302246459</v>
      </c>
    </row>
    <row r="350" spans="1:8" x14ac:dyDescent="0.3">
      <c r="A350" s="2">
        <v>69520</v>
      </c>
      <c r="B350">
        <v>0.13062639763646411</v>
      </c>
      <c r="C350" s="15">
        <f t="shared" si="25"/>
        <v>0.34375367799069501</v>
      </c>
      <c r="D350" s="15">
        <f t="shared" si="26"/>
        <v>200</v>
      </c>
      <c r="E350" s="2">
        <f t="shared" si="27"/>
        <v>198.28123161004652</v>
      </c>
      <c r="F350" s="2">
        <v>5</v>
      </c>
      <c r="G350" s="2">
        <f t="shared" si="28"/>
        <v>3.2812316100465249</v>
      </c>
      <c r="H350" s="2">
        <f t="shared" si="29"/>
        <v>0.41258808770316874</v>
      </c>
    </row>
    <row r="351" spans="1:8" x14ac:dyDescent="0.3">
      <c r="A351" s="2">
        <v>69720</v>
      </c>
      <c r="B351">
        <v>0.12180419433027717</v>
      </c>
      <c r="C351" s="15">
        <f t="shared" si="25"/>
        <v>0.32053735350072937</v>
      </c>
      <c r="D351" s="15">
        <f t="shared" si="26"/>
        <v>200</v>
      </c>
      <c r="E351" s="2">
        <f t="shared" si="27"/>
        <v>198.39731323249634</v>
      </c>
      <c r="F351" s="2">
        <v>5</v>
      </c>
      <c r="G351" s="2">
        <f t="shared" si="28"/>
        <v>3.3973132324963533</v>
      </c>
      <c r="H351" s="2">
        <f t="shared" si="29"/>
        <v>0.37840730497741532</v>
      </c>
    </row>
    <row r="352" spans="1:8" x14ac:dyDescent="0.3">
      <c r="A352" s="2">
        <v>69920</v>
      </c>
      <c r="B352">
        <v>0.13953748028638818</v>
      </c>
      <c r="C352" s="15">
        <f t="shared" si="25"/>
        <v>0.3672038954904952</v>
      </c>
      <c r="D352" s="15">
        <f t="shared" si="26"/>
        <v>200</v>
      </c>
      <c r="E352" s="2">
        <f t="shared" si="27"/>
        <v>198.16398052254752</v>
      </c>
      <c r="F352" s="2">
        <v>5</v>
      </c>
      <c r="G352" s="2">
        <f t="shared" si="28"/>
        <v>3.1639805225475239</v>
      </c>
      <c r="H352" s="2">
        <f t="shared" si="29"/>
        <v>0.44838452435436377</v>
      </c>
    </row>
    <row r="353" spans="1:8" x14ac:dyDescent="0.3">
      <c r="A353" s="2">
        <v>70120</v>
      </c>
      <c r="B353">
        <v>0.12689788225795473</v>
      </c>
      <c r="C353" s="15">
        <f t="shared" si="25"/>
        <v>0.33394179541567032</v>
      </c>
      <c r="D353" s="15">
        <f t="shared" si="26"/>
        <v>200</v>
      </c>
      <c r="E353" s="2">
        <f t="shared" si="27"/>
        <v>198.33029102292164</v>
      </c>
      <c r="F353" s="2">
        <v>5</v>
      </c>
      <c r="G353" s="2">
        <f t="shared" si="28"/>
        <v>3.3302910229216485</v>
      </c>
      <c r="H353" s="2">
        <f t="shared" si="29"/>
        <v>0.39799462882124631</v>
      </c>
    </row>
    <row r="354" spans="1:8" x14ac:dyDescent="0.3">
      <c r="A354" s="2">
        <v>70320</v>
      </c>
      <c r="B354">
        <v>0.13956922522642104</v>
      </c>
      <c r="C354" s="15">
        <f t="shared" si="25"/>
        <v>0.36728743480637116</v>
      </c>
      <c r="D354" s="15">
        <f t="shared" si="26"/>
        <v>200</v>
      </c>
      <c r="E354" s="2">
        <f t="shared" si="27"/>
        <v>198.16356282596814</v>
      </c>
      <c r="F354" s="2">
        <v>5</v>
      </c>
      <c r="G354" s="2">
        <f t="shared" si="28"/>
        <v>3.1635628259681443</v>
      </c>
      <c r="H354" s="2">
        <f t="shared" si="29"/>
        <v>0.44851444140050656</v>
      </c>
    </row>
    <row r="355" spans="1:8" x14ac:dyDescent="0.3">
      <c r="A355" s="2">
        <v>70520</v>
      </c>
      <c r="B355">
        <v>0.12491956596984276</v>
      </c>
      <c r="C355" s="15">
        <f t="shared" si="25"/>
        <v>0.32873569992063884</v>
      </c>
      <c r="D355" s="15">
        <f t="shared" si="26"/>
        <v>200</v>
      </c>
      <c r="E355" s="2">
        <f t="shared" si="27"/>
        <v>198.3563215003968</v>
      </c>
      <c r="F355" s="2">
        <v>5</v>
      </c>
      <c r="G355" s="2">
        <f t="shared" si="28"/>
        <v>3.3563215003968061</v>
      </c>
      <c r="H355" s="2">
        <f t="shared" si="29"/>
        <v>0.39033998006708598</v>
      </c>
    </row>
    <row r="356" spans="1:8" x14ac:dyDescent="0.3">
      <c r="A356" s="2">
        <v>70720</v>
      </c>
      <c r="B356">
        <v>0.12900341293732648</v>
      </c>
      <c r="C356" s="15">
        <f t="shared" si="25"/>
        <v>0.33948266562454338</v>
      </c>
      <c r="D356" s="15">
        <f t="shared" si="26"/>
        <v>200</v>
      </c>
      <c r="E356" s="2">
        <f t="shared" si="27"/>
        <v>198.30258667187729</v>
      </c>
      <c r="F356" s="2">
        <v>5</v>
      </c>
      <c r="G356" s="2">
        <f t="shared" si="28"/>
        <v>3.3025866718772834</v>
      </c>
      <c r="H356" s="2">
        <f t="shared" si="29"/>
        <v>0.40620862416898446</v>
      </c>
    </row>
    <row r="357" spans="1:8" x14ac:dyDescent="0.3">
      <c r="A357" s="2">
        <v>70920</v>
      </c>
      <c r="B357">
        <v>0.12233153462193723</v>
      </c>
      <c r="C357" s="15">
        <f t="shared" si="25"/>
        <v>0.32192509111036111</v>
      </c>
      <c r="D357" s="15">
        <f t="shared" si="26"/>
        <v>200</v>
      </c>
      <c r="E357" s="2">
        <f t="shared" si="27"/>
        <v>198.39037454444821</v>
      </c>
      <c r="F357" s="2">
        <v>5</v>
      </c>
      <c r="G357" s="2">
        <f t="shared" si="28"/>
        <v>3.3903745444481945</v>
      </c>
      <c r="H357" s="2">
        <f t="shared" si="29"/>
        <v>0.38041682378166514</v>
      </c>
    </row>
    <row r="358" spans="1:8" x14ac:dyDescent="0.3">
      <c r="A358" s="2">
        <v>71120</v>
      </c>
      <c r="B358">
        <v>0.15112476142828027</v>
      </c>
      <c r="C358" s="15">
        <f t="shared" si="25"/>
        <v>0.39769674060073756</v>
      </c>
      <c r="D358" s="15">
        <f t="shared" si="26"/>
        <v>200</v>
      </c>
      <c r="E358" s="2">
        <f t="shared" si="27"/>
        <v>198.01151629699632</v>
      </c>
      <c r="F358" s="2">
        <v>5</v>
      </c>
      <c r="G358" s="2">
        <f t="shared" si="28"/>
        <v>3.0115162969963123</v>
      </c>
      <c r="H358" s="2">
        <f t="shared" si="29"/>
        <v>0.49700203293065259</v>
      </c>
    </row>
    <row r="359" spans="1:8" x14ac:dyDescent="0.3">
      <c r="A359" s="2">
        <v>71320</v>
      </c>
      <c r="B359">
        <v>0.12242661063967523</v>
      </c>
      <c r="C359" s="15">
        <f t="shared" si="25"/>
        <v>0.32217529115704008</v>
      </c>
      <c r="D359" s="15">
        <f t="shared" si="26"/>
        <v>200</v>
      </c>
      <c r="E359" s="2">
        <f t="shared" si="27"/>
        <v>198.38912354421481</v>
      </c>
      <c r="F359" s="2">
        <v>5</v>
      </c>
      <c r="G359" s="2">
        <f t="shared" si="28"/>
        <v>3.3891235442147996</v>
      </c>
      <c r="H359" s="2">
        <f t="shared" si="29"/>
        <v>0.38077957195324896</v>
      </c>
    </row>
    <row r="360" spans="1:8" x14ac:dyDescent="0.3">
      <c r="A360" s="2">
        <v>71520</v>
      </c>
      <c r="B360">
        <v>0.12420289120204367</v>
      </c>
      <c r="C360" s="15">
        <f t="shared" si="25"/>
        <v>0.32684971368958859</v>
      </c>
      <c r="D360" s="15">
        <f t="shared" si="26"/>
        <v>200</v>
      </c>
      <c r="E360" s="2">
        <f t="shared" si="27"/>
        <v>198.36575143155207</v>
      </c>
      <c r="F360" s="2">
        <v>5</v>
      </c>
      <c r="G360" s="2">
        <f t="shared" si="28"/>
        <v>3.3657514315520571</v>
      </c>
      <c r="H360" s="2">
        <f t="shared" si="29"/>
        <v>0.38758185579631804</v>
      </c>
    </row>
    <row r="361" spans="1:8" x14ac:dyDescent="0.3">
      <c r="A361" s="2">
        <v>71720</v>
      </c>
      <c r="B361">
        <v>0.13259904229125502</v>
      </c>
      <c r="C361" s="15">
        <f t="shared" si="25"/>
        <v>0.34894484813488164</v>
      </c>
      <c r="D361" s="15">
        <f t="shared" si="26"/>
        <v>200</v>
      </c>
      <c r="E361" s="2">
        <f t="shared" si="27"/>
        <v>198.2552757593256</v>
      </c>
      <c r="F361" s="2">
        <v>5</v>
      </c>
      <c r="G361" s="2">
        <f t="shared" si="28"/>
        <v>3.2552757593255919</v>
      </c>
      <c r="H361" s="2">
        <f t="shared" si="29"/>
        <v>0.42039902693656511</v>
      </c>
    </row>
    <row r="362" spans="1:8" x14ac:dyDescent="0.3">
      <c r="A362" s="2">
        <v>71920</v>
      </c>
      <c r="B362">
        <v>0.11435935747178068</v>
      </c>
      <c r="C362" s="15">
        <f t="shared" si="25"/>
        <v>0.30094567755731755</v>
      </c>
      <c r="D362" s="15">
        <f t="shared" si="26"/>
        <v>200</v>
      </c>
      <c r="E362" s="2">
        <f t="shared" si="27"/>
        <v>198.4952716122134</v>
      </c>
      <c r="F362" s="2">
        <v>5</v>
      </c>
      <c r="G362" s="2">
        <f t="shared" si="28"/>
        <v>3.4952716122134122</v>
      </c>
      <c r="H362" s="2">
        <f t="shared" si="29"/>
        <v>0.35047473795977785</v>
      </c>
    </row>
    <row r="363" spans="1:8" x14ac:dyDescent="0.3">
      <c r="A363" s="2">
        <v>72120</v>
      </c>
      <c r="B363">
        <v>0.1441270786888145</v>
      </c>
      <c r="C363" s="15">
        <f t="shared" si="25"/>
        <v>0.37928178602319607</v>
      </c>
      <c r="D363" s="15">
        <f t="shared" si="26"/>
        <v>200</v>
      </c>
      <c r="E363" s="2">
        <f t="shared" si="27"/>
        <v>198.10359106988403</v>
      </c>
      <c r="F363" s="2">
        <v>5</v>
      </c>
      <c r="G363" s="2">
        <f t="shared" si="28"/>
        <v>3.1035910698840197</v>
      </c>
      <c r="H363" s="2">
        <f t="shared" si="29"/>
        <v>0.46735077629514704</v>
      </c>
    </row>
    <row r="364" spans="1:8" x14ac:dyDescent="0.3">
      <c r="A364" s="2">
        <v>72320</v>
      </c>
      <c r="B364">
        <v>0.13423242250731976</v>
      </c>
      <c r="C364" s="15">
        <f t="shared" si="25"/>
        <v>0.35324321712452567</v>
      </c>
      <c r="D364" s="15">
        <f t="shared" si="26"/>
        <v>200</v>
      </c>
      <c r="E364" s="2">
        <f t="shared" si="27"/>
        <v>198.23378391437737</v>
      </c>
      <c r="F364" s="2">
        <v>5</v>
      </c>
      <c r="G364" s="2">
        <f t="shared" si="28"/>
        <v>3.2337839143773719</v>
      </c>
      <c r="H364" s="2">
        <f t="shared" si="29"/>
        <v>0.42691466481685703</v>
      </c>
    </row>
    <row r="365" spans="1:8" x14ac:dyDescent="0.3">
      <c r="A365" s="2">
        <v>72520</v>
      </c>
      <c r="B365">
        <v>0.1272538084330514</v>
      </c>
      <c r="C365" s="15">
        <f t="shared" si="25"/>
        <v>0.33487844324487209</v>
      </c>
      <c r="D365" s="15">
        <f t="shared" si="26"/>
        <v>200</v>
      </c>
      <c r="E365" s="2">
        <f t="shared" si="27"/>
        <v>198.32560778377564</v>
      </c>
      <c r="F365" s="2">
        <v>5</v>
      </c>
      <c r="G365" s="2">
        <f t="shared" si="28"/>
        <v>3.3256077837756397</v>
      </c>
      <c r="H365" s="2">
        <f t="shared" si="29"/>
        <v>0.39937826013786121</v>
      </c>
    </row>
    <row r="366" spans="1:8" x14ac:dyDescent="0.3">
      <c r="A366" s="2">
        <v>72720</v>
      </c>
      <c r="B366">
        <v>0.14058611718573261</v>
      </c>
      <c r="C366" s="15">
        <f t="shared" si="25"/>
        <v>0.36996346627824372</v>
      </c>
      <c r="D366" s="15">
        <f t="shared" si="26"/>
        <v>200</v>
      </c>
      <c r="E366" s="2">
        <f t="shared" si="27"/>
        <v>198.15018266860878</v>
      </c>
      <c r="F366" s="2">
        <v>5</v>
      </c>
      <c r="G366" s="2">
        <f t="shared" si="28"/>
        <v>3.1501826686087813</v>
      </c>
      <c r="H366" s="2">
        <f t="shared" si="29"/>
        <v>0.45268534620170903</v>
      </c>
    </row>
    <row r="367" spans="1:8" x14ac:dyDescent="0.3">
      <c r="A367" s="2">
        <v>72920</v>
      </c>
      <c r="B367">
        <v>0.12760458230206126</v>
      </c>
      <c r="C367" s="15">
        <f t="shared" si="25"/>
        <v>0.33580153237384541</v>
      </c>
      <c r="D367" s="15">
        <f t="shared" si="26"/>
        <v>200</v>
      </c>
      <c r="E367" s="2">
        <f t="shared" si="27"/>
        <v>198.32099233813076</v>
      </c>
      <c r="F367" s="2">
        <v>5</v>
      </c>
      <c r="G367" s="2">
        <f t="shared" si="28"/>
        <v>3.3209923381307727</v>
      </c>
      <c r="H367" s="2">
        <f t="shared" si="29"/>
        <v>0.40074380202747717</v>
      </c>
    </row>
    <row r="368" spans="1:8" x14ac:dyDescent="0.3">
      <c r="A368" s="2">
        <v>73120</v>
      </c>
      <c r="B368">
        <v>0.12281265413802621</v>
      </c>
      <c r="C368" s="15">
        <f t="shared" si="25"/>
        <v>0.32319119510006894</v>
      </c>
      <c r="D368" s="15">
        <f t="shared" si="26"/>
        <v>200</v>
      </c>
      <c r="E368" s="2">
        <f t="shared" si="27"/>
        <v>198.38404402449964</v>
      </c>
      <c r="F368" s="2">
        <v>5</v>
      </c>
      <c r="G368" s="2">
        <f t="shared" si="28"/>
        <v>3.384044024499655</v>
      </c>
      <c r="H368" s="2">
        <f t="shared" si="29"/>
        <v>0.38225386297583169</v>
      </c>
    </row>
    <row r="369" spans="1:8" x14ac:dyDescent="0.3">
      <c r="A369" s="2">
        <v>73320</v>
      </c>
      <c r="B369">
        <v>0.14809699453872255</v>
      </c>
      <c r="C369" s="15">
        <f t="shared" si="25"/>
        <v>0.3897289329966383</v>
      </c>
      <c r="D369" s="15">
        <f t="shared" si="26"/>
        <v>200</v>
      </c>
      <c r="E369" s="2">
        <f t="shared" si="27"/>
        <v>198.05135533501681</v>
      </c>
      <c r="F369" s="2">
        <v>5</v>
      </c>
      <c r="G369" s="2">
        <f t="shared" si="28"/>
        <v>3.0513553350168086</v>
      </c>
      <c r="H369" s="2">
        <f t="shared" si="29"/>
        <v>0.48406104927686927</v>
      </c>
    </row>
    <row r="370" spans="1:8" x14ac:dyDescent="0.3">
      <c r="A370" s="2">
        <v>73520</v>
      </c>
      <c r="B370">
        <v>0.13962454423723208</v>
      </c>
      <c r="C370" s="15">
        <f t="shared" si="25"/>
        <v>0.36743301115061072</v>
      </c>
      <c r="D370" s="15">
        <f t="shared" si="26"/>
        <v>200</v>
      </c>
      <c r="E370" s="2">
        <f t="shared" si="27"/>
        <v>198.16283494424695</v>
      </c>
      <c r="F370" s="2">
        <v>5</v>
      </c>
      <c r="G370" s="2">
        <f t="shared" si="28"/>
        <v>3.1628349442469466</v>
      </c>
      <c r="H370" s="2">
        <f t="shared" si="29"/>
        <v>0.44874087763462006</v>
      </c>
    </row>
    <row r="371" spans="1:8" x14ac:dyDescent="0.3">
      <c r="A371" s="2">
        <v>73720</v>
      </c>
      <c r="B371">
        <v>0.12270822262671049</v>
      </c>
      <c r="C371" s="15">
        <f t="shared" si="25"/>
        <v>0.32291637533344869</v>
      </c>
      <c r="D371" s="15">
        <f t="shared" si="26"/>
        <v>200</v>
      </c>
      <c r="E371" s="2">
        <f t="shared" si="27"/>
        <v>198.38541812333276</v>
      </c>
      <c r="F371" s="2">
        <v>5</v>
      </c>
      <c r="G371" s="2">
        <f t="shared" si="28"/>
        <v>3.3854181233327565</v>
      </c>
      <c r="H371" s="2">
        <f t="shared" si="29"/>
        <v>0.38185481953497735</v>
      </c>
    </row>
    <row r="372" spans="1:8" x14ac:dyDescent="0.3">
      <c r="A372" s="2">
        <v>73920</v>
      </c>
      <c r="B372">
        <v>0.15887069283536229</v>
      </c>
      <c r="C372" s="15">
        <f t="shared" si="25"/>
        <v>0.41808077061937443</v>
      </c>
      <c r="D372" s="15">
        <f t="shared" si="26"/>
        <v>200</v>
      </c>
      <c r="E372" s="2">
        <f t="shared" si="27"/>
        <v>197.90959614690314</v>
      </c>
      <c r="F372" s="2">
        <v>5</v>
      </c>
      <c r="G372" s="2">
        <f t="shared" si="28"/>
        <v>2.909596146903128</v>
      </c>
      <c r="H372" s="2">
        <f t="shared" si="29"/>
        <v>0.53091659677776193</v>
      </c>
    </row>
    <row r="373" spans="1:8" x14ac:dyDescent="0.3">
      <c r="A373" s="2">
        <v>74120</v>
      </c>
      <c r="B373">
        <v>0.15004511665878917</v>
      </c>
      <c r="C373" s="15">
        <f t="shared" si="25"/>
        <v>0.39485557015470835</v>
      </c>
      <c r="D373" s="15">
        <f t="shared" si="26"/>
        <v>200</v>
      </c>
      <c r="E373" s="2">
        <f t="shared" si="27"/>
        <v>198.02572214922645</v>
      </c>
      <c r="F373" s="2">
        <v>5</v>
      </c>
      <c r="G373" s="2">
        <f t="shared" si="28"/>
        <v>3.0257221492264583</v>
      </c>
      <c r="H373" s="2">
        <f t="shared" si="29"/>
        <v>0.49236768797856806</v>
      </c>
    </row>
    <row r="374" spans="1:8" x14ac:dyDescent="0.3">
      <c r="A374" s="2">
        <v>74320</v>
      </c>
      <c r="B374">
        <v>0.14600843256266507</v>
      </c>
      <c r="C374" s="15">
        <f t="shared" si="25"/>
        <v>0.38423271727017122</v>
      </c>
      <c r="D374" s="15">
        <f t="shared" si="26"/>
        <v>200</v>
      </c>
      <c r="E374" s="2">
        <f t="shared" si="27"/>
        <v>198.07883641364916</v>
      </c>
      <c r="F374" s="2">
        <v>5</v>
      </c>
      <c r="G374" s="2">
        <f t="shared" si="28"/>
        <v>3.0788364136491442</v>
      </c>
      <c r="H374" s="2">
        <f t="shared" si="29"/>
        <v>0.4752339232103131</v>
      </c>
    </row>
    <row r="375" spans="1:8" x14ac:dyDescent="0.3">
      <c r="A375" s="2">
        <v>74520</v>
      </c>
      <c r="B375">
        <v>0.13683795180436509</v>
      </c>
      <c r="C375" s="15">
        <f t="shared" si="25"/>
        <v>0.3600998731693818</v>
      </c>
      <c r="D375" s="15">
        <f t="shared" si="26"/>
        <v>200</v>
      </c>
      <c r="E375" s="2">
        <f t="shared" si="27"/>
        <v>198.19950063415308</v>
      </c>
      <c r="F375" s="2">
        <v>5</v>
      </c>
      <c r="G375" s="2">
        <f t="shared" si="28"/>
        <v>3.1995006341530909</v>
      </c>
      <c r="H375" s="2">
        <f t="shared" si="29"/>
        <v>0.43739990247283123</v>
      </c>
    </row>
    <row r="376" spans="1:8" x14ac:dyDescent="0.3">
      <c r="A376" s="2">
        <v>74720</v>
      </c>
      <c r="B376">
        <v>0.13112070957705071</v>
      </c>
      <c r="C376" s="15">
        <f t="shared" si="25"/>
        <v>0.34505449888697554</v>
      </c>
      <c r="D376" s="15">
        <f t="shared" si="26"/>
        <v>200</v>
      </c>
      <c r="E376" s="2">
        <f t="shared" si="27"/>
        <v>198.27472750556512</v>
      </c>
      <c r="F376" s="2">
        <v>5</v>
      </c>
      <c r="G376" s="2">
        <f t="shared" si="28"/>
        <v>3.2747275055651226</v>
      </c>
      <c r="H376" s="2">
        <f t="shared" si="29"/>
        <v>0.41453946631082844</v>
      </c>
    </row>
    <row r="377" spans="1:8" x14ac:dyDescent="0.3">
      <c r="A377" s="2">
        <v>74920</v>
      </c>
      <c r="B377">
        <v>0.13100006628599567</v>
      </c>
      <c r="C377" s="15">
        <f t="shared" si="25"/>
        <v>0.34473701654209388</v>
      </c>
      <c r="D377" s="15">
        <f t="shared" si="26"/>
        <v>200</v>
      </c>
      <c r="E377" s="2">
        <f t="shared" si="27"/>
        <v>198.27631491728954</v>
      </c>
      <c r="F377" s="2">
        <v>5</v>
      </c>
      <c r="G377" s="2">
        <f t="shared" si="28"/>
        <v>3.2763149172895307</v>
      </c>
      <c r="H377" s="2">
        <f t="shared" si="29"/>
        <v>0.41406284364953216</v>
      </c>
    </row>
    <row r="378" spans="1:8" x14ac:dyDescent="0.3">
      <c r="A378" s="2">
        <v>75120</v>
      </c>
      <c r="B378">
        <v>0.14216427191153116</v>
      </c>
      <c r="C378" s="15">
        <f t="shared" si="25"/>
        <v>0.37411650503034516</v>
      </c>
      <c r="D378" s="15">
        <f t="shared" si="26"/>
        <v>200</v>
      </c>
      <c r="E378" s="2">
        <f t="shared" si="27"/>
        <v>198.12941747484828</v>
      </c>
      <c r="F378" s="2">
        <v>5</v>
      </c>
      <c r="G378" s="2">
        <f t="shared" si="28"/>
        <v>3.1294174748482741</v>
      </c>
      <c r="H378" s="2">
        <f t="shared" si="29"/>
        <v>0.45919410971278818</v>
      </c>
    </row>
    <row r="379" spans="1:8" x14ac:dyDescent="0.3">
      <c r="A379" s="2">
        <v>75320</v>
      </c>
      <c r="B379">
        <v>0.13653450105294443</v>
      </c>
      <c r="C379" s="15">
        <f t="shared" si="25"/>
        <v>0.35930131856038006</v>
      </c>
      <c r="D379" s="15">
        <f t="shared" si="26"/>
        <v>200</v>
      </c>
      <c r="E379" s="2">
        <f t="shared" si="27"/>
        <v>198.2034934071981</v>
      </c>
      <c r="F379" s="2">
        <v>5</v>
      </c>
      <c r="G379" s="2">
        <f t="shared" si="28"/>
        <v>3.2034934071980996</v>
      </c>
      <c r="H379" s="2">
        <f t="shared" si="29"/>
        <v>0.43617288919844971</v>
      </c>
    </row>
    <row r="380" spans="1:8" x14ac:dyDescent="0.3">
      <c r="A380" s="2">
        <v>75520</v>
      </c>
      <c r="B380">
        <v>0.13003731828312265</v>
      </c>
      <c r="C380" s="15">
        <f t="shared" si="25"/>
        <v>0.34220346916611222</v>
      </c>
      <c r="D380" s="15">
        <f t="shared" si="26"/>
        <v>200</v>
      </c>
      <c r="E380" s="2">
        <f t="shared" si="27"/>
        <v>198.28898265416944</v>
      </c>
      <c r="F380" s="2">
        <v>5</v>
      </c>
      <c r="G380" s="2">
        <f t="shared" si="28"/>
        <v>3.2889826541694389</v>
      </c>
      <c r="H380" s="2">
        <f t="shared" si="29"/>
        <v>0.41026772758678792</v>
      </c>
    </row>
    <row r="381" spans="1:8" x14ac:dyDescent="0.3">
      <c r="A381" s="2">
        <v>75720</v>
      </c>
      <c r="B381">
        <v>0.12892846788279358</v>
      </c>
      <c r="C381" s="15">
        <f t="shared" si="25"/>
        <v>0.33928544179682518</v>
      </c>
      <c r="D381" s="15">
        <f t="shared" si="26"/>
        <v>200</v>
      </c>
      <c r="E381" s="2">
        <f t="shared" si="27"/>
        <v>198.30357279101588</v>
      </c>
      <c r="F381" s="2">
        <v>5</v>
      </c>
      <c r="G381" s="2">
        <f t="shared" si="28"/>
        <v>3.3035727910158741</v>
      </c>
      <c r="H381" s="2">
        <f t="shared" si="29"/>
        <v>0.40591505159123453</v>
      </c>
    </row>
    <row r="382" spans="1:8" x14ac:dyDescent="0.3">
      <c r="A382" s="2">
        <v>75920</v>
      </c>
      <c r="B382">
        <v>0.15235823997341377</v>
      </c>
      <c r="C382" s="15">
        <f t="shared" si="25"/>
        <v>0.40094273677214148</v>
      </c>
      <c r="D382" s="15">
        <f t="shared" si="26"/>
        <v>200</v>
      </c>
      <c r="E382" s="2">
        <f t="shared" si="27"/>
        <v>197.9952863161393</v>
      </c>
      <c r="F382" s="2">
        <v>5</v>
      </c>
      <c r="G382" s="2">
        <f t="shared" si="28"/>
        <v>2.9952863161392926</v>
      </c>
      <c r="H382" s="2">
        <f t="shared" si="29"/>
        <v>0.50232394477169451</v>
      </c>
    </row>
    <row r="383" spans="1:8" x14ac:dyDescent="0.3">
      <c r="A383" s="2">
        <v>76120</v>
      </c>
      <c r="B383">
        <v>0.13181992964666678</v>
      </c>
      <c r="C383" s="15">
        <f t="shared" si="25"/>
        <v>0.34689455170175465</v>
      </c>
      <c r="D383" s="15">
        <f t="shared" si="26"/>
        <v>200</v>
      </c>
      <c r="E383" s="2">
        <f t="shared" si="27"/>
        <v>198.26552724149121</v>
      </c>
      <c r="F383" s="2">
        <v>5</v>
      </c>
      <c r="G383" s="2">
        <f t="shared" si="28"/>
        <v>3.2655272414912266</v>
      </c>
      <c r="H383" s="2">
        <f t="shared" si="29"/>
        <v>0.41730649231766564</v>
      </c>
    </row>
    <row r="384" spans="1:8" x14ac:dyDescent="0.3">
      <c r="A384" s="2">
        <v>76320</v>
      </c>
      <c r="B384">
        <v>0.14501402104917341</v>
      </c>
      <c r="C384" s="15">
        <f t="shared" si="25"/>
        <v>0.38161584486624578</v>
      </c>
      <c r="D384" s="15">
        <f t="shared" si="26"/>
        <v>200</v>
      </c>
      <c r="E384" s="2">
        <f t="shared" si="27"/>
        <v>198.09192077566877</v>
      </c>
      <c r="F384" s="2">
        <v>5</v>
      </c>
      <c r="G384" s="2">
        <f t="shared" si="28"/>
        <v>3.091920775668771</v>
      </c>
      <c r="H384" s="2">
        <f t="shared" si="29"/>
        <v>0.47105920715454541</v>
      </c>
    </row>
    <row r="385" spans="1:8" x14ac:dyDescent="0.3">
      <c r="A385" s="2">
        <v>76520</v>
      </c>
      <c r="B385">
        <v>0.15052160243890822</v>
      </c>
      <c r="C385" s="15">
        <f t="shared" si="25"/>
        <v>0.39610948010239005</v>
      </c>
      <c r="D385" s="15">
        <f t="shared" si="26"/>
        <v>200</v>
      </c>
      <c r="E385" s="2">
        <f t="shared" si="27"/>
        <v>198.01945259948806</v>
      </c>
      <c r="F385" s="2">
        <v>5</v>
      </c>
      <c r="G385" s="2">
        <f t="shared" si="28"/>
        <v>3.0194525994880497</v>
      </c>
      <c r="H385" s="2">
        <f t="shared" si="29"/>
        <v>0.49441026069697575</v>
      </c>
    </row>
    <row r="386" spans="1:8" x14ac:dyDescent="0.3">
      <c r="A386" s="2">
        <v>76720</v>
      </c>
      <c r="B386">
        <v>0.15948171846216702</v>
      </c>
      <c r="C386" s="15">
        <f t="shared" si="25"/>
        <v>0.41968873279517638</v>
      </c>
      <c r="D386" s="15">
        <f t="shared" si="26"/>
        <v>200</v>
      </c>
      <c r="E386" s="2">
        <f t="shared" si="27"/>
        <v>197.90155633602413</v>
      </c>
      <c r="F386" s="2">
        <v>5</v>
      </c>
      <c r="G386" s="2">
        <f t="shared" si="28"/>
        <v>2.9015563360241181</v>
      </c>
      <c r="H386" s="2">
        <f t="shared" si="29"/>
        <v>0.53364300208605686</v>
      </c>
    </row>
    <row r="387" spans="1:8" x14ac:dyDescent="0.3">
      <c r="A387" s="2">
        <v>76920</v>
      </c>
      <c r="B387">
        <v>0.122645232211814</v>
      </c>
      <c r="C387" s="15">
        <f t="shared" ref="C387:C450" si="30">B387/$J$27</f>
        <v>0.32275061108372105</v>
      </c>
      <c r="D387" s="15">
        <f t="shared" ref="D387:D450" si="31">$J$28</f>
        <v>200</v>
      </c>
      <c r="E387" s="2">
        <f t="shared" si="27"/>
        <v>198.38624694458139</v>
      </c>
      <c r="F387" s="2">
        <v>5</v>
      </c>
      <c r="G387" s="2">
        <f t="shared" si="28"/>
        <v>3.3862469445813947</v>
      </c>
      <c r="H387" s="2">
        <f t="shared" si="29"/>
        <v>0.38161420638310983</v>
      </c>
    </row>
    <row r="388" spans="1:8" x14ac:dyDescent="0.3">
      <c r="A388" s="2">
        <v>77120</v>
      </c>
      <c r="B388">
        <v>0.14926628100120282</v>
      </c>
      <c r="C388" s="15">
        <f t="shared" si="30"/>
        <v>0.39280600263474424</v>
      </c>
      <c r="D388" s="15">
        <f t="shared" si="31"/>
        <v>200</v>
      </c>
      <c r="E388" s="2">
        <f t="shared" ref="E388:E451" si="32">D388-(F388*C388)</f>
        <v>198.03596998682627</v>
      </c>
      <c r="F388" s="2">
        <v>5</v>
      </c>
      <c r="G388" s="2">
        <f t="shared" ref="G388:G451" si="33">F388-(F388*C388)</f>
        <v>3.0359699868262791</v>
      </c>
      <c r="H388" s="2">
        <f t="shared" ref="H388:H451" si="34">LN((F388*E388)/(D388*G388))</f>
        <v>0.48903825295892928</v>
      </c>
    </row>
    <row r="389" spans="1:8" x14ac:dyDescent="0.3">
      <c r="A389" s="2">
        <v>77320</v>
      </c>
      <c r="B389">
        <v>0.14335834440431861</v>
      </c>
      <c r="C389" s="15">
        <f t="shared" si="30"/>
        <v>0.37725880106399634</v>
      </c>
      <c r="D389" s="15">
        <f t="shared" si="31"/>
        <v>200</v>
      </c>
      <c r="E389" s="2">
        <f t="shared" si="32"/>
        <v>198.11370599468003</v>
      </c>
      <c r="F389" s="2">
        <v>5</v>
      </c>
      <c r="G389" s="2">
        <f t="shared" si="33"/>
        <v>3.1137059946800183</v>
      </c>
      <c r="H389" s="2">
        <f t="shared" si="34"/>
        <v>0.46414802953483203</v>
      </c>
    </row>
    <row r="390" spans="1:8" x14ac:dyDescent="0.3">
      <c r="A390" s="2">
        <v>77520</v>
      </c>
      <c r="B390">
        <v>0.13693380040546446</v>
      </c>
      <c r="C390" s="15">
        <f t="shared" si="30"/>
        <v>0.36035210633016962</v>
      </c>
      <c r="D390" s="15">
        <f t="shared" si="31"/>
        <v>200</v>
      </c>
      <c r="E390" s="2">
        <f t="shared" si="32"/>
        <v>198.19823946834916</v>
      </c>
      <c r="F390" s="2">
        <v>5</v>
      </c>
      <c r="G390" s="2">
        <f t="shared" si="33"/>
        <v>3.198239468349152</v>
      </c>
      <c r="H390" s="2">
        <f t="shared" si="34"/>
        <v>0.43778779287296349</v>
      </c>
    </row>
    <row r="391" spans="1:8" x14ac:dyDescent="0.3">
      <c r="A391" s="2">
        <v>77720</v>
      </c>
      <c r="B391">
        <v>0.13729046102135864</v>
      </c>
      <c r="C391" s="15">
        <f t="shared" si="30"/>
        <v>0.36129068689831223</v>
      </c>
      <c r="D391" s="15">
        <f t="shared" si="31"/>
        <v>200</v>
      </c>
      <c r="E391" s="2">
        <f t="shared" si="32"/>
        <v>198.19354656550843</v>
      </c>
      <c r="F391" s="2">
        <v>5</v>
      </c>
      <c r="G391" s="2">
        <f t="shared" si="33"/>
        <v>3.1935465655084387</v>
      </c>
      <c r="H391" s="2">
        <f t="shared" si="34"/>
        <v>0.4392325317845352</v>
      </c>
    </row>
    <row r="392" spans="1:8" x14ac:dyDescent="0.3">
      <c r="A392" s="2">
        <v>77920</v>
      </c>
      <c r="B392">
        <v>0.13199765569037747</v>
      </c>
      <c r="C392" s="15">
        <f t="shared" si="30"/>
        <v>0.34736225181678282</v>
      </c>
      <c r="D392" s="15">
        <f t="shared" si="31"/>
        <v>200</v>
      </c>
      <c r="E392" s="2">
        <f t="shared" si="32"/>
        <v>198.26318874091609</v>
      </c>
      <c r="F392" s="2">
        <v>5</v>
      </c>
      <c r="G392" s="2">
        <f t="shared" si="33"/>
        <v>3.2631887409160858</v>
      </c>
      <c r="H392" s="2">
        <f t="shared" si="34"/>
        <v>0.41801107129830112</v>
      </c>
    </row>
    <row r="393" spans="1:8" x14ac:dyDescent="0.3">
      <c r="A393" s="2">
        <v>78120</v>
      </c>
      <c r="B393">
        <v>0.14749542782094244</v>
      </c>
      <c r="C393" s="15">
        <f t="shared" si="30"/>
        <v>0.3881458626866906</v>
      </c>
      <c r="D393" s="15">
        <f t="shared" si="31"/>
        <v>200</v>
      </c>
      <c r="E393" s="2">
        <f t="shared" si="32"/>
        <v>198.05927068656655</v>
      </c>
      <c r="F393" s="2">
        <v>5</v>
      </c>
      <c r="G393" s="2">
        <f t="shared" si="33"/>
        <v>3.0592706865665469</v>
      </c>
      <c r="H393" s="2">
        <f t="shared" si="34"/>
        <v>0.48151032885311607</v>
      </c>
    </row>
    <row r="394" spans="1:8" x14ac:dyDescent="0.3">
      <c r="A394" s="2">
        <v>78320</v>
      </c>
      <c r="B394">
        <v>0.16061349635683755</v>
      </c>
      <c r="C394" s="15">
        <f t="shared" si="30"/>
        <v>0.42266709567588828</v>
      </c>
      <c r="D394" s="15">
        <f t="shared" si="31"/>
        <v>200</v>
      </c>
      <c r="E394" s="2">
        <f t="shared" si="32"/>
        <v>197.88666452162056</v>
      </c>
      <c r="F394" s="2">
        <v>5</v>
      </c>
      <c r="G394" s="2">
        <f t="shared" si="33"/>
        <v>2.8866645216205584</v>
      </c>
      <c r="H394" s="2">
        <f t="shared" si="34"/>
        <v>0.53871332047202425</v>
      </c>
    </row>
    <row r="395" spans="1:8" x14ac:dyDescent="0.3">
      <c r="A395" s="2">
        <v>78520</v>
      </c>
      <c r="B395">
        <v>0.13574029215658334</v>
      </c>
      <c r="C395" s="15">
        <f t="shared" si="30"/>
        <v>0.35721129514890354</v>
      </c>
      <c r="D395" s="15">
        <f t="shared" si="31"/>
        <v>200</v>
      </c>
      <c r="E395" s="2">
        <f t="shared" si="32"/>
        <v>198.21394352425548</v>
      </c>
      <c r="F395" s="2">
        <v>5</v>
      </c>
      <c r="G395" s="2">
        <f t="shared" si="33"/>
        <v>3.2139435242554821</v>
      </c>
      <c r="H395" s="2">
        <f t="shared" si="34"/>
        <v>0.43296882071836318</v>
      </c>
    </row>
    <row r="396" spans="1:8" x14ac:dyDescent="0.3">
      <c r="A396" s="2">
        <v>78720</v>
      </c>
      <c r="B396">
        <v>0.14467726750154944</v>
      </c>
      <c r="C396" s="15">
        <f t="shared" si="30"/>
        <v>0.38072965131986691</v>
      </c>
      <c r="D396" s="15">
        <f t="shared" si="31"/>
        <v>200</v>
      </c>
      <c r="E396" s="2">
        <f t="shared" si="32"/>
        <v>198.09635174340067</v>
      </c>
      <c r="F396" s="2">
        <v>5</v>
      </c>
      <c r="G396" s="2">
        <f t="shared" si="33"/>
        <v>3.0963517434006653</v>
      </c>
      <c r="H396" s="2">
        <f t="shared" si="34"/>
        <v>0.4696495217001177</v>
      </c>
    </row>
    <row r="397" spans="1:8" x14ac:dyDescent="0.3">
      <c r="A397" s="2">
        <v>78920</v>
      </c>
      <c r="B397">
        <v>0.14046975088967972</v>
      </c>
      <c r="C397" s="15">
        <f t="shared" si="30"/>
        <v>0.36965723918336768</v>
      </c>
      <c r="D397" s="15">
        <f t="shared" si="31"/>
        <v>200</v>
      </c>
      <c r="E397" s="2">
        <f t="shared" si="32"/>
        <v>198.15171380408316</v>
      </c>
      <c r="F397" s="2">
        <v>5</v>
      </c>
      <c r="G397" s="2">
        <f t="shared" si="33"/>
        <v>3.1517138040831618</v>
      </c>
      <c r="H397" s="2">
        <f t="shared" si="34"/>
        <v>0.45220714483273144</v>
      </c>
    </row>
    <row r="398" spans="1:8" x14ac:dyDescent="0.3">
      <c r="A398" s="2">
        <v>79120</v>
      </c>
      <c r="B398">
        <v>0.15098397163256139</v>
      </c>
      <c r="C398" s="15">
        <f t="shared" si="30"/>
        <v>0.39732624113831944</v>
      </c>
      <c r="D398" s="15">
        <f t="shared" si="31"/>
        <v>200</v>
      </c>
      <c r="E398" s="2">
        <f t="shared" si="32"/>
        <v>198.01336879430841</v>
      </c>
      <c r="F398" s="2">
        <v>5</v>
      </c>
      <c r="G398" s="2">
        <f t="shared" si="33"/>
        <v>3.0133687943084029</v>
      </c>
      <c r="H398" s="2">
        <f t="shared" si="34"/>
        <v>0.4963964397750239</v>
      </c>
    </row>
    <row r="399" spans="1:8" x14ac:dyDescent="0.3">
      <c r="A399" s="2">
        <v>79320</v>
      </c>
      <c r="B399">
        <v>0.15072089540777148</v>
      </c>
      <c r="C399" s="15">
        <f t="shared" si="30"/>
        <v>0.39663393528360913</v>
      </c>
      <c r="D399" s="15">
        <f t="shared" si="31"/>
        <v>200</v>
      </c>
      <c r="E399" s="2">
        <f t="shared" si="32"/>
        <v>198.01683032358196</v>
      </c>
      <c r="F399" s="2">
        <v>5</v>
      </c>
      <c r="G399" s="2">
        <f t="shared" si="33"/>
        <v>3.0168303235819542</v>
      </c>
      <c r="H399" s="2">
        <f t="shared" si="34"/>
        <v>0.49526585611907442</v>
      </c>
    </row>
    <row r="400" spans="1:8" x14ac:dyDescent="0.3">
      <c r="A400" s="2">
        <v>79520</v>
      </c>
      <c r="B400">
        <v>0.14236741085922727</v>
      </c>
      <c r="C400" s="15">
        <f t="shared" si="30"/>
        <v>0.37465108120849283</v>
      </c>
      <c r="D400" s="15">
        <f t="shared" si="31"/>
        <v>200</v>
      </c>
      <c r="E400" s="2">
        <f t="shared" si="32"/>
        <v>198.12674459395754</v>
      </c>
      <c r="F400" s="2">
        <v>5</v>
      </c>
      <c r="G400" s="2">
        <f t="shared" si="33"/>
        <v>3.126744593957536</v>
      </c>
      <c r="H400" s="2">
        <f t="shared" si="34"/>
        <v>0.46003509852037622</v>
      </c>
    </row>
    <row r="401" spans="1:8" x14ac:dyDescent="0.3">
      <c r="A401" s="2">
        <v>79720</v>
      </c>
      <c r="B401">
        <v>0.15209654434909259</v>
      </c>
      <c r="C401" s="15">
        <f t="shared" si="30"/>
        <v>0.40025406407655945</v>
      </c>
      <c r="D401" s="15">
        <f t="shared" si="31"/>
        <v>200</v>
      </c>
      <c r="E401" s="2">
        <f t="shared" si="32"/>
        <v>197.99872967961721</v>
      </c>
      <c r="F401" s="2">
        <v>5</v>
      </c>
      <c r="G401" s="2">
        <f t="shared" si="33"/>
        <v>2.9987296796172029</v>
      </c>
      <c r="H401" s="2">
        <f t="shared" si="34"/>
        <v>0.50119240193608483</v>
      </c>
    </row>
    <row r="402" spans="1:8" x14ac:dyDescent="0.3">
      <c r="A402" s="2">
        <v>79920</v>
      </c>
      <c r="B402">
        <v>0.14596029023273605</v>
      </c>
      <c r="C402" s="15">
        <f t="shared" si="30"/>
        <v>0.38410602692825274</v>
      </c>
      <c r="D402" s="15">
        <f t="shared" si="31"/>
        <v>200</v>
      </c>
      <c r="E402" s="2">
        <f t="shared" si="32"/>
        <v>198.07946986535873</v>
      </c>
      <c r="F402" s="2">
        <v>5</v>
      </c>
      <c r="G402" s="2">
        <f t="shared" si="33"/>
        <v>3.0794698653587362</v>
      </c>
      <c r="H402" s="2">
        <f t="shared" si="34"/>
        <v>0.47503139847831022</v>
      </c>
    </row>
    <row r="403" spans="1:8" x14ac:dyDescent="0.3">
      <c r="A403" s="2">
        <v>80120</v>
      </c>
      <c r="B403">
        <v>0.15036076226351114</v>
      </c>
      <c r="C403" s="15">
        <f t="shared" si="30"/>
        <v>0.39568621648292407</v>
      </c>
      <c r="D403" s="15">
        <f t="shared" si="31"/>
        <v>200</v>
      </c>
      <c r="E403" s="2">
        <f t="shared" si="32"/>
        <v>198.02156891758537</v>
      </c>
      <c r="F403" s="2">
        <v>5</v>
      </c>
      <c r="G403" s="2">
        <f t="shared" si="33"/>
        <v>3.0215689175853795</v>
      </c>
      <c r="H403" s="2">
        <f t="shared" si="34"/>
        <v>0.49372029895207026</v>
      </c>
    </row>
    <row r="404" spans="1:8" x14ac:dyDescent="0.3">
      <c r="A404" s="2">
        <v>80320</v>
      </c>
      <c r="B404">
        <v>0.13811876529267836</v>
      </c>
      <c r="C404" s="15">
        <f t="shared" si="30"/>
        <v>0.3634704349807325</v>
      </c>
      <c r="D404" s="15">
        <f t="shared" si="31"/>
        <v>200</v>
      </c>
      <c r="E404" s="2">
        <f t="shared" si="32"/>
        <v>198.18264782509632</v>
      </c>
      <c r="F404" s="2">
        <v>5</v>
      </c>
      <c r="G404" s="2">
        <f t="shared" si="33"/>
        <v>3.1826478250963373</v>
      </c>
      <c r="H404" s="2">
        <f t="shared" si="34"/>
        <v>0.44259611540224403</v>
      </c>
    </row>
    <row r="405" spans="1:8" x14ac:dyDescent="0.3">
      <c r="A405" s="2">
        <v>80520</v>
      </c>
      <c r="B405">
        <v>0.15187882899015462</v>
      </c>
      <c r="C405" s="15">
        <f t="shared" si="30"/>
        <v>0.39968112892145952</v>
      </c>
      <c r="D405" s="15">
        <f t="shared" si="31"/>
        <v>200</v>
      </c>
      <c r="E405" s="2">
        <f t="shared" si="32"/>
        <v>198.00159435539271</v>
      </c>
      <c r="F405" s="2">
        <v>5</v>
      </c>
      <c r="G405" s="2">
        <f t="shared" si="33"/>
        <v>3.0015943553927027</v>
      </c>
      <c r="H405" s="2">
        <f t="shared" si="34"/>
        <v>0.50025202955295722</v>
      </c>
    </row>
    <row r="406" spans="1:8" x14ac:dyDescent="0.3">
      <c r="A406" s="2">
        <v>80720</v>
      </c>
      <c r="B406">
        <v>0.14372804347930276</v>
      </c>
      <c r="C406" s="15">
        <f t="shared" si="30"/>
        <v>0.37823169336658624</v>
      </c>
      <c r="D406" s="15">
        <f t="shared" si="31"/>
        <v>200</v>
      </c>
      <c r="E406" s="2">
        <f t="shared" si="32"/>
        <v>198.10884153316707</v>
      </c>
      <c r="F406" s="2">
        <v>5</v>
      </c>
      <c r="G406" s="2">
        <f t="shared" si="33"/>
        <v>3.1088415331670687</v>
      </c>
      <c r="H406" s="2">
        <f t="shared" si="34"/>
        <v>0.46568697083844468</v>
      </c>
    </row>
    <row r="407" spans="1:8" x14ac:dyDescent="0.3">
      <c r="A407" s="2">
        <v>80920</v>
      </c>
      <c r="B407">
        <v>0.13632399338849507</v>
      </c>
      <c r="C407" s="15">
        <f t="shared" si="30"/>
        <v>0.35874735102235544</v>
      </c>
      <c r="D407" s="15">
        <f t="shared" si="31"/>
        <v>200</v>
      </c>
      <c r="E407" s="2">
        <f t="shared" si="32"/>
        <v>198.20626324488822</v>
      </c>
      <c r="F407" s="2">
        <v>5</v>
      </c>
      <c r="G407" s="2">
        <f t="shared" si="33"/>
        <v>3.2062632448882229</v>
      </c>
      <c r="H407" s="2">
        <f t="shared" si="34"/>
        <v>0.43532260702507414</v>
      </c>
    </row>
    <row r="408" spans="1:8" x14ac:dyDescent="0.3">
      <c r="A408" s="2">
        <v>81120</v>
      </c>
      <c r="B408">
        <v>0.16384855242361007</v>
      </c>
      <c r="C408" s="15">
        <f t="shared" si="30"/>
        <v>0.43118040111476336</v>
      </c>
      <c r="D408" s="15">
        <f t="shared" si="31"/>
        <v>200</v>
      </c>
      <c r="E408" s="2">
        <f t="shared" si="32"/>
        <v>197.84409799442619</v>
      </c>
      <c r="F408" s="2">
        <v>5</v>
      </c>
      <c r="G408" s="2">
        <f t="shared" si="33"/>
        <v>2.8440979944261833</v>
      </c>
      <c r="H408" s="2">
        <f t="shared" si="34"/>
        <v>0.55335391466790051</v>
      </c>
    </row>
    <row r="409" spans="1:8" x14ac:dyDescent="0.3">
      <c r="A409" s="2">
        <v>81320</v>
      </c>
      <c r="B409">
        <v>0.14396050275373912</v>
      </c>
      <c r="C409" s="15">
        <f t="shared" si="30"/>
        <v>0.37884342829931344</v>
      </c>
      <c r="D409" s="15">
        <f t="shared" si="31"/>
        <v>200</v>
      </c>
      <c r="E409" s="2">
        <f t="shared" si="32"/>
        <v>198.10578285850343</v>
      </c>
      <c r="F409" s="2">
        <v>5</v>
      </c>
      <c r="G409" s="2">
        <f t="shared" si="33"/>
        <v>3.1057828585034328</v>
      </c>
      <c r="H409" s="2">
        <f t="shared" si="34"/>
        <v>0.46665587882841786</v>
      </c>
    </row>
    <row r="410" spans="1:8" x14ac:dyDescent="0.3">
      <c r="A410" s="2">
        <v>81520</v>
      </c>
      <c r="B410">
        <v>0.1611325617619801</v>
      </c>
      <c r="C410" s="15">
        <f t="shared" si="30"/>
        <v>0.42403305726836865</v>
      </c>
      <c r="D410" s="15">
        <f t="shared" si="31"/>
        <v>200</v>
      </c>
      <c r="E410" s="2">
        <f t="shared" si="32"/>
        <v>197.87983471365817</v>
      </c>
      <c r="F410" s="2">
        <v>5</v>
      </c>
      <c r="G410" s="2">
        <f t="shared" si="33"/>
        <v>2.8798347136581568</v>
      </c>
      <c r="H410" s="2">
        <f t="shared" si="34"/>
        <v>0.54104759554947968</v>
      </c>
    </row>
    <row r="411" spans="1:8" x14ac:dyDescent="0.3">
      <c r="A411" s="2">
        <v>81720</v>
      </c>
      <c r="B411">
        <v>0.12613234527549627</v>
      </c>
      <c r="C411" s="15">
        <f t="shared" si="30"/>
        <v>0.33192722440920069</v>
      </c>
      <c r="D411" s="15">
        <f t="shared" si="31"/>
        <v>200</v>
      </c>
      <c r="E411" s="2">
        <f t="shared" si="32"/>
        <v>198.34036387795399</v>
      </c>
      <c r="F411" s="2">
        <v>5</v>
      </c>
      <c r="G411" s="2">
        <f t="shared" si="33"/>
        <v>3.3403638779539966</v>
      </c>
      <c r="H411" s="2">
        <f t="shared" si="34"/>
        <v>0.39502536370976349</v>
      </c>
    </row>
    <row r="412" spans="1:8" x14ac:dyDescent="0.3">
      <c r="A412" s="2">
        <v>81920</v>
      </c>
      <c r="B412">
        <v>0.14452913579371551</v>
      </c>
      <c r="C412" s="15">
        <f t="shared" si="30"/>
        <v>0.38033983103609342</v>
      </c>
      <c r="D412" s="15">
        <f t="shared" si="31"/>
        <v>200</v>
      </c>
      <c r="E412" s="2">
        <f t="shared" si="32"/>
        <v>198.09830084481953</v>
      </c>
      <c r="F412" s="2">
        <v>5</v>
      </c>
      <c r="G412" s="2">
        <f t="shared" si="33"/>
        <v>3.0983008448195326</v>
      </c>
      <c r="H412" s="2">
        <f t="shared" si="34"/>
        <v>0.46903007564686261</v>
      </c>
    </row>
    <row r="413" spans="1:8" x14ac:dyDescent="0.3">
      <c r="A413" s="2">
        <v>82120</v>
      </c>
      <c r="B413">
        <v>0.13260172163032963</v>
      </c>
      <c r="C413" s="15">
        <f t="shared" si="30"/>
        <v>0.34895189902718321</v>
      </c>
      <c r="D413" s="15">
        <f t="shared" si="31"/>
        <v>200</v>
      </c>
      <c r="E413" s="2">
        <f t="shared" si="32"/>
        <v>198.25524050486408</v>
      </c>
      <c r="F413" s="2">
        <v>5</v>
      </c>
      <c r="G413" s="2">
        <f t="shared" si="33"/>
        <v>3.255240504864084</v>
      </c>
      <c r="H413" s="2">
        <f t="shared" si="34"/>
        <v>0.4204096791178723</v>
      </c>
    </row>
    <row r="414" spans="1:8" x14ac:dyDescent="0.3">
      <c r="A414" s="2">
        <v>82320</v>
      </c>
      <c r="B414">
        <v>0.16001962060357641</v>
      </c>
      <c r="C414" s="15">
        <f t="shared" si="30"/>
        <v>0.42110426474625373</v>
      </c>
      <c r="D414" s="15">
        <f t="shared" si="31"/>
        <v>200</v>
      </c>
      <c r="E414" s="2">
        <f t="shared" si="32"/>
        <v>197.89447867626873</v>
      </c>
      <c r="F414" s="2">
        <v>5</v>
      </c>
      <c r="G414" s="2">
        <f t="shared" si="33"/>
        <v>2.8944786762687311</v>
      </c>
      <c r="H414" s="2">
        <f t="shared" si="34"/>
        <v>0.53604948101416461</v>
      </c>
    </row>
    <row r="415" spans="1:8" x14ac:dyDescent="0.3">
      <c r="A415" s="2">
        <v>82520</v>
      </c>
      <c r="B415">
        <v>0.15661630256953132</v>
      </c>
      <c r="C415" s="15">
        <f t="shared" si="30"/>
        <v>0.41214816465666138</v>
      </c>
      <c r="D415" s="15">
        <f t="shared" si="31"/>
        <v>200</v>
      </c>
      <c r="E415" s="2">
        <f t="shared" si="32"/>
        <v>197.93925917671669</v>
      </c>
      <c r="F415" s="2">
        <v>5</v>
      </c>
      <c r="G415" s="2">
        <f t="shared" si="33"/>
        <v>2.9392591767166931</v>
      </c>
      <c r="H415" s="2">
        <f t="shared" si="34"/>
        <v>0.52092318879222022</v>
      </c>
    </row>
    <row r="416" spans="1:8" x14ac:dyDescent="0.3">
      <c r="A416" s="2">
        <v>82720</v>
      </c>
      <c r="B416">
        <v>0.12881268489706185</v>
      </c>
      <c r="C416" s="15">
        <f t="shared" si="30"/>
        <v>0.33898074972911013</v>
      </c>
      <c r="D416" s="15">
        <f t="shared" si="31"/>
        <v>200</v>
      </c>
      <c r="E416" s="2">
        <f t="shared" si="32"/>
        <v>198.30509625135446</v>
      </c>
      <c r="F416" s="2">
        <v>5</v>
      </c>
      <c r="G416" s="2">
        <f t="shared" si="33"/>
        <v>3.3050962513544491</v>
      </c>
      <c r="H416" s="2">
        <f t="shared" si="34"/>
        <v>0.40546168495483415</v>
      </c>
    </row>
    <row r="417" spans="1:8" x14ac:dyDescent="0.3">
      <c r="A417" s="2">
        <v>82920</v>
      </c>
      <c r="B417">
        <v>0.15044956988599781</v>
      </c>
      <c r="C417" s="15">
        <f t="shared" si="30"/>
        <v>0.39591992075262583</v>
      </c>
      <c r="D417" s="15">
        <f t="shared" si="31"/>
        <v>200</v>
      </c>
      <c r="E417" s="2">
        <f t="shared" si="32"/>
        <v>198.02040039623688</v>
      </c>
      <c r="F417" s="2">
        <v>5</v>
      </c>
      <c r="G417" s="2">
        <f t="shared" si="33"/>
        <v>3.0204003962368708</v>
      </c>
      <c r="H417" s="2">
        <f t="shared" si="34"/>
        <v>0.49410119944335135</v>
      </c>
    </row>
    <row r="418" spans="1:8" x14ac:dyDescent="0.3">
      <c r="A418" s="2">
        <v>83120</v>
      </c>
      <c r="B418">
        <v>0.158519046653986</v>
      </c>
      <c r="C418" s="15">
        <f t="shared" si="30"/>
        <v>0.41715538593154211</v>
      </c>
      <c r="D418" s="15">
        <f t="shared" si="31"/>
        <v>200</v>
      </c>
      <c r="E418" s="2">
        <f t="shared" si="32"/>
        <v>197.9142230703423</v>
      </c>
      <c r="F418" s="2">
        <v>5</v>
      </c>
      <c r="G418" s="2">
        <f t="shared" si="33"/>
        <v>2.9142230703422896</v>
      </c>
      <c r="H418" s="2">
        <f t="shared" si="34"/>
        <v>0.52935100980558725</v>
      </c>
    </row>
    <row r="419" spans="1:8" x14ac:dyDescent="0.3">
      <c r="A419" s="2">
        <v>83320</v>
      </c>
      <c r="B419">
        <v>0.1635753417422493</v>
      </c>
      <c r="C419" s="15">
        <f t="shared" si="30"/>
        <v>0.43046142563749817</v>
      </c>
      <c r="D419" s="15">
        <f t="shared" si="31"/>
        <v>200</v>
      </c>
      <c r="E419" s="2">
        <f t="shared" si="32"/>
        <v>197.84769287181251</v>
      </c>
      <c r="F419" s="2">
        <v>5</v>
      </c>
      <c r="G419" s="2">
        <f t="shared" si="33"/>
        <v>2.8476928718125092</v>
      </c>
      <c r="H419" s="2">
        <f t="shared" si="34"/>
        <v>0.55210890487174502</v>
      </c>
    </row>
    <row r="420" spans="1:8" x14ac:dyDescent="0.3">
      <c r="A420" s="2">
        <v>83520</v>
      </c>
      <c r="B420">
        <v>0.13124853485864316</v>
      </c>
      <c r="C420" s="15">
        <f t="shared" si="30"/>
        <v>0.34539088120695566</v>
      </c>
      <c r="D420" s="15">
        <f t="shared" si="31"/>
        <v>200</v>
      </c>
      <c r="E420" s="2">
        <f t="shared" si="32"/>
        <v>198.27304559396521</v>
      </c>
      <c r="F420" s="2">
        <v>5</v>
      </c>
      <c r="G420" s="2">
        <f t="shared" si="33"/>
        <v>3.2730455939652217</v>
      </c>
      <c r="H420" s="2">
        <f t="shared" si="34"/>
        <v>0.41504471900913004</v>
      </c>
    </row>
    <row r="421" spans="1:8" x14ac:dyDescent="0.3">
      <c r="A421" s="2">
        <v>83720</v>
      </c>
      <c r="B421">
        <v>0.14462258407248679</v>
      </c>
      <c r="C421" s="15">
        <f t="shared" si="30"/>
        <v>0.38058574755917579</v>
      </c>
      <c r="D421" s="15">
        <f t="shared" si="31"/>
        <v>200</v>
      </c>
      <c r="E421" s="2">
        <f t="shared" si="32"/>
        <v>198.09707126220411</v>
      </c>
      <c r="F421" s="2">
        <v>5</v>
      </c>
      <c r="G421" s="2">
        <f t="shared" si="33"/>
        <v>3.0970712622041212</v>
      </c>
      <c r="H421" s="2">
        <f t="shared" si="34"/>
        <v>0.469420804541055</v>
      </c>
    </row>
    <row r="422" spans="1:8" x14ac:dyDescent="0.3">
      <c r="A422" s="2">
        <v>83920</v>
      </c>
      <c r="B422">
        <v>0.14042346294988597</v>
      </c>
      <c r="C422" s="15">
        <f t="shared" si="30"/>
        <v>0.3695354288154894</v>
      </c>
      <c r="D422" s="15">
        <f t="shared" si="31"/>
        <v>200</v>
      </c>
      <c r="E422" s="2">
        <f t="shared" si="32"/>
        <v>198.15232285592256</v>
      </c>
      <c r="F422" s="2">
        <v>5</v>
      </c>
      <c r="G422" s="2">
        <f t="shared" si="33"/>
        <v>3.1523228559225531</v>
      </c>
      <c r="H422" s="2">
        <f t="shared" si="34"/>
        <v>0.45201699250893163</v>
      </c>
    </row>
    <row r="423" spans="1:8" x14ac:dyDescent="0.3">
      <c r="A423" s="2">
        <v>84120</v>
      </c>
      <c r="B423">
        <v>0.1436272584922216</v>
      </c>
      <c r="C423" s="15">
        <f t="shared" si="30"/>
        <v>0.37796646971637265</v>
      </c>
      <c r="D423" s="15">
        <f t="shared" si="31"/>
        <v>200</v>
      </c>
      <c r="E423" s="2">
        <f t="shared" si="32"/>
        <v>198.11016765141812</v>
      </c>
      <c r="F423" s="2">
        <v>5</v>
      </c>
      <c r="G423" s="2">
        <f t="shared" si="33"/>
        <v>3.1101676514181369</v>
      </c>
      <c r="H423" s="2">
        <f t="shared" si="34"/>
        <v>0.46526719217952817</v>
      </c>
    </row>
    <row r="424" spans="1:8" x14ac:dyDescent="0.3">
      <c r="A424" s="2">
        <v>84320</v>
      </c>
      <c r="B424">
        <v>0.1613609641047912</v>
      </c>
      <c r="C424" s="15">
        <f t="shared" si="30"/>
        <v>0.42463411606523999</v>
      </c>
      <c r="D424" s="15">
        <f t="shared" si="31"/>
        <v>200</v>
      </c>
      <c r="E424" s="2">
        <f t="shared" si="32"/>
        <v>197.87682941967381</v>
      </c>
      <c r="F424" s="2">
        <v>5</v>
      </c>
      <c r="G424" s="2">
        <f t="shared" si="33"/>
        <v>2.8768294196738</v>
      </c>
      <c r="H424" s="2">
        <f t="shared" si="34"/>
        <v>0.54207651760430708</v>
      </c>
    </row>
    <row r="425" spans="1:8" x14ac:dyDescent="0.3">
      <c r="A425" s="2">
        <v>84520</v>
      </c>
      <c r="B425">
        <v>0.14472489558743418</v>
      </c>
      <c r="C425" s="15">
        <f t="shared" si="30"/>
        <v>0.38085498838798465</v>
      </c>
      <c r="D425" s="15">
        <f t="shared" si="31"/>
        <v>200</v>
      </c>
      <c r="E425" s="2">
        <f t="shared" si="32"/>
        <v>198.09572505806008</v>
      </c>
      <c r="F425" s="2">
        <v>5</v>
      </c>
      <c r="G425" s="2">
        <f t="shared" si="33"/>
        <v>3.0957250580600766</v>
      </c>
      <c r="H425" s="2">
        <f t="shared" si="34"/>
        <v>0.46984877339282771</v>
      </c>
    </row>
    <row r="426" spans="1:8" x14ac:dyDescent="0.3">
      <c r="A426" s="2">
        <v>84720</v>
      </c>
      <c r="B426">
        <v>0.16020424445508219</v>
      </c>
      <c r="C426" s="15">
        <f t="shared" si="30"/>
        <v>0.42159011698705839</v>
      </c>
      <c r="D426" s="15">
        <f t="shared" si="31"/>
        <v>200</v>
      </c>
      <c r="E426" s="2">
        <f t="shared" si="32"/>
        <v>197.89204941506472</v>
      </c>
      <c r="F426" s="2">
        <v>5</v>
      </c>
      <c r="G426" s="2">
        <f t="shared" si="33"/>
        <v>2.892049415064708</v>
      </c>
      <c r="H426" s="2">
        <f t="shared" si="34"/>
        <v>0.53687683196384073</v>
      </c>
    </row>
    <row r="427" spans="1:8" x14ac:dyDescent="0.3">
      <c r="A427" s="2">
        <v>84920</v>
      </c>
      <c r="B427">
        <v>0.14013407335268477</v>
      </c>
      <c r="C427" s="15">
        <f t="shared" si="30"/>
        <v>0.36877387724390726</v>
      </c>
      <c r="D427" s="15">
        <f t="shared" si="31"/>
        <v>200</v>
      </c>
      <c r="E427" s="2">
        <f t="shared" si="32"/>
        <v>198.15613061378048</v>
      </c>
      <c r="F427" s="2">
        <v>5</v>
      </c>
      <c r="G427" s="2">
        <f t="shared" si="33"/>
        <v>3.1561306137804639</v>
      </c>
      <c r="H427" s="2">
        <f t="shared" si="34"/>
        <v>0.45082901631167466</v>
      </c>
    </row>
    <row r="428" spans="1:8" x14ac:dyDescent="0.3">
      <c r="A428" s="2">
        <v>85120</v>
      </c>
      <c r="B428">
        <v>0.13653817490116474</v>
      </c>
      <c r="C428" s="15">
        <f t="shared" si="30"/>
        <v>0.35931098658201249</v>
      </c>
      <c r="D428" s="15">
        <f t="shared" si="31"/>
        <v>200</v>
      </c>
      <c r="E428" s="2">
        <f t="shared" si="32"/>
        <v>198.20344506708994</v>
      </c>
      <c r="F428" s="2">
        <v>5</v>
      </c>
      <c r="G428" s="2">
        <f t="shared" si="33"/>
        <v>3.2034450670899375</v>
      </c>
      <c r="H428" s="2">
        <f t="shared" si="34"/>
        <v>0.43618773523137905</v>
      </c>
    </row>
    <row r="429" spans="1:8" x14ac:dyDescent="0.3">
      <c r="A429" s="2">
        <v>85320</v>
      </c>
      <c r="B429">
        <v>0.14959746349476177</v>
      </c>
      <c r="C429" s="15">
        <f t="shared" si="30"/>
        <v>0.39367753551253098</v>
      </c>
      <c r="D429" s="15">
        <f t="shared" si="31"/>
        <v>200</v>
      </c>
      <c r="E429" s="2">
        <f t="shared" si="32"/>
        <v>198.03161232243735</v>
      </c>
      <c r="F429" s="2">
        <v>5</v>
      </c>
      <c r="G429" s="2">
        <f t="shared" si="33"/>
        <v>3.0316123224373452</v>
      </c>
      <c r="H429" s="2">
        <f t="shared" si="34"/>
        <v>0.49045262441859028</v>
      </c>
    </row>
    <row r="430" spans="1:8" x14ac:dyDescent="0.3">
      <c r="A430" s="2">
        <v>85520</v>
      </c>
      <c r="B430">
        <v>0.14524649352935162</v>
      </c>
      <c r="C430" s="15">
        <f t="shared" si="30"/>
        <v>0.3822276145509253</v>
      </c>
      <c r="D430" s="15">
        <f t="shared" si="31"/>
        <v>200</v>
      </c>
      <c r="E430" s="2">
        <f t="shared" si="32"/>
        <v>198.08886192724538</v>
      </c>
      <c r="F430" s="2">
        <v>5</v>
      </c>
      <c r="G430" s="2">
        <f t="shared" si="33"/>
        <v>3.0888619272453735</v>
      </c>
      <c r="H430" s="2">
        <f t="shared" si="34"/>
        <v>0.47203355878077252</v>
      </c>
    </row>
    <row r="431" spans="1:8" x14ac:dyDescent="0.3">
      <c r="A431" s="2">
        <v>85720</v>
      </c>
      <c r="B431">
        <v>0.13676879560742555</v>
      </c>
      <c r="C431" s="15">
        <f t="shared" si="30"/>
        <v>0.35991788317743567</v>
      </c>
      <c r="D431" s="15">
        <f t="shared" si="31"/>
        <v>200</v>
      </c>
      <c r="E431" s="2">
        <f t="shared" si="32"/>
        <v>198.20041058411283</v>
      </c>
      <c r="F431" s="2">
        <v>5</v>
      </c>
      <c r="G431" s="2">
        <f t="shared" si="33"/>
        <v>3.2004105841128219</v>
      </c>
      <c r="H431" s="2">
        <f t="shared" si="34"/>
        <v>0.43712013023422186</v>
      </c>
    </row>
    <row r="432" spans="1:8" x14ac:dyDescent="0.3">
      <c r="A432" s="2">
        <v>85920</v>
      </c>
      <c r="B432">
        <v>0.15404446598946742</v>
      </c>
      <c r="C432" s="15">
        <f t="shared" si="30"/>
        <v>0.4053801736564932</v>
      </c>
      <c r="D432" s="15">
        <f t="shared" si="31"/>
        <v>200</v>
      </c>
      <c r="E432" s="2">
        <f t="shared" si="32"/>
        <v>197.97309913171753</v>
      </c>
      <c r="F432" s="2">
        <v>5</v>
      </c>
      <c r="G432" s="2">
        <f t="shared" si="33"/>
        <v>2.9730991317175341</v>
      </c>
      <c r="H432" s="2">
        <f t="shared" si="34"/>
        <v>0.50964681691734259</v>
      </c>
    </row>
    <row r="433" spans="1:8" x14ac:dyDescent="0.3">
      <c r="A433" s="2">
        <v>86120</v>
      </c>
      <c r="B433">
        <v>0.144434510075373</v>
      </c>
      <c r="C433" s="15">
        <f t="shared" si="30"/>
        <v>0.38009081598782368</v>
      </c>
      <c r="D433" s="15">
        <f t="shared" si="31"/>
        <v>200</v>
      </c>
      <c r="E433" s="2">
        <f t="shared" si="32"/>
        <v>198.09954592006088</v>
      </c>
      <c r="F433" s="2">
        <v>5</v>
      </c>
      <c r="G433" s="2">
        <f t="shared" si="33"/>
        <v>3.0995459200608817</v>
      </c>
      <c r="H433" s="2">
        <f t="shared" si="34"/>
        <v>0.46863458405005748</v>
      </c>
    </row>
    <row r="434" spans="1:8" x14ac:dyDescent="0.3">
      <c r="A434" s="2">
        <v>86320</v>
      </c>
      <c r="B434">
        <v>0.16469476175549352</v>
      </c>
      <c r="C434" s="15">
        <f t="shared" si="30"/>
        <v>0.43340726777761451</v>
      </c>
      <c r="D434" s="15">
        <f t="shared" si="31"/>
        <v>200</v>
      </c>
      <c r="E434" s="2">
        <f t="shared" si="32"/>
        <v>197.83296366111193</v>
      </c>
      <c r="F434" s="2">
        <v>5</v>
      </c>
      <c r="G434" s="2">
        <f t="shared" si="33"/>
        <v>2.8329636611119273</v>
      </c>
      <c r="H434" s="2">
        <f t="shared" si="34"/>
        <v>0.55722020889446422</v>
      </c>
    </row>
    <row r="435" spans="1:8" x14ac:dyDescent="0.3">
      <c r="A435" s="2">
        <v>86520</v>
      </c>
      <c r="B435">
        <v>0.15594601731385466</v>
      </c>
      <c r="C435" s="15">
        <f t="shared" si="30"/>
        <v>0.41038425608909118</v>
      </c>
      <c r="D435" s="15">
        <f t="shared" si="31"/>
        <v>200</v>
      </c>
      <c r="E435" s="2">
        <f t="shared" si="32"/>
        <v>197.94807871955453</v>
      </c>
      <c r="F435" s="2">
        <v>5</v>
      </c>
      <c r="G435" s="2">
        <f t="shared" si="33"/>
        <v>2.9480787195545441</v>
      </c>
      <c r="H435" s="2">
        <f t="shared" si="34"/>
        <v>0.51797163683466152</v>
      </c>
    </row>
    <row r="436" spans="1:8" x14ac:dyDescent="0.3">
      <c r="A436" s="2">
        <v>86720</v>
      </c>
      <c r="B436">
        <v>0.14940980011323812</v>
      </c>
      <c r="C436" s="15">
        <f t="shared" si="30"/>
        <v>0.39318368450852137</v>
      </c>
      <c r="D436" s="15">
        <f t="shared" si="31"/>
        <v>200</v>
      </c>
      <c r="E436" s="2">
        <f t="shared" si="32"/>
        <v>198.03408157745739</v>
      </c>
      <c r="F436" s="2">
        <v>5</v>
      </c>
      <c r="G436" s="2">
        <f t="shared" si="33"/>
        <v>3.034081577457393</v>
      </c>
      <c r="H436" s="2">
        <f t="shared" si="34"/>
        <v>0.48965092262440302</v>
      </c>
    </row>
    <row r="437" spans="1:8" x14ac:dyDescent="0.3">
      <c r="A437" s="2">
        <v>86920</v>
      </c>
      <c r="B437">
        <v>0.15379403794037941</v>
      </c>
      <c r="C437" s="15">
        <f t="shared" si="30"/>
        <v>0.40472115247468265</v>
      </c>
      <c r="D437" s="15">
        <f t="shared" si="31"/>
        <v>200</v>
      </c>
      <c r="E437" s="2">
        <f t="shared" si="32"/>
        <v>197.97639423762658</v>
      </c>
      <c r="F437" s="2">
        <v>5</v>
      </c>
      <c r="G437" s="2">
        <f t="shared" si="33"/>
        <v>2.9763942376265868</v>
      </c>
      <c r="H437" s="2">
        <f t="shared" si="34"/>
        <v>0.50855576793319579</v>
      </c>
    </row>
    <row r="438" spans="1:8" x14ac:dyDescent="0.3">
      <c r="A438" s="2">
        <v>87120</v>
      </c>
      <c r="B438">
        <v>0.15745814581458148</v>
      </c>
      <c r="C438" s="15">
        <f t="shared" si="30"/>
        <v>0.4143635416173197</v>
      </c>
      <c r="D438" s="15">
        <f t="shared" si="31"/>
        <v>200</v>
      </c>
      <c r="E438" s="2">
        <f t="shared" si="32"/>
        <v>197.9281822919134</v>
      </c>
      <c r="F438" s="2">
        <v>5</v>
      </c>
      <c r="G438" s="2">
        <f t="shared" si="33"/>
        <v>2.9281822919134015</v>
      </c>
      <c r="H438" s="2">
        <f t="shared" si="34"/>
        <v>0.52464294275769119</v>
      </c>
    </row>
    <row r="439" spans="1:8" x14ac:dyDescent="0.3">
      <c r="A439" s="2">
        <v>87320</v>
      </c>
      <c r="B439">
        <v>0.15643248428059467</v>
      </c>
      <c r="C439" s="15">
        <f t="shared" si="30"/>
        <v>0.41166443231735439</v>
      </c>
      <c r="D439" s="15">
        <f t="shared" si="31"/>
        <v>200</v>
      </c>
      <c r="E439" s="2">
        <f t="shared" si="32"/>
        <v>197.94167783841323</v>
      </c>
      <c r="F439" s="2">
        <v>5</v>
      </c>
      <c r="G439" s="2">
        <f t="shared" si="33"/>
        <v>2.9416778384132281</v>
      </c>
      <c r="H439" s="2">
        <f t="shared" si="34"/>
        <v>0.52011286491378961</v>
      </c>
    </row>
    <row r="440" spans="1:8" x14ac:dyDescent="0.3">
      <c r="A440" s="2">
        <v>87520</v>
      </c>
      <c r="B440">
        <v>0.16559539432720585</v>
      </c>
      <c r="C440" s="15">
        <f t="shared" si="30"/>
        <v>0.43577735349264696</v>
      </c>
      <c r="D440" s="15">
        <f t="shared" si="31"/>
        <v>200</v>
      </c>
      <c r="E440" s="2">
        <f t="shared" si="32"/>
        <v>197.82111323253676</v>
      </c>
      <c r="F440" s="2">
        <v>5</v>
      </c>
      <c r="G440" s="2">
        <f t="shared" si="33"/>
        <v>2.8211132325367654</v>
      </c>
      <c r="H440" s="2">
        <f t="shared" si="34"/>
        <v>0.5613521293219883</v>
      </c>
    </row>
    <row r="441" spans="1:8" x14ac:dyDescent="0.3">
      <c r="A441" s="2">
        <v>87720</v>
      </c>
      <c r="B441">
        <v>0.16640462156619212</v>
      </c>
      <c r="C441" s="15">
        <f t="shared" si="30"/>
        <v>0.43790689885840034</v>
      </c>
      <c r="D441" s="15">
        <f t="shared" si="31"/>
        <v>200</v>
      </c>
      <c r="E441" s="2">
        <f t="shared" si="32"/>
        <v>197.81046550570801</v>
      </c>
      <c r="F441" s="2">
        <v>5</v>
      </c>
      <c r="G441" s="2">
        <f t="shared" si="33"/>
        <v>2.8104655057079984</v>
      </c>
      <c r="H441" s="2">
        <f t="shared" si="34"/>
        <v>0.56507974318863108</v>
      </c>
    </row>
    <row r="442" spans="1:8" x14ac:dyDescent="0.3">
      <c r="A442" s="2">
        <v>87920</v>
      </c>
      <c r="B442">
        <v>0.14666302702909795</v>
      </c>
      <c r="C442" s="15">
        <f t="shared" si="30"/>
        <v>0.38595533428709988</v>
      </c>
      <c r="D442" s="15">
        <f t="shared" si="31"/>
        <v>200</v>
      </c>
      <c r="E442" s="2">
        <f t="shared" si="32"/>
        <v>198.07022332856451</v>
      </c>
      <c r="F442" s="2">
        <v>5</v>
      </c>
      <c r="G442" s="2">
        <f t="shared" si="33"/>
        <v>3.0702233285645004</v>
      </c>
      <c r="H442" s="2">
        <f t="shared" si="34"/>
        <v>0.477991872563992</v>
      </c>
    </row>
    <row r="443" spans="1:8" x14ac:dyDescent="0.3">
      <c r="A443" s="2">
        <v>88120</v>
      </c>
      <c r="B443">
        <v>0.16731934676644647</v>
      </c>
      <c r="C443" s="15">
        <f t="shared" si="30"/>
        <v>0.44031407043801701</v>
      </c>
      <c r="D443" s="15">
        <f t="shared" si="31"/>
        <v>200</v>
      </c>
      <c r="E443" s="2">
        <f t="shared" si="32"/>
        <v>197.79842964780991</v>
      </c>
      <c r="F443" s="2">
        <v>5</v>
      </c>
      <c r="G443" s="2">
        <f t="shared" si="33"/>
        <v>2.7984296478099151</v>
      </c>
      <c r="H443" s="2">
        <f t="shared" si="34"/>
        <v>0.56931060616855722</v>
      </c>
    </row>
    <row r="444" spans="1:8" x14ac:dyDescent="0.3">
      <c r="A444" s="2">
        <v>88320</v>
      </c>
      <c r="B444">
        <v>0.17558689062925079</v>
      </c>
      <c r="C444" s="15">
        <f t="shared" si="30"/>
        <v>0.46207076481381787</v>
      </c>
      <c r="D444" s="15">
        <f t="shared" si="31"/>
        <v>200</v>
      </c>
      <c r="E444" s="2">
        <f t="shared" si="32"/>
        <v>197.6896461759309</v>
      </c>
      <c r="F444" s="2">
        <v>5</v>
      </c>
      <c r="G444" s="2">
        <f t="shared" si="33"/>
        <v>2.6896461759309105</v>
      </c>
      <c r="H444" s="2">
        <f t="shared" si="34"/>
        <v>0.60840925144853608</v>
      </c>
    </row>
    <row r="445" spans="1:8" x14ac:dyDescent="0.3">
      <c r="A445" s="2">
        <v>88520</v>
      </c>
      <c r="B445">
        <v>0.16135289752285048</v>
      </c>
      <c r="C445" s="15">
        <f t="shared" si="30"/>
        <v>0.42461288821802756</v>
      </c>
      <c r="D445" s="15">
        <f t="shared" si="31"/>
        <v>200</v>
      </c>
      <c r="E445" s="2">
        <f t="shared" si="32"/>
        <v>197.87693555890985</v>
      </c>
      <c r="F445" s="2">
        <v>5</v>
      </c>
      <c r="G445" s="2">
        <f t="shared" si="33"/>
        <v>2.876935558909862</v>
      </c>
      <c r="H445" s="2">
        <f t="shared" si="34"/>
        <v>0.54204016015673484</v>
      </c>
    </row>
    <row r="446" spans="1:8" x14ac:dyDescent="0.3">
      <c r="A446" s="2">
        <v>88720</v>
      </c>
      <c r="B446">
        <v>0.15869673697406375</v>
      </c>
      <c r="C446" s="15">
        <f t="shared" si="30"/>
        <v>0.41762299203700987</v>
      </c>
      <c r="D446" s="15">
        <f t="shared" si="31"/>
        <v>200</v>
      </c>
      <c r="E446" s="2">
        <f t="shared" si="32"/>
        <v>197.91188503981496</v>
      </c>
      <c r="F446" s="2">
        <v>5</v>
      </c>
      <c r="G446" s="2">
        <f t="shared" si="33"/>
        <v>2.9118850398149507</v>
      </c>
      <c r="H446" s="2">
        <f t="shared" si="34"/>
        <v>0.53014180100648856</v>
      </c>
    </row>
    <row r="447" spans="1:8" x14ac:dyDescent="0.3">
      <c r="A447" s="2">
        <v>88920</v>
      </c>
      <c r="B447">
        <v>0.15644940885778849</v>
      </c>
      <c r="C447" s="15">
        <f t="shared" si="30"/>
        <v>0.41170897067839074</v>
      </c>
      <c r="D447" s="15">
        <f t="shared" si="31"/>
        <v>200</v>
      </c>
      <c r="E447" s="2">
        <f t="shared" si="32"/>
        <v>197.94145514660804</v>
      </c>
      <c r="F447" s="2">
        <v>5</v>
      </c>
      <c r="G447" s="2">
        <f t="shared" si="33"/>
        <v>2.9414551466080461</v>
      </c>
      <c r="H447" s="2">
        <f t="shared" si="34"/>
        <v>0.5201874450504107</v>
      </c>
    </row>
    <row r="448" spans="1:8" x14ac:dyDescent="0.3">
      <c r="A448" s="2">
        <v>89120</v>
      </c>
      <c r="B448">
        <v>0.14696304234020119</v>
      </c>
      <c r="C448" s="15">
        <f t="shared" si="30"/>
        <v>0.38674484826368732</v>
      </c>
      <c r="D448" s="15">
        <f t="shared" si="31"/>
        <v>200</v>
      </c>
      <c r="E448" s="2">
        <f t="shared" si="32"/>
        <v>198.06627575868157</v>
      </c>
      <c r="F448" s="2">
        <v>5</v>
      </c>
      <c r="G448" s="2">
        <f t="shared" si="33"/>
        <v>3.0662757586815634</v>
      </c>
      <c r="H448" s="2">
        <f t="shared" si="34"/>
        <v>0.47925852935952629</v>
      </c>
    </row>
    <row r="449" spans="1:8" x14ac:dyDescent="0.3">
      <c r="A449" s="2">
        <v>89320</v>
      </c>
      <c r="B449">
        <v>0.16325666167247976</v>
      </c>
      <c r="C449" s="15">
        <f t="shared" si="30"/>
        <v>0.42962279387494673</v>
      </c>
      <c r="D449" s="15">
        <f t="shared" si="31"/>
        <v>200</v>
      </c>
      <c r="E449" s="2">
        <f t="shared" si="32"/>
        <v>197.85188603062528</v>
      </c>
      <c r="F449" s="2">
        <v>5</v>
      </c>
      <c r="G449" s="2">
        <f t="shared" si="33"/>
        <v>2.8518860306252662</v>
      </c>
      <c r="H449" s="2">
        <f t="shared" si="34"/>
        <v>0.55065870575870701</v>
      </c>
    </row>
    <row r="450" spans="1:8" x14ac:dyDescent="0.3">
      <c r="A450" s="2">
        <v>89520</v>
      </c>
      <c r="B450">
        <v>0.16479949122336573</v>
      </c>
      <c r="C450" s="15">
        <f t="shared" si="30"/>
        <v>0.43368287164043612</v>
      </c>
      <c r="D450" s="15">
        <f t="shared" si="31"/>
        <v>200</v>
      </c>
      <c r="E450" s="2">
        <f t="shared" si="32"/>
        <v>197.83158564179783</v>
      </c>
      <c r="F450" s="2">
        <v>5</v>
      </c>
      <c r="G450" s="2">
        <f t="shared" si="33"/>
        <v>2.8315856417978194</v>
      </c>
      <c r="H450" s="2">
        <f t="shared" si="34"/>
        <v>0.55769978486537164</v>
      </c>
    </row>
    <row r="451" spans="1:8" x14ac:dyDescent="0.3">
      <c r="A451" s="2">
        <v>89720</v>
      </c>
      <c r="B451">
        <v>0.1582922540286546</v>
      </c>
      <c r="C451" s="15">
        <f t="shared" ref="C451:C514" si="35">B451/$J$27</f>
        <v>0.41655856323330159</v>
      </c>
      <c r="D451" s="15">
        <f t="shared" ref="D451:D514" si="36">$J$28</f>
        <v>200</v>
      </c>
      <c r="E451" s="2">
        <f t="shared" si="32"/>
        <v>197.91720718383348</v>
      </c>
      <c r="F451" s="2">
        <v>5</v>
      </c>
      <c r="G451" s="2">
        <f t="shared" si="33"/>
        <v>2.9172071838334919</v>
      </c>
      <c r="H451" s="2">
        <f t="shared" si="34"/>
        <v>0.52834262889394712</v>
      </c>
    </row>
    <row r="452" spans="1:8" x14ac:dyDescent="0.3">
      <c r="A452" s="2">
        <v>89920</v>
      </c>
      <c r="B452">
        <v>0.19146525224519317</v>
      </c>
      <c r="C452" s="15">
        <f t="shared" si="35"/>
        <v>0.50385592696103465</v>
      </c>
      <c r="D452" s="15">
        <f t="shared" si="36"/>
        <v>200</v>
      </c>
      <c r="E452" s="2">
        <f t="shared" ref="E452:E515" si="37">D452-(F452*C452)</f>
        <v>197.48072036519483</v>
      </c>
      <c r="F452" s="2">
        <v>5</v>
      </c>
      <c r="G452" s="2">
        <f t="shared" ref="G452:G515" si="38">F452-(F452*C452)</f>
        <v>2.4807203651948266</v>
      </c>
      <c r="H452" s="2">
        <f t="shared" ref="H452:H515" si="39">LN((F452*E452)/(D452*G452))</f>
        <v>0.68821251922285809</v>
      </c>
    </row>
    <row r="453" spans="1:8" x14ac:dyDescent="0.3">
      <c r="A453" s="2">
        <v>90120</v>
      </c>
      <c r="B453">
        <v>0.15174493669666431</v>
      </c>
      <c r="C453" s="15">
        <f t="shared" si="35"/>
        <v>0.39932878078069556</v>
      </c>
      <c r="D453" s="15">
        <f t="shared" si="36"/>
        <v>200</v>
      </c>
      <c r="E453" s="2">
        <f t="shared" si="37"/>
        <v>198.00335609609652</v>
      </c>
      <c r="F453" s="2">
        <v>5</v>
      </c>
      <c r="G453" s="2">
        <f t="shared" si="38"/>
        <v>3.003356096096522</v>
      </c>
      <c r="H453" s="2">
        <f t="shared" si="39"/>
        <v>0.49967416432738654</v>
      </c>
    </row>
    <row r="454" spans="1:8" x14ac:dyDescent="0.3">
      <c r="A454" s="2">
        <v>90320</v>
      </c>
      <c r="B454">
        <v>0.1670267607625866</v>
      </c>
      <c r="C454" s="15">
        <f t="shared" si="35"/>
        <v>0.43954410726996473</v>
      </c>
      <c r="D454" s="15">
        <f t="shared" si="36"/>
        <v>200</v>
      </c>
      <c r="E454" s="2">
        <f t="shared" si="37"/>
        <v>197.80227946365017</v>
      </c>
      <c r="F454" s="2">
        <v>5</v>
      </c>
      <c r="G454" s="2">
        <f t="shared" si="38"/>
        <v>2.8022794636501764</v>
      </c>
      <c r="H454" s="2">
        <f t="shared" si="39"/>
        <v>0.56795530894441804</v>
      </c>
    </row>
    <row r="455" spans="1:8" x14ac:dyDescent="0.3">
      <c r="A455" s="2">
        <v>90520</v>
      </c>
      <c r="B455">
        <v>0.17637681296536326</v>
      </c>
      <c r="C455" s="15">
        <f t="shared" si="35"/>
        <v>0.46414950780358749</v>
      </c>
      <c r="D455" s="15">
        <f t="shared" si="36"/>
        <v>200</v>
      </c>
      <c r="E455" s="2">
        <f t="shared" si="37"/>
        <v>197.67925246098207</v>
      </c>
      <c r="F455" s="2">
        <v>5</v>
      </c>
      <c r="G455" s="2">
        <f t="shared" si="38"/>
        <v>2.6792524609820627</v>
      </c>
      <c r="H455" s="2">
        <f t="shared" si="39"/>
        <v>0.61222850285357966</v>
      </c>
    </row>
    <row r="456" spans="1:8" x14ac:dyDescent="0.3">
      <c r="A456" s="2">
        <v>90720</v>
      </c>
      <c r="B456">
        <v>0.15918862962075811</v>
      </c>
      <c r="C456" s="15">
        <f t="shared" si="35"/>
        <v>0.41891744637041606</v>
      </c>
      <c r="D456" s="15">
        <f t="shared" si="36"/>
        <v>200</v>
      </c>
      <c r="E456" s="2">
        <f t="shared" si="37"/>
        <v>197.90541276814793</v>
      </c>
      <c r="F456" s="2">
        <v>5</v>
      </c>
      <c r="G456" s="2">
        <f t="shared" si="38"/>
        <v>2.9054127681479196</v>
      </c>
      <c r="H456" s="2">
        <f t="shared" si="39"/>
        <v>0.53233428007354977</v>
      </c>
    </row>
    <row r="457" spans="1:8" x14ac:dyDescent="0.3">
      <c r="A457" s="2">
        <v>90920</v>
      </c>
      <c r="B457">
        <v>0.16997566105059192</v>
      </c>
      <c r="C457" s="15">
        <f t="shared" si="35"/>
        <v>0.44730437118576821</v>
      </c>
      <c r="D457" s="15">
        <f t="shared" si="36"/>
        <v>200</v>
      </c>
      <c r="E457" s="2">
        <f t="shared" si="37"/>
        <v>197.76347814407117</v>
      </c>
      <c r="F457" s="2">
        <v>5</v>
      </c>
      <c r="G457" s="2">
        <f t="shared" si="38"/>
        <v>2.7634781440711591</v>
      </c>
      <c r="H457" s="2">
        <f t="shared" si="39"/>
        <v>0.58170222422898765</v>
      </c>
    </row>
    <row r="458" spans="1:8" x14ac:dyDescent="0.3">
      <c r="A458" s="2">
        <v>91120</v>
      </c>
      <c r="B458">
        <v>0.17281055487076272</v>
      </c>
      <c r="C458" s="15">
        <f t="shared" si="35"/>
        <v>0.45476461808095453</v>
      </c>
      <c r="D458" s="15">
        <f t="shared" si="36"/>
        <v>200</v>
      </c>
      <c r="E458" s="2">
        <f t="shared" si="37"/>
        <v>197.72617690959524</v>
      </c>
      <c r="F458" s="2">
        <v>5</v>
      </c>
      <c r="G458" s="2">
        <f t="shared" si="38"/>
        <v>2.7261769095952273</v>
      </c>
      <c r="H458" s="2">
        <f t="shared" si="39"/>
        <v>0.59510344622317857</v>
      </c>
    </row>
    <row r="459" spans="1:8" x14ac:dyDescent="0.3">
      <c r="A459" s="2">
        <v>91320</v>
      </c>
      <c r="B459">
        <v>0.16245524049162877</v>
      </c>
      <c r="C459" s="15">
        <f t="shared" si="35"/>
        <v>0.42751379076744411</v>
      </c>
      <c r="D459" s="15">
        <f t="shared" si="36"/>
        <v>200</v>
      </c>
      <c r="E459" s="2">
        <f t="shared" si="37"/>
        <v>197.86243104616278</v>
      </c>
      <c r="F459" s="2">
        <v>5</v>
      </c>
      <c r="G459" s="2">
        <f t="shared" si="38"/>
        <v>2.8624310461627793</v>
      </c>
      <c r="H459" s="2">
        <f t="shared" si="39"/>
        <v>0.54702126249068417</v>
      </c>
    </row>
    <row r="460" spans="1:8" x14ac:dyDescent="0.3">
      <c r="A460" s="2">
        <v>91520</v>
      </c>
      <c r="B460">
        <v>0.17165205452770449</v>
      </c>
      <c r="C460" s="15">
        <f t="shared" si="35"/>
        <v>0.4517159329676434</v>
      </c>
      <c r="D460" s="15">
        <f t="shared" si="36"/>
        <v>200</v>
      </c>
      <c r="E460" s="2">
        <f t="shared" si="37"/>
        <v>197.74142033516179</v>
      </c>
      <c r="F460" s="2">
        <v>5</v>
      </c>
      <c r="G460" s="2">
        <f t="shared" si="38"/>
        <v>2.741420335161783</v>
      </c>
      <c r="H460" s="2">
        <f t="shared" si="39"/>
        <v>0.58960460858177099</v>
      </c>
    </row>
    <row r="461" spans="1:8" x14ac:dyDescent="0.3">
      <c r="A461" s="2">
        <v>91720</v>
      </c>
      <c r="B461">
        <v>0.18389278354440622</v>
      </c>
      <c r="C461" s="15">
        <f t="shared" si="35"/>
        <v>0.48392837774843739</v>
      </c>
      <c r="D461" s="15">
        <f t="shared" si="36"/>
        <v>200</v>
      </c>
      <c r="E461" s="2">
        <f t="shared" si="37"/>
        <v>197.58035811125782</v>
      </c>
      <c r="F461" s="2">
        <v>5</v>
      </c>
      <c r="G461" s="2">
        <f t="shared" si="38"/>
        <v>2.5803581112578131</v>
      </c>
      <c r="H461" s="2">
        <f t="shared" si="39"/>
        <v>0.64933773187372279</v>
      </c>
    </row>
    <row r="462" spans="1:8" x14ac:dyDescent="0.3">
      <c r="A462" s="2">
        <v>91920</v>
      </c>
      <c r="B462">
        <v>0.15252494385510496</v>
      </c>
      <c r="C462" s="15">
        <f t="shared" si="35"/>
        <v>0.40138143119764463</v>
      </c>
      <c r="D462" s="15">
        <f t="shared" si="36"/>
        <v>200</v>
      </c>
      <c r="E462" s="2">
        <f t="shared" si="37"/>
        <v>197.99309284401178</v>
      </c>
      <c r="F462" s="2">
        <v>5</v>
      </c>
      <c r="G462" s="2">
        <f t="shared" si="38"/>
        <v>2.9930928440117768</v>
      </c>
      <c r="H462" s="2">
        <f t="shared" si="39"/>
        <v>0.50304544257164985</v>
      </c>
    </row>
    <row r="463" spans="1:8" x14ac:dyDescent="0.3">
      <c r="A463" s="2">
        <v>92120</v>
      </c>
      <c r="B463">
        <v>0.15429394349991121</v>
      </c>
      <c r="C463" s="15">
        <f t="shared" si="35"/>
        <v>0.40603669342081899</v>
      </c>
      <c r="D463" s="15">
        <f t="shared" si="36"/>
        <v>200</v>
      </c>
      <c r="E463" s="2">
        <f t="shared" si="37"/>
        <v>197.96981653289589</v>
      </c>
      <c r="F463" s="2">
        <v>5</v>
      </c>
      <c r="G463" s="2">
        <f t="shared" si="38"/>
        <v>2.969816532895905</v>
      </c>
      <c r="H463" s="2">
        <f t="shared" si="39"/>
        <v>0.51073494573629408</v>
      </c>
    </row>
    <row r="464" spans="1:8" x14ac:dyDescent="0.3">
      <c r="A464" s="2">
        <v>92320</v>
      </c>
      <c r="B464">
        <v>0.17687459579941628</v>
      </c>
      <c r="C464" s="15">
        <f t="shared" si="35"/>
        <v>0.46545946263004284</v>
      </c>
      <c r="D464" s="15">
        <f t="shared" si="36"/>
        <v>200</v>
      </c>
      <c r="E464" s="2">
        <f t="shared" si="37"/>
        <v>197.67270268684979</v>
      </c>
      <c r="F464" s="2">
        <v>5</v>
      </c>
      <c r="G464" s="2">
        <f t="shared" si="38"/>
        <v>2.6727026868497856</v>
      </c>
      <c r="H464" s="2">
        <f t="shared" si="39"/>
        <v>0.61464298940162787</v>
      </c>
    </row>
    <row r="465" spans="1:8" x14ac:dyDescent="0.3">
      <c r="A465" s="2">
        <v>92520</v>
      </c>
      <c r="B465">
        <v>0.1738850719221306</v>
      </c>
      <c r="C465" s="15">
        <f t="shared" si="35"/>
        <v>0.45759229453192263</v>
      </c>
      <c r="D465" s="15">
        <f t="shared" si="36"/>
        <v>200</v>
      </c>
      <c r="E465" s="2">
        <f t="shared" si="37"/>
        <v>197.71203852734038</v>
      </c>
      <c r="F465" s="2">
        <v>5</v>
      </c>
      <c r="G465" s="2">
        <f t="shared" si="38"/>
        <v>2.7120385273403871</v>
      </c>
      <c r="H465" s="2">
        <f t="shared" si="39"/>
        <v>0.6002315908901511</v>
      </c>
    </row>
    <row r="466" spans="1:8" x14ac:dyDescent="0.3">
      <c r="A466" s="2">
        <v>92720</v>
      </c>
      <c r="B466">
        <v>0.17569314204484368</v>
      </c>
      <c r="C466" s="15">
        <f t="shared" si="35"/>
        <v>0.46235037380222022</v>
      </c>
      <c r="D466" s="15">
        <f t="shared" si="36"/>
        <v>200</v>
      </c>
      <c r="E466" s="2">
        <f t="shared" si="37"/>
        <v>197.68824813098891</v>
      </c>
      <c r="F466" s="2">
        <v>5</v>
      </c>
      <c r="G466" s="2">
        <f t="shared" si="38"/>
        <v>2.688248130988899</v>
      </c>
      <c r="H466" s="2">
        <f t="shared" si="39"/>
        <v>0.60892210232069155</v>
      </c>
    </row>
    <row r="467" spans="1:8" x14ac:dyDescent="0.3">
      <c r="A467" s="2">
        <v>92920</v>
      </c>
      <c r="B467">
        <v>0.1854514748161056</v>
      </c>
      <c r="C467" s="15">
        <f t="shared" si="35"/>
        <v>0.48803019688448845</v>
      </c>
      <c r="D467" s="15">
        <f t="shared" si="36"/>
        <v>200</v>
      </c>
      <c r="E467" s="2">
        <f t="shared" si="37"/>
        <v>197.55984901557756</v>
      </c>
      <c r="F467" s="2">
        <v>5</v>
      </c>
      <c r="G467" s="2">
        <f t="shared" si="38"/>
        <v>2.5598490155775577</v>
      </c>
      <c r="H467" s="2">
        <f t="shared" si="39"/>
        <v>0.65721383885011664</v>
      </c>
    </row>
    <row r="468" spans="1:8" x14ac:dyDescent="0.3">
      <c r="A468" s="2">
        <v>93120</v>
      </c>
      <c r="B468">
        <v>0.15742027967654884</v>
      </c>
      <c r="C468" s="15">
        <f t="shared" si="35"/>
        <v>0.41426389388565482</v>
      </c>
      <c r="D468" s="15">
        <f t="shared" si="36"/>
        <v>200</v>
      </c>
      <c r="E468" s="2">
        <f t="shared" si="37"/>
        <v>197.92868053057174</v>
      </c>
      <c r="F468" s="2">
        <v>5</v>
      </c>
      <c r="G468" s="2">
        <f t="shared" si="38"/>
        <v>2.9286805305717261</v>
      </c>
      <c r="H468" s="2">
        <f t="shared" si="39"/>
        <v>0.52447532161599908</v>
      </c>
    </row>
    <row r="469" spans="1:8" x14ac:dyDescent="0.3">
      <c r="A469" s="2">
        <v>93320</v>
      </c>
      <c r="B469">
        <v>0.16140035603905348</v>
      </c>
      <c r="C469" s="15">
        <f t="shared" si="35"/>
        <v>0.42473777905014071</v>
      </c>
      <c r="D469" s="15">
        <f t="shared" si="36"/>
        <v>200</v>
      </c>
      <c r="E469" s="2">
        <f t="shared" si="37"/>
        <v>197.87631110474931</v>
      </c>
      <c r="F469" s="2">
        <v>5</v>
      </c>
      <c r="G469" s="2">
        <f t="shared" si="38"/>
        <v>2.8763111047492966</v>
      </c>
      <c r="H469" s="2">
        <f t="shared" si="39"/>
        <v>0.54225408325863977</v>
      </c>
    </row>
    <row r="470" spans="1:8" x14ac:dyDescent="0.3">
      <c r="A470" s="2">
        <v>93520</v>
      </c>
      <c r="B470">
        <v>0.1569876925556937</v>
      </c>
      <c r="C470" s="15">
        <f t="shared" si="35"/>
        <v>0.41312550672550974</v>
      </c>
      <c r="D470" s="15">
        <f t="shared" si="36"/>
        <v>200</v>
      </c>
      <c r="E470" s="2">
        <f t="shared" si="37"/>
        <v>197.93437246637245</v>
      </c>
      <c r="F470" s="2">
        <v>5</v>
      </c>
      <c r="G470" s="2">
        <f t="shared" si="38"/>
        <v>2.9343724663724515</v>
      </c>
      <c r="H470" s="2">
        <f t="shared" si="39"/>
        <v>0.52256244946407338</v>
      </c>
    </row>
    <row r="471" spans="1:8" x14ac:dyDescent="0.3">
      <c r="A471" s="2">
        <v>93720</v>
      </c>
      <c r="B471">
        <v>0.16807899304289484</v>
      </c>
      <c r="C471" s="15">
        <f t="shared" si="35"/>
        <v>0.44231313958656537</v>
      </c>
      <c r="D471" s="15">
        <f t="shared" si="36"/>
        <v>200</v>
      </c>
      <c r="E471" s="2">
        <f t="shared" si="37"/>
        <v>197.78843430206717</v>
      </c>
      <c r="F471" s="2">
        <v>5</v>
      </c>
      <c r="G471" s="2">
        <f t="shared" si="38"/>
        <v>2.7884343020671731</v>
      </c>
      <c r="H471" s="2">
        <f t="shared" si="39"/>
        <v>0.57283823543010326</v>
      </c>
    </row>
    <row r="472" spans="1:8" x14ac:dyDescent="0.3">
      <c r="A472" s="2">
        <v>93920</v>
      </c>
      <c r="B472">
        <v>0.16309926764723984</v>
      </c>
      <c r="C472" s="15">
        <f t="shared" si="35"/>
        <v>0.42920859907168379</v>
      </c>
      <c r="D472" s="15">
        <f t="shared" si="36"/>
        <v>200</v>
      </c>
      <c r="E472" s="2">
        <f t="shared" si="37"/>
        <v>197.85395700464159</v>
      </c>
      <c r="F472" s="2">
        <v>5</v>
      </c>
      <c r="G472" s="2">
        <f t="shared" si="38"/>
        <v>2.8539570046415812</v>
      </c>
      <c r="H472" s="2">
        <f t="shared" si="39"/>
        <v>0.54994325954668033</v>
      </c>
    </row>
    <row r="473" spans="1:8" x14ac:dyDescent="0.3">
      <c r="A473" s="2">
        <v>94120</v>
      </c>
      <c r="B473">
        <v>0.17543141913149163</v>
      </c>
      <c r="C473" s="15">
        <f t="shared" si="35"/>
        <v>0.46166162929339899</v>
      </c>
      <c r="D473" s="15">
        <f t="shared" si="36"/>
        <v>200</v>
      </c>
      <c r="E473" s="2">
        <f t="shared" si="37"/>
        <v>197.691691853533</v>
      </c>
      <c r="F473" s="2">
        <v>5</v>
      </c>
      <c r="G473" s="2">
        <f t="shared" si="38"/>
        <v>2.6916918535330052</v>
      </c>
      <c r="H473" s="2">
        <f t="shared" si="39"/>
        <v>0.60765931342461543</v>
      </c>
    </row>
    <row r="474" spans="1:8" x14ac:dyDescent="0.3">
      <c r="A474" s="2">
        <v>94320</v>
      </c>
      <c r="B474">
        <v>0.14498550990861211</v>
      </c>
      <c r="C474" s="15">
        <f t="shared" si="35"/>
        <v>0.38154081554897923</v>
      </c>
      <c r="D474" s="15">
        <f t="shared" si="36"/>
        <v>200</v>
      </c>
      <c r="E474" s="2">
        <f t="shared" si="37"/>
        <v>198.09229592225509</v>
      </c>
      <c r="F474" s="2">
        <v>5</v>
      </c>
      <c r="G474" s="2">
        <f t="shared" si="38"/>
        <v>3.0922959222551039</v>
      </c>
      <c r="H474" s="2">
        <f t="shared" si="39"/>
        <v>0.47093977707183055</v>
      </c>
    </row>
    <row r="475" spans="1:8" x14ac:dyDescent="0.3">
      <c r="A475" s="2">
        <v>94520</v>
      </c>
      <c r="B475">
        <v>0.15433555769249449</v>
      </c>
      <c r="C475" s="15">
        <f t="shared" si="35"/>
        <v>0.40614620445393285</v>
      </c>
      <c r="D475" s="15">
        <f t="shared" si="36"/>
        <v>200</v>
      </c>
      <c r="E475" s="2">
        <f t="shared" si="37"/>
        <v>197.96926897773034</v>
      </c>
      <c r="F475" s="2">
        <v>5</v>
      </c>
      <c r="G475" s="2">
        <f t="shared" si="38"/>
        <v>2.9692689777303358</v>
      </c>
      <c r="H475" s="2">
        <f t="shared" si="39"/>
        <v>0.51091657027756043</v>
      </c>
    </row>
    <row r="476" spans="1:8" x14ac:dyDescent="0.3">
      <c r="A476" s="2">
        <v>94720</v>
      </c>
      <c r="B476">
        <v>0.16398215186140103</v>
      </c>
      <c r="C476" s="15">
        <f t="shared" si="35"/>
        <v>0.43153197858263426</v>
      </c>
      <c r="D476" s="15">
        <f t="shared" si="36"/>
        <v>200</v>
      </c>
      <c r="E476" s="2">
        <f t="shared" si="37"/>
        <v>197.84234010708684</v>
      </c>
      <c r="F476" s="2">
        <v>5</v>
      </c>
      <c r="G476" s="2">
        <f t="shared" si="38"/>
        <v>2.8423401070868288</v>
      </c>
      <c r="H476" s="2">
        <f t="shared" si="39"/>
        <v>0.55396330305470576</v>
      </c>
    </row>
    <row r="477" spans="1:8" x14ac:dyDescent="0.3">
      <c r="A477" s="2">
        <v>94920</v>
      </c>
      <c r="B477">
        <v>0.17752412920960914</v>
      </c>
      <c r="C477" s="15">
        <f t="shared" si="35"/>
        <v>0.46716876107791877</v>
      </c>
      <c r="D477" s="15">
        <f t="shared" si="36"/>
        <v>200</v>
      </c>
      <c r="E477" s="2">
        <f t="shared" si="37"/>
        <v>197.6641561946104</v>
      </c>
      <c r="F477" s="2">
        <v>5</v>
      </c>
      <c r="G477" s="2">
        <f t="shared" si="38"/>
        <v>2.6641561946104062</v>
      </c>
      <c r="H477" s="2">
        <f t="shared" si="39"/>
        <v>0.61780257303196895</v>
      </c>
    </row>
    <row r="478" spans="1:8" x14ac:dyDescent="0.3">
      <c r="A478" s="2">
        <v>95120</v>
      </c>
      <c r="B478">
        <v>0.17564906964028704</v>
      </c>
      <c r="C478" s="15">
        <f t="shared" si="35"/>
        <v>0.46223439379022901</v>
      </c>
      <c r="D478" s="15">
        <f t="shared" si="36"/>
        <v>200</v>
      </c>
      <c r="E478" s="2">
        <f t="shared" si="37"/>
        <v>197.68882803104884</v>
      </c>
      <c r="F478" s="2">
        <v>5</v>
      </c>
      <c r="G478" s="2">
        <f t="shared" si="38"/>
        <v>2.688828031048855</v>
      </c>
      <c r="H478" s="2">
        <f t="shared" si="39"/>
        <v>0.60870934227023721</v>
      </c>
    </row>
    <row r="479" spans="1:8" x14ac:dyDescent="0.3">
      <c r="A479" s="2">
        <v>95320</v>
      </c>
      <c r="B479">
        <v>0.15182939417071145</v>
      </c>
      <c r="C479" s="15">
        <f t="shared" si="35"/>
        <v>0.39955103729134595</v>
      </c>
      <c r="D479" s="15">
        <f t="shared" si="36"/>
        <v>200</v>
      </c>
      <c r="E479" s="2">
        <f t="shared" si="37"/>
        <v>198.00224481354326</v>
      </c>
      <c r="F479" s="2">
        <v>5</v>
      </c>
      <c r="G479" s="2">
        <f t="shared" si="38"/>
        <v>3.0022448135432702</v>
      </c>
      <c r="H479" s="2">
        <f t="shared" si="39"/>
        <v>0.50003863392457237</v>
      </c>
    </row>
    <row r="480" spans="1:8" x14ac:dyDescent="0.3">
      <c r="A480" s="2">
        <v>95520</v>
      </c>
      <c r="B480">
        <v>0.18322446256557445</v>
      </c>
      <c r="C480" s="15">
        <f t="shared" si="35"/>
        <v>0.48216963833045906</v>
      </c>
      <c r="D480" s="15">
        <f t="shared" si="36"/>
        <v>200</v>
      </c>
      <c r="E480" s="2">
        <f t="shared" si="37"/>
        <v>197.58915180834771</v>
      </c>
      <c r="F480" s="2">
        <v>5</v>
      </c>
      <c r="G480" s="2">
        <f t="shared" si="38"/>
        <v>2.5891518083477045</v>
      </c>
      <c r="H480" s="2">
        <f>LN((F480*E480)/(D480*G480))</f>
        <v>0.64598009498606968</v>
      </c>
    </row>
    <row r="481" spans="1:8" x14ac:dyDescent="0.3">
      <c r="A481" s="2">
        <v>95720</v>
      </c>
      <c r="B481">
        <v>0.17480694012636647</v>
      </c>
      <c r="C481" s="15">
        <f t="shared" si="35"/>
        <v>0.46001826349043806</v>
      </c>
      <c r="D481" s="15">
        <f t="shared" si="36"/>
        <v>200</v>
      </c>
      <c r="E481" s="2">
        <f t="shared" si="37"/>
        <v>197.6999086825478</v>
      </c>
      <c r="F481" s="2">
        <v>5</v>
      </c>
      <c r="G481" s="2">
        <f t="shared" si="38"/>
        <v>2.6999086825478096</v>
      </c>
      <c r="H481" s="2">
        <f t="shared" si="39"/>
        <v>0.6046528630036857</v>
      </c>
    </row>
    <row r="482" spans="1:8" x14ac:dyDescent="0.3">
      <c r="A482" s="2">
        <v>95920</v>
      </c>
      <c r="B482">
        <v>0.16135657383151125</v>
      </c>
      <c r="C482" s="15">
        <f t="shared" si="35"/>
        <v>0.42462256271450327</v>
      </c>
      <c r="D482" s="15">
        <f t="shared" si="36"/>
        <v>200</v>
      </c>
      <c r="E482" s="2">
        <f t="shared" si="37"/>
        <v>197.8768871864275</v>
      </c>
      <c r="F482" s="2">
        <v>5</v>
      </c>
      <c r="G482" s="2">
        <f t="shared" si="38"/>
        <v>2.8768871864274836</v>
      </c>
      <c r="H482" s="2">
        <f t="shared" si="39"/>
        <v>0.54205672973216745</v>
      </c>
    </row>
    <row r="483" spans="1:8" x14ac:dyDescent="0.3">
      <c r="A483" s="2">
        <v>96120</v>
      </c>
      <c r="B483">
        <v>0.16673919139759993</v>
      </c>
      <c r="C483" s="15">
        <f t="shared" si="35"/>
        <v>0.4387873457831577</v>
      </c>
      <c r="D483" s="15">
        <f t="shared" si="36"/>
        <v>200</v>
      </c>
      <c r="E483" s="2">
        <f t="shared" si="37"/>
        <v>197.80606327108421</v>
      </c>
      <c r="F483" s="2">
        <v>5</v>
      </c>
      <c r="G483" s="2">
        <f t="shared" si="38"/>
        <v>2.8060632710842115</v>
      </c>
      <c r="H483" s="2">
        <f t="shared" si="39"/>
        <v>0.56662508822563828</v>
      </c>
    </row>
    <row r="484" spans="1:8" x14ac:dyDescent="0.3">
      <c r="A484" s="2">
        <v>96320</v>
      </c>
      <c r="B484">
        <v>0.15636417509576073</v>
      </c>
      <c r="C484" s="15">
        <f t="shared" si="35"/>
        <v>0.41148467130463351</v>
      </c>
      <c r="D484" s="15">
        <f t="shared" si="36"/>
        <v>200</v>
      </c>
      <c r="E484" s="2">
        <f t="shared" si="37"/>
        <v>197.94257664347683</v>
      </c>
      <c r="F484" s="2">
        <v>5</v>
      </c>
      <c r="G484" s="2">
        <f t="shared" si="38"/>
        <v>2.9425766434768326</v>
      </c>
      <c r="H484" s="2">
        <f t="shared" si="39"/>
        <v>0.51981191069139099</v>
      </c>
    </row>
    <row r="485" spans="1:8" x14ac:dyDescent="0.3">
      <c r="A485" s="2">
        <v>96520</v>
      </c>
      <c r="B485">
        <v>0.16480820641852251</v>
      </c>
      <c r="C485" s="15">
        <f t="shared" si="35"/>
        <v>0.43370580636453293</v>
      </c>
      <c r="D485" s="15">
        <f t="shared" si="36"/>
        <v>200</v>
      </c>
      <c r="E485" s="2">
        <f t="shared" si="37"/>
        <v>197.83147096817734</v>
      </c>
      <c r="F485" s="2">
        <v>5</v>
      </c>
      <c r="G485" s="2">
        <f t="shared" si="38"/>
        <v>2.8314709681773351</v>
      </c>
      <c r="H485" s="2">
        <f t="shared" si="39"/>
        <v>0.55773970405554429</v>
      </c>
    </row>
    <row r="486" spans="1:8" x14ac:dyDescent="0.3">
      <c r="A486" s="2">
        <v>96720</v>
      </c>
      <c r="B486">
        <v>0.18336217242383285</v>
      </c>
      <c r="C486" s="15">
        <f t="shared" si="35"/>
        <v>0.48253203269429695</v>
      </c>
      <c r="D486" s="15">
        <f t="shared" si="36"/>
        <v>200</v>
      </c>
      <c r="E486" s="2">
        <f t="shared" si="37"/>
        <v>197.58733983652851</v>
      </c>
      <c r="F486" s="2">
        <v>5</v>
      </c>
      <c r="G486" s="2">
        <f t="shared" si="38"/>
        <v>2.5873398365285154</v>
      </c>
      <c r="H486" s="2">
        <f t="shared" si="39"/>
        <v>0.64667100174459535</v>
      </c>
    </row>
    <row r="487" spans="1:8" x14ac:dyDescent="0.3">
      <c r="A487" s="2">
        <v>96920</v>
      </c>
      <c r="B487">
        <v>0.17098637820317247</v>
      </c>
      <c r="C487" s="15">
        <f t="shared" si="35"/>
        <v>0.44996415316624333</v>
      </c>
      <c r="D487" s="15">
        <f t="shared" si="36"/>
        <v>200</v>
      </c>
      <c r="E487" s="2">
        <f t="shared" si="37"/>
        <v>197.7501792341688</v>
      </c>
      <c r="F487" s="2">
        <v>5</v>
      </c>
      <c r="G487" s="2">
        <f t="shared" si="38"/>
        <v>2.7501792341687832</v>
      </c>
      <c r="H487" s="2">
        <f t="shared" si="39"/>
        <v>0.58645897328490604</v>
      </c>
    </row>
    <row r="488" spans="1:8" x14ac:dyDescent="0.3">
      <c r="A488" s="2">
        <v>97120</v>
      </c>
      <c r="B488">
        <v>0.1787198268364803</v>
      </c>
      <c r="C488" s="15">
        <f t="shared" si="35"/>
        <v>0.47031533378021129</v>
      </c>
      <c r="D488" s="15">
        <f t="shared" si="36"/>
        <v>200</v>
      </c>
      <c r="E488" s="2">
        <f t="shared" si="37"/>
        <v>197.64842333109894</v>
      </c>
      <c r="F488" s="2">
        <v>5</v>
      </c>
      <c r="G488" s="2">
        <f t="shared" si="38"/>
        <v>2.6484233310989436</v>
      </c>
      <c r="H488" s="2">
        <f t="shared" si="39"/>
        <v>0.62364586498482411</v>
      </c>
    </row>
    <row r="489" spans="1:8" x14ac:dyDescent="0.3">
      <c r="A489" s="2">
        <v>97320</v>
      </c>
      <c r="B489">
        <v>0.18918712534840212</v>
      </c>
      <c r="C489" s="15">
        <f t="shared" si="35"/>
        <v>0.49786085618000558</v>
      </c>
      <c r="D489" s="15">
        <f t="shared" si="36"/>
        <v>200</v>
      </c>
      <c r="E489" s="2">
        <f t="shared" si="37"/>
        <v>197.51069571909997</v>
      </c>
      <c r="F489" s="2">
        <v>5</v>
      </c>
      <c r="G489" s="2">
        <f t="shared" si="38"/>
        <v>2.5106957190999721</v>
      </c>
      <c r="H489" s="2">
        <f t="shared" si="39"/>
        <v>0.67635339063962563</v>
      </c>
    </row>
    <row r="490" spans="1:8" x14ac:dyDescent="0.3">
      <c r="A490" s="2">
        <v>97520</v>
      </c>
      <c r="B490">
        <v>0.16577366135464058</v>
      </c>
      <c r="C490" s="15">
        <f t="shared" si="35"/>
        <v>0.43624647724905419</v>
      </c>
      <c r="D490" s="15">
        <f t="shared" si="36"/>
        <v>200</v>
      </c>
      <c r="E490" s="2">
        <f t="shared" si="37"/>
        <v>197.81876761375472</v>
      </c>
      <c r="F490" s="2">
        <v>5</v>
      </c>
      <c r="G490" s="2">
        <f t="shared" si="38"/>
        <v>2.8187676137547291</v>
      </c>
      <c r="H490" s="2">
        <f t="shared" si="39"/>
        <v>0.56217206931041586</v>
      </c>
    </row>
    <row r="491" spans="1:8" x14ac:dyDescent="0.3">
      <c r="A491" s="2">
        <v>97720</v>
      </c>
      <c r="B491">
        <v>0.16523386700047246</v>
      </c>
      <c r="C491" s="15">
        <f t="shared" si="35"/>
        <v>0.43482596579071697</v>
      </c>
      <c r="D491" s="15">
        <f t="shared" si="36"/>
        <v>200</v>
      </c>
      <c r="E491" s="2">
        <f t="shared" si="37"/>
        <v>197.8258701710464</v>
      </c>
      <c r="F491" s="2">
        <v>5</v>
      </c>
      <c r="G491" s="2">
        <f t="shared" si="38"/>
        <v>2.8258701710464154</v>
      </c>
      <c r="H491" s="2">
        <f t="shared" si="39"/>
        <v>0.55969140374507209</v>
      </c>
    </row>
    <row r="492" spans="1:8" x14ac:dyDescent="0.3">
      <c r="A492" s="2">
        <v>97920</v>
      </c>
      <c r="B492">
        <v>0.16832676664518723</v>
      </c>
      <c r="C492" s="15">
        <f t="shared" si="35"/>
        <v>0.44296517538207164</v>
      </c>
      <c r="D492" s="15">
        <f t="shared" si="36"/>
        <v>200</v>
      </c>
      <c r="E492" s="2">
        <f t="shared" si="37"/>
        <v>197.78517412308963</v>
      </c>
      <c r="F492" s="2">
        <v>5</v>
      </c>
      <c r="G492" s="2">
        <f t="shared" si="38"/>
        <v>2.7851741230896416</v>
      </c>
      <c r="H492" s="2">
        <f t="shared" si="39"/>
        <v>0.57399161520774233</v>
      </c>
    </row>
    <row r="493" spans="1:8" x14ac:dyDescent="0.3">
      <c r="A493" s="2">
        <v>98120</v>
      </c>
      <c r="B493">
        <v>0.16671953338414852</v>
      </c>
      <c r="C493" s="15">
        <f t="shared" si="35"/>
        <v>0.4387356141688119</v>
      </c>
      <c r="D493" s="15">
        <f t="shared" si="36"/>
        <v>200</v>
      </c>
      <c r="E493" s="2">
        <f t="shared" si="37"/>
        <v>197.80632192915593</v>
      </c>
      <c r="F493" s="2">
        <v>5</v>
      </c>
      <c r="G493" s="2">
        <f t="shared" si="38"/>
        <v>2.8063219291559403</v>
      </c>
      <c r="H493" s="2">
        <f t="shared" si="39"/>
        <v>0.5665342218326872</v>
      </c>
    </row>
    <row r="494" spans="1:8" x14ac:dyDescent="0.3">
      <c r="A494" s="2">
        <v>98320</v>
      </c>
      <c r="B494">
        <v>0.16190235202806766</v>
      </c>
      <c r="C494" s="15">
        <f t="shared" si="35"/>
        <v>0.42605882112649385</v>
      </c>
      <c r="D494" s="15">
        <f t="shared" si="36"/>
        <v>200</v>
      </c>
      <c r="E494" s="2">
        <f t="shared" si="37"/>
        <v>197.86970589436754</v>
      </c>
      <c r="F494" s="2">
        <v>5</v>
      </c>
      <c r="G494" s="2">
        <f t="shared" si="38"/>
        <v>2.8697058943675309</v>
      </c>
      <c r="H494" s="2">
        <f t="shared" si="39"/>
        <v>0.54451976024103965</v>
      </c>
    </row>
    <row r="495" spans="1:8" x14ac:dyDescent="0.3">
      <c r="A495" s="2">
        <v>98520</v>
      </c>
      <c r="B495">
        <v>0.17171712213618681</v>
      </c>
      <c r="C495" s="15">
        <f t="shared" si="35"/>
        <v>0.45188716351628105</v>
      </c>
      <c r="D495" s="15">
        <f t="shared" si="36"/>
        <v>200</v>
      </c>
      <c r="E495" s="2">
        <f t="shared" si="37"/>
        <v>197.74056418241861</v>
      </c>
      <c r="F495" s="2">
        <v>5</v>
      </c>
      <c r="G495" s="2">
        <f t="shared" si="38"/>
        <v>2.7405641824185949</v>
      </c>
      <c r="H495" s="2">
        <f t="shared" si="39"/>
        <v>0.58991263030726171</v>
      </c>
    </row>
    <row r="496" spans="1:8" x14ac:dyDescent="0.3">
      <c r="A496" s="2">
        <v>98720</v>
      </c>
      <c r="B496">
        <v>0.19250499851672481</v>
      </c>
      <c r="C496" s="15">
        <f t="shared" si="35"/>
        <v>0.50659210135980215</v>
      </c>
      <c r="D496" s="15">
        <f t="shared" si="36"/>
        <v>200</v>
      </c>
      <c r="E496" s="2">
        <f t="shared" si="37"/>
        <v>197.46703949320099</v>
      </c>
      <c r="F496" s="2">
        <v>5</v>
      </c>
      <c r="G496" s="2">
        <f t="shared" si="38"/>
        <v>2.4670394932009891</v>
      </c>
      <c r="H496" s="2">
        <f t="shared" si="39"/>
        <v>0.69367338164484327</v>
      </c>
    </row>
    <row r="497" spans="1:8" x14ac:dyDescent="0.3">
      <c r="A497" s="2">
        <v>98920</v>
      </c>
      <c r="B497">
        <v>0.17062920239495089</v>
      </c>
      <c r="C497" s="15">
        <f t="shared" si="35"/>
        <v>0.4490242168288181</v>
      </c>
      <c r="D497" s="15">
        <f t="shared" si="36"/>
        <v>200</v>
      </c>
      <c r="E497" s="2">
        <f t="shared" si="37"/>
        <v>197.7548789158559</v>
      </c>
      <c r="F497" s="2">
        <v>5</v>
      </c>
      <c r="G497" s="2">
        <f t="shared" si="38"/>
        <v>2.7548789158559095</v>
      </c>
      <c r="H497" s="2">
        <f t="shared" si="39"/>
        <v>0.58477533341883103</v>
      </c>
    </row>
    <row r="498" spans="1:8" x14ac:dyDescent="0.3">
      <c r="A498" s="2">
        <v>99120</v>
      </c>
      <c r="B498">
        <v>0.15699330676463977</v>
      </c>
      <c r="C498" s="15">
        <f t="shared" si="35"/>
        <v>0.41314028095957833</v>
      </c>
      <c r="D498" s="15">
        <f t="shared" si="36"/>
        <v>200</v>
      </c>
      <c r="E498" s="2">
        <f t="shared" si="37"/>
        <v>197.93429859520211</v>
      </c>
      <c r="F498" s="2">
        <v>5</v>
      </c>
      <c r="G498" s="2">
        <f t="shared" si="38"/>
        <v>2.9342985952021081</v>
      </c>
      <c r="H498" s="2">
        <f t="shared" si="39"/>
        <v>0.52258725100594972</v>
      </c>
    </row>
    <row r="499" spans="1:8" x14ac:dyDescent="0.3">
      <c r="A499" s="2">
        <v>99320</v>
      </c>
      <c r="B499">
        <v>0.15613300492610838</v>
      </c>
      <c r="C499" s="15">
        <f t="shared" si="35"/>
        <v>0.4108763287529168</v>
      </c>
      <c r="D499" s="15">
        <f t="shared" si="36"/>
        <v>200</v>
      </c>
      <c r="E499" s="2">
        <f t="shared" si="37"/>
        <v>197.94561835623543</v>
      </c>
      <c r="F499" s="2">
        <v>5</v>
      </c>
      <c r="G499" s="2">
        <f t="shared" si="38"/>
        <v>2.9456183562354159</v>
      </c>
      <c r="H499" s="2">
        <f t="shared" si="39"/>
        <v>0.5187941208648309</v>
      </c>
    </row>
    <row r="500" spans="1:8" x14ac:dyDescent="0.3">
      <c r="A500" s="2">
        <v>99520</v>
      </c>
      <c r="B500">
        <v>0.17893756733436356</v>
      </c>
      <c r="C500" s="15">
        <f t="shared" si="35"/>
        <v>0.47088833509043043</v>
      </c>
      <c r="D500" s="15">
        <f t="shared" si="36"/>
        <v>200</v>
      </c>
      <c r="E500" s="2">
        <f t="shared" si="37"/>
        <v>197.64555832454784</v>
      </c>
      <c r="F500" s="2">
        <v>5</v>
      </c>
      <c r="G500" s="2">
        <f t="shared" si="38"/>
        <v>2.645558324547848</v>
      </c>
      <c r="H500" s="2">
        <f t="shared" si="39"/>
        <v>0.62471373312779843</v>
      </c>
    </row>
    <row r="501" spans="1:8" x14ac:dyDescent="0.3">
      <c r="A501" s="2">
        <v>99720</v>
      </c>
      <c r="B501">
        <v>0.16554458028654873</v>
      </c>
      <c r="C501" s="15">
        <f t="shared" si="35"/>
        <v>0.43564363233302295</v>
      </c>
      <c r="D501" s="15">
        <f t="shared" si="36"/>
        <v>200</v>
      </c>
      <c r="E501" s="2">
        <f t="shared" si="37"/>
        <v>197.82178183833489</v>
      </c>
      <c r="F501" s="2">
        <v>5</v>
      </c>
      <c r="G501" s="2">
        <f t="shared" si="38"/>
        <v>2.8217818383348852</v>
      </c>
      <c r="H501" s="2">
        <f t="shared" si="39"/>
        <v>0.5611185365515805</v>
      </c>
    </row>
    <row r="502" spans="1:8" x14ac:dyDescent="0.3">
      <c r="A502" s="2">
        <v>99920</v>
      </c>
      <c r="B502">
        <v>0.18340290540687018</v>
      </c>
      <c r="C502" s="15">
        <f t="shared" si="35"/>
        <v>0.48263922475492155</v>
      </c>
      <c r="D502" s="15">
        <f t="shared" si="36"/>
        <v>200</v>
      </c>
      <c r="E502" s="2">
        <f t="shared" si="37"/>
        <v>197.58680387622539</v>
      </c>
      <c r="F502" s="2">
        <v>5</v>
      </c>
      <c r="G502" s="2">
        <f t="shared" si="38"/>
        <v>2.5868038762253924</v>
      </c>
      <c r="H502" s="2">
        <f t="shared" si="39"/>
        <v>0.64687545791422385</v>
      </c>
    </row>
    <row r="503" spans="1:8" x14ac:dyDescent="0.3">
      <c r="A503" s="2">
        <v>100120</v>
      </c>
      <c r="B503">
        <v>0.16715963871837175</v>
      </c>
      <c r="C503" s="15">
        <f t="shared" si="35"/>
        <v>0.43989378610097829</v>
      </c>
      <c r="D503" s="15">
        <f t="shared" si="36"/>
        <v>200</v>
      </c>
      <c r="E503" s="2">
        <f t="shared" si="37"/>
        <v>197.80053106949512</v>
      </c>
      <c r="F503" s="2">
        <v>5</v>
      </c>
      <c r="G503" s="2">
        <f t="shared" si="38"/>
        <v>2.8005310694951087</v>
      </c>
      <c r="H503" s="2">
        <f t="shared" si="39"/>
        <v>0.56857058307889663</v>
      </c>
    </row>
    <row r="504" spans="1:8" x14ac:dyDescent="0.3">
      <c r="A504" s="2">
        <v>100320</v>
      </c>
      <c r="B504">
        <v>0.17114413097464809</v>
      </c>
      <c r="C504" s="15">
        <f t="shared" si="35"/>
        <v>0.4503792920385476</v>
      </c>
      <c r="D504" s="15">
        <f t="shared" si="36"/>
        <v>200</v>
      </c>
      <c r="E504" s="2">
        <f t="shared" si="37"/>
        <v>197.74810353980726</v>
      </c>
      <c r="F504" s="2">
        <v>5</v>
      </c>
      <c r="G504" s="2">
        <f t="shared" si="38"/>
        <v>2.748103539807262</v>
      </c>
      <c r="H504" s="2">
        <f t="shared" si="39"/>
        <v>0.58720351040557539</v>
      </c>
    </row>
    <row r="505" spans="1:8" x14ac:dyDescent="0.3">
      <c r="A505" s="2">
        <v>100520</v>
      </c>
      <c r="B505">
        <v>0.15977411030657832</v>
      </c>
      <c r="C505" s="15">
        <f t="shared" si="35"/>
        <v>0.42045818501731136</v>
      </c>
      <c r="D505" s="15">
        <f t="shared" si="36"/>
        <v>200</v>
      </c>
      <c r="E505" s="2">
        <f t="shared" si="37"/>
        <v>197.89770907491345</v>
      </c>
      <c r="F505" s="2">
        <v>5</v>
      </c>
      <c r="G505" s="2">
        <f t="shared" si="38"/>
        <v>2.8977090749134433</v>
      </c>
      <c r="H505" s="2">
        <f t="shared" si="39"/>
        <v>0.53495037162167647</v>
      </c>
    </row>
    <row r="506" spans="1:8" x14ac:dyDescent="0.3">
      <c r="A506" s="2">
        <v>100720</v>
      </c>
      <c r="B506">
        <v>0.18320659593027555</v>
      </c>
      <c r="C506" s="15">
        <f t="shared" si="35"/>
        <v>0.4821226208691462</v>
      </c>
      <c r="D506" s="15">
        <f t="shared" si="36"/>
        <v>200</v>
      </c>
      <c r="E506" s="2">
        <f t="shared" si="37"/>
        <v>197.58938689565426</v>
      </c>
      <c r="F506" s="2">
        <v>5</v>
      </c>
      <c r="G506" s="2">
        <f t="shared" si="38"/>
        <v>2.5893868956542692</v>
      </c>
      <c r="H506" s="2">
        <f t="shared" si="39"/>
        <v>0.64589049185087999</v>
      </c>
    </row>
    <row r="507" spans="1:8" x14ac:dyDescent="0.3">
      <c r="A507" s="2">
        <v>100920</v>
      </c>
      <c r="B507">
        <v>0.17639365082373903</v>
      </c>
      <c r="C507" s="15">
        <f t="shared" si="35"/>
        <v>0.46419381795720799</v>
      </c>
      <c r="D507" s="15">
        <f t="shared" si="36"/>
        <v>200</v>
      </c>
      <c r="E507" s="2">
        <f t="shared" si="37"/>
        <v>197.67903091021395</v>
      </c>
      <c r="F507" s="2">
        <v>5</v>
      </c>
      <c r="G507" s="2">
        <f t="shared" si="38"/>
        <v>2.6790309102139602</v>
      </c>
      <c r="H507" s="2">
        <f t="shared" si="39"/>
        <v>0.61231007677556171</v>
      </c>
    </row>
    <row r="508" spans="1:8" x14ac:dyDescent="0.3">
      <c r="A508" s="2">
        <v>101120</v>
      </c>
      <c r="B508">
        <v>0.18398962985704503</v>
      </c>
      <c r="C508" s="15">
        <f t="shared" si="35"/>
        <v>0.484183236465908</v>
      </c>
      <c r="D508" s="15">
        <f t="shared" si="36"/>
        <v>200</v>
      </c>
      <c r="E508" s="2">
        <f t="shared" si="37"/>
        <v>197.57908381767047</v>
      </c>
      <c r="F508" s="2">
        <v>5</v>
      </c>
      <c r="G508" s="2">
        <f t="shared" si="38"/>
        <v>2.57908381767046</v>
      </c>
      <c r="H508" s="2">
        <f t="shared" si="39"/>
        <v>0.64982524803486852</v>
      </c>
    </row>
    <row r="509" spans="1:8" x14ac:dyDescent="0.3">
      <c r="A509" s="2">
        <v>101320</v>
      </c>
      <c r="B509">
        <v>0.17234113153439434</v>
      </c>
      <c r="C509" s="15">
        <f t="shared" si="35"/>
        <v>0.45352929351156407</v>
      </c>
      <c r="D509" s="15">
        <f t="shared" si="36"/>
        <v>200</v>
      </c>
      <c r="E509" s="2">
        <f t="shared" si="37"/>
        <v>197.73235353244218</v>
      </c>
      <c r="F509" s="2">
        <v>5</v>
      </c>
      <c r="G509" s="2">
        <f t="shared" si="38"/>
        <v>2.7323535324421795</v>
      </c>
      <c r="H509" s="2">
        <f t="shared" si="39"/>
        <v>0.59287157470853757</v>
      </c>
    </row>
    <row r="510" spans="1:8" x14ac:dyDescent="0.3">
      <c r="A510" s="2">
        <v>101520</v>
      </c>
      <c r="B510">
        <v>0.1659210676910981</v>
      </c>
      <c r="C510" s="15">
        <f t="shared" si="35"/>
        <v>0.43663438866078447</v>
      </c>
      <c r="D510" s="15">
        <f t="shared" si="36"/>
        <v>200</v>
      </c>
      <c r="E510" s="2">
        <f t="shared" si="37"/>
        <v>197.81682805669607</v>
      </c>
      <c r="F510" s="2">
        <v>5</v>
      </c>
      <c r="G510" s="2">
        <f t="shared" si="38"/>
        <v>2.8168280566960777</v>
      </c>
      <c r="H510" s="2">
        <f t="shared" si="39"/>
        <v>0.56285058828193135</v>
      </c>
    </row>
    <row r="511" spans="1:8" x14ac:dyDescent="0.3">
      <c r="A511" s="2">
        <v>101720</v>
      </c>
      <c r="B511">
        <v>0.18238292488432464</v>
      </c>
      <c r="C511" s="15">
        <f t="shared" si="35"/>
        <v>0.47995506548506484</v>
      </c>
      <c r="D511" s="15">
        <f t="shared" si="36"/>
        <v>200</v>
      </c>
      <c r="E511" s="2">
        <f t="shared" si="37"/>
        <v>197.60022467257468</v>
      </c>
      <c r="F511" s="2">
        <v>5</v>
      </c>
      <c r="G511" s="2">
        <f t="shared" si="38"/>
        <v>2.6002246725746758</v>
      </c>
      <c r="H511" s="2">
        <f t="shared" si="39"/>
        <v>0.64176861438333122</v>
      </c>
    </row>
    <row r="512" spans="1:8" x14ac:dyDescent="0.3">
      <c r="A512" s="2">
        <v>101920</v>
      </c>
      <c r="B512">
        <v>0.17589772117404015</v>
      </c>
      <c r="C512" s="15">
        <f t="shared" si="35"/>
        <v>0.46288873993168461</v>
      </c>
      <c r="D512" s="15">
        <f t="shared" si="36"/>
        <v>200</v>
      </c>
      <c r="E512" s="2">
        <f t="shared" si="37"/>
        <v>197.68555630034157</v>
      </c>
      <c r="F512" s="2">
        <v>5</v>
      </c>
      <c r="G512" s="2">
        <f t="shared" si="38"/>
        <v>2.685556300341577</v>
      </c>
      <c r="H512" s="2">
        <f t="shared" si="39"/>
        <v>0.60991032001121959</v>
      </c>
    </row>
    <row r="513" spans="1:8" x14ac:dyDescent="0.3">
      <c r="A513" s="2">
        <v>102120</v>
      </c>
      <c r="B513">
        <v>0.17624372560635204</v>
      </c>
      <c r="C513" s="15">
        <f t="shared" si="35"/>
        <v>0.46379927791145276</v>
      </c>
      <c r="D513" s="15">
        <f t="shared" si="36"/>
        <v>200</v>
      </c>
      <c r="E513" s="2">
        <f t="shared" si="37"/>
        <v>197.68100361044273</v>
      </c>
      <c r="F513" s="2">
        <v>5</v>
      </c>
      <c r="G513" s="2">
        <f t="shared" si="38"/>
        <v>2.6810036104427364</v>
      </c>
      <c r="H513" s="2">
        <f t="shared" si="39"/>
        <v>0.61158397856775437</v>
      </c>
    </row>
    <row r="514" spans="1:8" x14ac:dyDescent="0.3">
      <c r="A514" s="2">
        <v>102320</v>
      </c>
      <c r="B514">
        <v>0.17471132345214385</v>
      </c>
      <c r="C514" s="15">
        <f t="shared" si="35"/>
        <v>0.45976664066353645</v>
      </c>
      <c r="D514" s="15">
        <f t="shared" si="36"/>
        <v>200</v>
      </c>
      <c r="E514" s="2">
        <f t="shared" si="37"/>
        <v>197.70116679668232</v>
      </c>
      <c r="F514" s="2">
        <v>5</v>
      </c>
      <c r="G514" s="2">
        <f t="shared" si="38"/>
        <v>2.7011667966823176</v>
      </c>
      <c r="H514" s="2">
        <f t="shared" si="39"/>
        <v>0.6041933513188873</v>
      </c>
    </row>
    <row r="515" spans="1:8" x14ac:dyDescent="0.3">
      <c r="A515" s="2">
        <v>102520</v>
      </c>
      <c r="B515">
        <v>0.17181815919779045</v>
      </c>
      <c r="C515" s="15">
        <f t="shared" ref="C515:C578" si="40">B515/$J$27</f>
        <v>0.4521530505205012</v>
      </c>
      <c r="D515" s="15">
        <f t="shared" ref="D515:D578" si="41">$J$28</f>
        <v>200</v>
      </c>
      <c r="E515" s="2">
        <f t="shared" si="37"/>
        <v>197.73923474739749</v>
      </c>
      <c r="F515" s="2">
        <v>5</v>
      </c>
      <c r="G515" s="2">
        <f t="shared" si="38"/>
        <v>2.7392347473974938</v>
      </c>
      <c r="H515" s="2">
        <f t="shared" si="39"/>
        <v>0.59039112023313856</v>
      </c>
    </row>
    <row r="516" spans="1:8" x14ac:dyDescent="0.3">
      <c r="A516" s="2">
        <v>102720</v>
      </c>
      <c r="B516">
        <v>0.17901110866988104</v>
      </c>
      <c r="C516" s="15">
        <f t="shared" si="40"/>
        <v>0.47108186492073956</v>
      </c>
      <c r="D516" s="15">
        <f t="shared" si="41"/>
        <v>200</v>
      </c>
      <c r="E516" s="2">
        <f t="shared" ref="E516:E579" si="42">D516-(F516*C516)</f>
        <v>197.6445906753963</v>
      </c>
      <c r="F516" s="2">
        <v>5</v>
      </c>
      <c r="G516" s="2">
        <f t="shared" ref="G516:G579" si="43">F516-(F516*C516)</f>
        <v>2.6445906753963024</v>
      </c>
      <c r="H516" s="2">
        <f t="shared" ref="H516:H579" si="44">LN((F516*E516)/(D516*G516))</f>
        <v>0.62507466782374754</v>
      </c>
    </row>
    <row r="517" spans="1:8" x14ac:dyDescent="0.3">
      <c r="A517" s="2">
        <v>102920</v>
      </c>
      <c r="B517">
        <v>0.16865950134706742</v>
      </c>
      <c r="C517" s="15">
        <f t="shared" si="40"/>
        <v>0.44384079301859847</v>
      </c>
      <c r="D517" s="15">
        <f t="shared" si="41"/>
        <v>200</v>
      </c>
      <c r="E517" s="2">
        <f t="shared" si="42"/>
        <v>197.78079603490701</v>
      </c>
      <c r="F517" s="2">
        <v>5</v>
      </c>
      <c r="G517" s="2">
        <f t="shared" si="43"/>
        <v>2.7807960349070076</v>
      </c>
      <c r="H517" s="2">
        <f t="shared" si="44"/>
        <v>0.57554264236438113</v>
      </c>
    </row>
    <row r="518" spans="1:8" x14ac:dyDescent="0.3">
      <c r="A518" s="2">
        <v>103120</v>
      </c>
      <c r="B518">
        <v>0.16368742209830256</v>
      </c>
      <c r="C518" s="15">
        <f t="shared" si="40"/>
        <v>0.43075637394290145</v>
      </c>
      <c r="D518" s="15">
        <f t="shared" si="41"/>
        <v>200</v>
      </c>
      <c r="E518" s="2">
        <f t="shared" si="42"/>
        <v>197.84621813028548</v>
      </c>
      <c r="F518" s="2">
        <v>5</v>
      </c>
      <c r="G518" s="2">
        <f t="shared" si="43"/>
        <v>2.846218130285493</v>
      </c>
      <c r="H518" s="2">
        <f t="shared" si="44"/>
        <v>0.5526194574576333</v>
      </c>
    </row>
    <row r="519" spans="1:8" x14ac:dyDescent="0.3">
      <c r="A519" s="2">
        <v>103320</v>
      </c>
      <c r="B519">
        <v>0.18067510865381908</v>
      </c>
      <c r="C519" s="15">
        <f t="shared" si="40"/>
        <v>0.47546081224689229</v>
      </c>
      <c r="D519" s="15">
        <f t="shared" si="41"/>
        <v>200</v>
      </c>
      <c r="E519" s="2">
        <f t="shared" si="42"/>
        <v>197.62269593876553</v>
      </c>
      <c r="F519" s="2">
        <v>5</v>
      </c>
      <c r="G519" s="2">
        <f t="shared" si="43"/>
        <v>2.6226959387655384</v>
      </c>
      <c r="H519" s="2">
        <f t="shared" si="44"/>
        <v>0.63327740960061973</v>
      </c>
    </row>
    <row r="520" spans="1:8" x14ac:dyDescent="0.3">
      <c r="A520" s="2">
        <v>103520</v>
      </c>
      <c r="B520">
        <v>0.17938682951045648</v>
      </c>
      <c r="C520" s="15">
        <f t="shared" si="40"/>
        <v>0.47207060397488548</v>
      </c>
      <c r="D520" s="15">
        <f t="shared" si="41"/>
        <v>200</v>
      </c>
      <c r="E520" s="2">
        <f t="shared" si="42"/>
        <v>197.63964698012558</v>
      </c>
      <c r="F520" s="2">
        <v>5</v>
      </c>
      <c r="G520" s="2">
        <f t="shared" si="43"/>
        <v>2.6396469801255726</v>
      </c>
      <c r="H520" s="2">
        <f t="shared" si="44"/>
        <v>0.62692076511821482</v>
      </c>
    </row>
    <row r="521" spans="1:8" x14ac:dyDescent="0.3">
      <c r="A521" s="2">
        <v>103720</v>
      </c>
      <c r="B521">
        <v>0.19101112562231801</v>
      </c>
      <c r="C521" s="15">
        <f t="shared" si="40"/>
        <v>0.50266085690083684</v>
      </c>
      <c r="D521" s="15">
        <f t="shared" si="41"/>
        <v>200</v>
      </c>
      <c r="E521" s="2">
        <f t="shared" si="42"/>
        <v>197.48669571549581</v>
      </c>
      <c r="F521" s="2">
        <v>5</v>
      </c>
      <c r="G521" s="2">
        <f t="shared" si="43"/>
        <v>2.4866957154958156</v>
      </c>
      <c r="H521" s="2">
        <f t="shared" si="44"/>
        <v>0.68583695717826998</v>
      </c>
    </row>
    <row r="522" spans="1:8" x14ac:dyDescent="0.3">
      <c r="A522" s="2">
        <v>103920</v>
      </c>
      <c r="B522">
        <v>0.18280415654969245</v>
      </c>
      <c r="C522" s="15">
        <f t="shared" si="40"/>
        <v>0.48106356986761173</v>
      </c>
      <c r="D522" s="15">
        <f t="shared" si="41"/>
        <v>200</v>
      </c>
      <c r="E522" s="2">
        <f t="shared" si="42"/>
        <v>197.59468215066195</v>
      </c>
      <c r="F522" s="2">
        <v>5</v>
      </c>
      <c r="G522" s="2">
        <f t="shared" si="43"/>
        <v>2.5946821506619413</v>
      </c>
      <c r="H522" s="2">
        <f t="shared" si="44"/>
        <v>0.64387439482281905</v>
      </c>
    </row>
    <row r="523" spans="1:8" x14ac:dyDescent="0.3">
      <c r="A523" s="2">
        <v>104120</v>
      </c>
      <c r="B523">
        <v>0.18178305978073148</v>
      </c>
      <c r="C523" s="15">
        <f t="shared" si="40"/>
        <v>0.47837647310718812</v>
      </c>
      <c r="D523" s="15">
        <f t="shared" si="41"/>
        <v>200</v>
      </c>
      <c r="E523" s="2">
        <f t="shared" si="42"/>
        <v>197.60811763446407</v>
      </c>
      <c r="F523" s="2">
        <v>5</v>
      </c>
      <c r="G523" s="2">
        <f t="shared" si="43"/>
        <v>2.6081176344640595</v>
      </c>
      <c r="H523" s="2">
        <f t="shared" si="44"/>
        <v>0.63877766321561469</v>
      </c>
    </row>
    <row r="524" spans="1:8" x14ac:dyDescent="0.3">
      <c r="A524" s="2">
        <v>104320</v>
      </c>
      <c r="B524">
        <v>0.16914888398332106</v>
      </c>
      <c r="C524" s="15">
        <f t="shared" si="40"/>
        <v>0.4451286420613712</v>
      </c>
      <c r="D524" s="15">
        <f t="shared" si="41"/>
        <v>200</v>
      </c>
      <c r="E524" s="2">
        <f t="shared" si="42"/>
        <v>197.77435678969314</v>
      </c>
      <c r="F524" s="2">
        <v>5</v>
      </c>
      <c r="G524" s="2">
        <f t="shared" si="43"/>
        <v>2.7743567896931438</v>
      </c>
      <c r="H524" s="2">
        <f t="shared" si="44"/>
        <v>0.5778283817220552</v>
      </c>
    </row>
    <row r="525" spans="1:8" x14ac:dyDescent="0.3">
      <c r="A525" s="2">
        <v>104520</v>
      </c>
      <c r="B525">
        <v>0.18252432409951291</v>
      </c>
      <c r="C525" s="15">
        <f t="shared" si="40"/>
        <v>0.48032716868292874</v>
      </c>
      <c r="D525" s="15">
        <f t="shared" si="41"/>
        <v>200</v>
      </c>
      <c r="E525" s="2">
        <f t="shared" si="42"/>
        <v>197.59836415658535</v>
      </c>
      <c r="F525" s="2">
        <v>5</v>
      </c>
      <c r="G525" s="2">
        <f t="shared" si="43"/>
        <v>2.5983641565853564</v>
      </c>
      <c r="H525" s="2">
        <f t="shared" si="44"/>
        <v>0.64247497613327642</v>
      </c>
    </row>
    <row r="526" spans="1:8" x14ac:dyDescent="0.3">
      <c r="A526" s="2">
        <v>104720</v>
      </c>
      <c r="B526">
        <v>0.17590746684430447</v>
      </c>
      <c r="C526" s="15">
        <f t="shared" si="40"/>
        <v>0.4629143864323802</v>
      </c>
      <c r="D526" s="15">
        <f t="shared" si="41"/>
        <v>200</v>
      </c>
      <c r="E526" s="2">
        <f t="shared" si="42"/>
        <v>197.6854280678381</v>
      </c>
      <c r="F526" s="2">
        <v>5</v>
      </c>
      <c r="G526" s="2">
        <f t="shared" si="43"/>
        <v>2.6854280678380991</v>
      </c>
      <c r="H526" s="2">
        <f t="shared" si="44"/>
        <v>0.60995742143568188</v>
      </c>
    </row>
    <row r="527" spans="1:8" x14ac:dyDescent="0.3">
      <c r="A527" s="2">
        <v>104920</v>
      </c>
      <c r="B527">
        <v>0.17563146673433491</v>
      </c>
      <c r="C527" s="15">
        <f t="shared" si="40"/>
        <v>0.46218807035351295</v>
      </c>
      <c r="D527" s="15">
        <f t="shared" si="41"/>
        <v>200</v>
      </c>
      <c r="E527" s="2">
        <f t="shared" si="42"/>
        <v>197.68905964823244</v>
      </c>
      <c r="F527" s="2">
        <v>5</v>
      </c>
      <c r="G527" s="2">
        <f t="shared" si="43"/>
        <v>2.6890596482324352</v>
      </c>
      <c r="H527" s="2">
        <f t="shared" si="44"/>
        <v>0.60862437703287064</v>
      </c>
    </row>
    <row r="528" spans="1:8" x14ac:dyDescent="0.3">
      <c r="A528" s="2">
        <v>105120</v>
      </c>
      <c r="B528">
        <v>0.18347059374368527</v>
      </c>
      <c r="C528" s="15">
        <f t="shared" si="40"/>
        <v>0.48281735195706649</v>
      </c>
      <c r="D528" s="15">
        <f t="shared" si="41"/>
        <v>200</v>
      </c>
      <c r="E528" s="2">
        <f t="shared" si="42"/>
        <v>197.58591324021467</v>
      </c>
      <c r="F528" s="2">
        <v>5</v>
      </c>
      <c r="G528" s="2">
        <f t="shared" si="43"/>
        <v>2.5859132402146674</v>
      </c>
      <c r="H528" s="2">
        <f t="shared" si="44"/>
        <v>0.64721530940258243</v>
      </c>
    </row>
    <row r="529" spans="1:8" x14ac:dyDescent="0.3">
      <c r="A529" s="2">
        <v>105320</v>
      </c>
      <c r="B529">
        <v>0.19006776403031742</v>
      </c>
      <c r="C529" s="15">
        <f t="shared" si="40"/>
        <v>0.50017832639557214</v>
      </c>
      <c r="D529" s="15">
        <f t="shared" si="41"/>
        <v>200</v>
      </c>
      <c r="E529" s="2">
        <f t="shared" si="42"/>
        <v>197.49910836802215</v>
      </c>
      <c r="F529" s="2">
        <v>5</v>
      </c>
      <c r="G529" s="2">
        <f t="shared" si="43"/>
        <v>2.4991083680221395</v>
      </c>
      <c r="H529" s="2">
        <f t="shared" si="44"/>
        <v>0.68092060015747857</v>
      </c>
    </row>
    <row r="530" spans="1:8" x14ac:dyDescent="0.3">
      <c r="A530" s="2">
        <v>105520</v>
      </c>
      <c r="B530">
        <v>0.1790609414137152</v>
      </c>
      <c r="C530" s="15">
        <f t="shared" si="40"/>
        <v>0.47121300372030317</v>
      </c>
      <c r="D530" s="15">
        <f t="shared" si="41"/>
        <v>200</v>
      </c>
      <c r="E530" s="2">
        <f t="shared" si="42"/>
        <v>197.64393498139847</v>
      </c>
      <c r="F530" s="2">
        <v>5</v>
      </c>
      <c r="G530" s="2">
        <f t="shared" si="43"/>
        <v>2.643934981398484</v>
      </c>
      <c r="H530" s="2">
        <f t="shared" si="44"/>
        <v>0.62531931882054037</v>
      </c>
    </row>
    <row r="531" spans="1:8" x14ac:dyDescent="0.3">
      <c r="A531" s="2">
        <v>105720</v>
      </c>
      <c r="B531">
        <v>0.17097784365888855</v>
      </c>
      <c r="C531" s="15">
        <f t="shared" si="40"/>
        <v>0.44994169383918037</v>
      </c>
      <c r="D531" s="15">
        <f t="shared" si="41"/>
        <v>200</v>
      </c>
      <c r="E531" s="2">
        <f t="shared" si="42"/>
        <v>197.75029153080411</v>
      </c>
      <c r="F531" s="2">
        <v>5</v>
      </c>
      <c r="G531" s="2">
        <f t="shared" si="43"/>
        <v>2.7502915308040983</v>
      </c>
      <c r="H531" s="2">
        <f t="shared" si="44"/>
        <v>0.58641870951077191</v>
      </c>
    </row>
    <row r="532" spans="1:8" x14ac:dyDescent="0.3">
      <c r="A532" s="2">
        <v>105920</v>
      </c>
      <c r="B532">
        <v>0.1866839684559656</v>
      </c>
      <c r="C532" s="15">
        <f t="shared" si="40"/>
        <v>0.49127360119990948</v>
      </c>
      <c r="D532" s="15">
        <f t="shared" si="41"/>
        <v>200</v>
      </c>
      <c r="E532" s="2">
        <f t="shared" si="42"/>
        <v>197.54363199400046</v>
      </c>
      <c r="F532" s="2">
        <v>5</v>
      </c>
      <c r="G532" s="2">
        <f t="shared" si="43"/>
        <v>2.5436319940004526</v>
      </c>
      <c r="H532" s="2">
        <f t="shared" si="44"/>
        <v>0.6634870487485317</v>
      </c>
    </row>
    <row r="533" spans="1:8" x14ac:dyDescent="0.3">
      <c r="A533" s="2">
        <v>106120</v>
      </c>
      <c r="B533">
        <v>0.16979423806558269</v>
      </c>
      <c r="C533" s="15">
        <f t="shared" si="40"/>
        <v>0.44682694227784919</v>
      </c>
      <c r="D533" s="15">
        <f t="shared" si="41"/>
        <v>200</v>
      </c>
      <c r="E533" s="2">
        <f t="shared" si="42"/>
        <v>197.76586528861074</v>
      </c>
      <c r="F533" s="2">
        <v>5</v>
      </c>
      <c r="G533" s="2">
        <f t="shared" si="43"/>
        <v>2.7658652886107542</v>
      </c>
      <c r="H533" s="2">
        <f t="shared" si="44"/>
        <v>0.58085084887776706</v>
      </c>
    </row>
    <row r="534" spans="1:8" x14ac:dyDescent="0.3">
      <c r="A534" s="2">
        <v>106320</v>
      </c>
      <c r="B534">
        <v>0.17310045058038331</v>
      </c>
      <c r="C534" s="15">
        <f t="shared" si="40"/>
        <v>0.45552750152732452</v>
      </c>
      <c r="D534" s="15">
        <f t="shared" si="41"/>
        <v>200</v>
      </c>
      <c r="E534" s="2">
        <f t="shared" si="42"/>
        <v>197.72236249236337</v>
      </c>
      <c r="F534" s="2">
        <v>5</v>
      </c>
      <c r="G534" s="2">
        <f t="shared" si="43"/>
        <v>2.7223624923633776</v>
      </c>
      <c r="H534" s="2">
        <f t="shared" si="44"/>
        <v>0.59648431623626386</v>
      </c>
    </row>
    <row r="535" spans="1:8" x14ac:dyDescent="0.3">
      <c r="A535" s="2">
        <v>106520</v>
      </c>
      <c r="B535">
        <v>0.18790177533616376</v>
      </c>
      <c r="C535" s="15">
        <f t="shared" si="40"/>
        <v>0.49447835614779934</v>
      </c>
      <c r="D535" s="15">
        <f t="shared" si="41"/>
        <v>200</v>
      </c>
      <c r="E535" s="2">
        <f t="shared" si="42"/>
        <v>197.527608219261</v>
      </c>
      <c r="F535" s="2">
        <v>5</v>
      </c>
      <c r="G535" s="2">
        <f t="shared" si="43"/>
        <v>2.5276082192610034</v>
      </c>
      <c r="H535" s="2">
        <f t="shared" si="44"/>
        <v>0.66972542119334355</v>
      </c>
    </row>
    <row r="536" spans="1:8" x14ac:dyDescent="0.3">
      <c r="A536" s="2">
        <v>106720</v>
      </c>
      <c r="B536">
        <v>0.15639026637729306</v>
      </c>
      <c r="C536" s="15">
        <f t="shared" si="40"/>
        <v>0.4115533325718238</v>
      </c>
      <c r="D536" s="15">
        <f t="shared" si="41"/>
        <v>200</v>
      </c>
      <c r="E536" s="2">
        <f t="shared" si="42"/>
        <v>197.94223333714089</v>
      </c>
      <c r="F536" s="2">
        <v>5</v>
      </c>
      <c r="G536" s="2">
        <f t="shared" si="43"/>
        <v>2.9422333371408809</v>
      </c>
      <c r="H536" s="2">
        <f t="shared" si="44"/>
        <v>0.51992685173592357</v>
      </c>
    </row>
    <row r="537" spans="1:8" x14ac:dyDescent="0.3">
      <c r="A537" s="2">
        <v>106920</v>
      </c>
      <c r="B537">
        <v>0.1735205171874114</v>
      </c>
      <c r="C537" s="15">
        <f t="shared" si="40"/>
        <v>0.4566329399668721</v>
      </c>
      <c r="D537" s="15">
        <f t="shared" si="41"/>
        <v>200</v>
      </c>
      <c r="E537" s="2">
        <f t="shared" si="42"/>
        <v>197.71683530016563</v>
      </c>
      <c r="F537" s="2">
        <v>5</v>
      </c>
      <c r="G537" s="2">
        <f t="shared" si="43"/>
        <v>2.7168353001656396</v>
      </c>
      <c r="H537" s="2">
        <f t="shared" si="44"/>
        <v>0.59848871789075342</v>
      </c>
    </row>
    <row r="538" spans="1:8" x14ac:dyDescent="0.3">
      <c r="A538" s="2">
        <v>107120</v>
      </c>
      <c r="B538">
        <v>0.1773747325348661</v>
      </c>
      <c r="C538" s="15">
        <f t="shared" si="40"/>
        <v>0.46677561193385814</v>
      </c>
      <c r="D538" s="15">
        <f t="shared" si="41"/>
        <v>200</v>
      </c>
      <c r="E538" s="2">
        <f t="shared" si="42"/>
        <v>197.6661219403307</v>
      </c>
      <c r="F538" s="2">
        <v>5</v>
      </c>
      <c r="G538" s="2">
        <f t="shared" si="43"/>
        <v>2.6661219403307093</v>
      </c>
      <c r="H538" s="2">
        <f t="shared" si="44"/>
        <v>0.61707494066010804</v>
      </c>
    </row>
    <row r="539" spans="1:8" x14ac:dyDescent="0.3">
      <c r="A539" s="2">
        <v>107320</v>
      </c>
      <c r="B539">
        <v>0.20091467359390086</v>
      </c>
      <c r="C539" s="15">
        <f t="shared" si="40"/>
        <v>0.52872282524710756</v>
      </c>
      <c r="D539" s="15">
        <f t="shared" si="41"/>
        <v>200</v>
      </c>
      <c r="E539" s="2">
        <f t="shared" si="42"/>
        <v>197.35638587376445</v>
      </c>
      <c r="F539" s="2">
        <v>5</v>
      </c>
      <c r="G539" s="2">
        <f t="shared" si="43"/>
        <v>2.3563858737644621</v>
      </c>
      <c r="H539" s="2">
        <f t="shared" si="44"/>
        <v>0.739002669775504</v>
      </c>
    </row>
    <row r="540" spans="1:8" x14ac:dyDescent="0.3">
      <c r="A540" s="2">
        <v>107520</v>
      </c>
      <c r="B540">
        <v>0.20169546337646052</v>
      </c>
      <c r="C540" s="15">
        <f t="shared" si="40"/>
        <v>0.53077753520121185</v>
      </c>
      <c r="D540" s="15">
        <f t="shared" si="41"/>
        <v>200</v>
      </c>
      <c r="E540" s="2">
        <f t="shared" si="42"/>
        <v>197.34611232399394</v>
      </c>
      <c r="F540" s="2">
        <v>5</v>
      </c>
      <c r="G540" s="2">
        <f t="shared" si="43"/>
        <v>2.3461123239939408</v>
      </c>
      <c r="H540" s="2">
        <f t="shared" si="44"/>
        <v>0.74332002037842038</v>
      </c>
    </row>
    <row r="541" spans="1:8" x14ac:dyDescent="0.3">
      <c r="A541" s="2">
        <v>107720</v>
      </c>
      <c r="B541">
        <v>0.20867385273027458</v>
      </c>
      <c r="C541" s="15">
        <f t="shared" si="40"/>
        <v>0.54914171771124887</v>
      </c>
      <c r="D541" s="15">
        <f t="shared" si="41"/>
        <v>200</v>
      </c>
      <c r="E541" s="2">
        <f t="shared" si="42"/>
        <v>197.25429141144375</v>
      </c>
      <c r="F541" s="2">
        <v>5</v>
      </c>
      <c r="G541" s="2">
        <f t="shared" si="43"/>
        <v>2.2542914114437558</v>
      </c>
      <c r="H541" s="2">
        <f t="shared" si="44"/>
        <v>0.78277856796478218</v>
      </c>
    </row>
    <row r="542" spans="1:8" x14ac:dyDescent="0.3">
      <c r="A542" s="2">
        <v>107920</v>
      </c>
      <c r="B542">
        <v>0.17883780488108983</v>
      </c>
      <c r="C542" s="15">
        <f t="shared" si="40"/>
        <v>0.47062580231865742</v>
      </c>
      <c r="D542" s="15">
        <f t="shared" si="41"/>
        <v>200</v>
      </c>
      <c r="E542" s="2">
        <f t="shared" si="42"/>
        <v>197.6468709884067</v>
      </c>
      <c r="F542" s="2">
        <v>5</v>
      </c>
      <c r="G542" s="2">
        <f t="shared" si="43"/>
        <v>2.6468709884067128</v>
      </c>
      <c r="H542" s="2">
        <f t="shared" si="44"/>
        <v>0.62422432116928372</v>
      </c>
    </row>
    <row r="543" spans="1:8" x14ac:dyDescent="0.3">
      <c r="A543" s="2">
        <v>108120</v>
      </c>
      <c r="B543">
        <v>0.17234645382159108</v>
      </c>
      <c r="C543" s="15">
        <f t="shared" si="40"/>
        <v>0.45354329953050282</v>
      </c>
      <c r="D543" s="15">
        <f t="shared" si="41"/>
        <v>200</v>
      </c>
      <c r="E543" s="2">
        <f t="shared" si="42"/>
        <v>197.73228350234749</v>
      </c>
      <c r="F543" s="2">
        <v>5</v>
      </c>
      <c r="G543" s="2">
        <f t="shared" si="43"/>
        <v>2.7322835023474861</v>
      </c>
      <c r="H543" s="2">
        <f t="shared" si="44"/>
        <v>0.59289685082459709</v>
      </c>
    </row>
    <row r="544" spans="1:8" x14ac:dyDescent="0.3">
      <c r="A544" s="2">
        <v>108320</v>
      </c>
      <c r="B544">
        <v>0.16429153639338678</v>
      </c>
      <c r="C544" s="15">
        <f t="shared" si="40"/>
        <v>0.43234614840364943</v>
      </c>
      <c r="D544" s="15">
        <f t="shared" si="41"/>
        <v>200</v>
      </c>
      <c r="E544" s="2">
        <f t="shared" si="42"/>
        <v>197.83826925798175</v>
      </c>
      <c r="F544" s="2">
        <v>5</v>
      </c>
      <c r="G544" s="2">
        <f t="shared" si="43"/>
        <v>2.8382692579817528</v>
      </c>
      <c r="H544" s="2">
        <f t="shared" si="44"/>
        <v>0.55537597067043554</v>
      </c>
    </row>
    <row r="545" spans="1:8" x14ac:dyDescent="0.3">
      <c r="A545" s="2">
        <v>108520</v>
      </c>
      <c r="B545">
        <v>0.15058566055602124</v>
      </c>
      <c r="C545" s="15">
        <f t="shared" si="40"/>
        <v>0.39627805409479272</v>
      </c>
      <c r="D545" s="15">
        <f t="shared" si="41"/>
        <v>200</v>
      </c>
      <c r="E545" s="2">
        <f t="shared" si="42"/>
        <v>198.01860972952605</v>
      </c>
      <c r="F545" s="2">
        <v>5</v>
      </c>
      <c r="G545" s="2">
        <f t="shared" si="43"/>
        <v>3.0186097295260366</v>
      </c>
      <c r="H545" s="2">
        <f t="shared" si="44"/>
        <v>0.49468518976735903</v>
      </c>
    </row>
    <row r="546" spans="1:8" x14ac:dyDescent="0.3">
      <c r="A546" s="2">
        <v>108720</v>
      </c>
      <c r="B546">
        <v>0.190366271514507</v>
      </c>
      <c r="C546" s="15">
        <f t="shared" si="40"/>
        <v>0.50096387240659734</v>
      </c>
      <c r="D546" s="15">
        <f t="shared" si="41"/>
        <v>200</v>
      </c>
      <c r="E546" s="2">
        <f t="shared" si="42"/>
        <v>197.49518063796702</v>
      </c>
      <c r="F546" s="2">
        <v>5</v>
      </c>
      <c r="G546" s="2">
        <f t="shared" si="43"/>
        <v>2.4951806379670134</v>
      </c>
      <c r="H546" s="2">
        <f t="shared" si="44"/>
        <v>0.68247360152692393</v>
      </c>
    </row>
    <row r="547" spans="1:8" x14ac:dyDescent="0.3">
      <c r="A547" s="2">
        <v>108920</v>
      </c>
      <c r="B547">
        <v>0.17314158656584117</v>
      </c>
      <c r="C547" s="15">
        <f t="shared" si="40"/>
        <v>0.45563575412063462</v>
      </c>
      <c r="D547" s="15">
        <f t="shared" si="41"/>
        <v>200</v>
      </c>
      <c r="E547" s="2">
        <f t="shared" si="42"/>
        <v>197.72182122939682</v>
      </c>
      <c r="F547" s="2">
        <v>5</v>
      </c>
      <c r="G547" s="2">
        <f t="shared" si="43"/>
        <v>2.7218212293968271</v>
      </c>
      <c r="H547" s="2">
        <f t="shared" si="44"/>
        <v>0.59668041955918327</v>
      </c>
    </row>
    <row r="548" spans="1:8" x14ac:dyDescent="0.3">
      <c r="A548" s="2">
        <v>109120</v>
      </c>
      <c r="B548">
        <v>0.19364106304237483</v>
      </c>
      <c r="C548" s="15">
        <f t="shared" si="40"/>
        <v>0.50958174484835483</v>
      </c>
      <c r="D548" s="15">
        <f t="shared" si="41"/>
        <v>200</v>
      </c>
      <c r="E548" s="2">
        <f t="shared" si="42"/>
        <v>197.45209127575822</v>
      </c>
      <c r="F548" s="2">
        <v>5</v>
      </c>
      <c r="G548" s="2">
        <f t="shared" si="43"/>
        <v>2.4520912757582258</v>
      </c>
      <c r="H548" s="2">
        <f t="shared" si="44"/>
        <v>0.69967528257714462</v>
      </c>
    </row>
    <row r="549" spans="1:8" x14ac:dyDescent="0.3">
      <c r="A549" s="2">
        <v>109320</v>
      </c>
      <c r="B549">
        <v>0.18468506881924257</v>
      </c>
      <c r="C549" s="15">
        <f t="shared" si="40"/>
        <v>0.48601333899800675</v>
      </c>
      <c r="D549" s="15">
        <f t="shared" si="41"/>
        <v>200</v>
      </c>
      <c r="E549" s="2">
        <f t="shared" si="42"/>
        <v>197.56993330500995</v>
      </c>
      <c r="F549" s="2">
        <v>5</v>
      </c>
      <c r="G549" s="2">
        <f t="shared" si="43"/>
        <v>2.5699333050099664</v>
      </c>
      <c r="H549" s="2">
        <f t="shared" si="44"/>
        <v>0.65333321302241931</v>
      </c>
    </row>
    <row r="550" spans="1:8" x14ac:dyDescent="0.3">
      <c r="A550" s="2">
        <v>109520</v>
      </c>
      <c r="B550">
        <v>0.19775093896075996</v>
      </c>
      <c r="C550" s="15">
        <f t="shared" si="40"/>
        <v>0.52039720779147358</v>
      </c>
      <c r="D550" s="15">
        <f t="shared" si="41"/>
        <v>200</v>
      </c>
      <c r="E550" s="2">
        <f t="shared" si="42"/>
        <v>197.39801396104264</v>
      </c>
      <c r="F550" s="2">
        <v>5</v>
      </c>
      <c r="G550" s="2">
        <f t="shared" si="43"/>
        <v>2.3980139610426319</v>
      </c>
      <c r="H550" s="2">
        <f t="shared" si="44"/>
        <v>0.7217017333061081</v>
      </c>
    </row>
    <row r="551" spans="1:8" x14ac:dyDescent="0.3">
      <c r="A551" s="2">
        <v>109720</v>
      </c>
      <c r="B551">
        <v>0.19209208196306601</v>
      </c>
      <c r="C551" s="15">
        <f t="shared" si="40"/>
        <v>0.50550547885017372</v>
      </c>
      <c r="D551" s="15">
        <f t="shared" si="41"/>
        <v>200</v>
      </c>
      <c r="E551" s="2">
        <f t="shared" si="42"/>
        <v>197.47247260574912</v>
      </c>
      <c r="F551" s="2">
        <v>5</v>
      </c>
      <c r="G551" s="2">
        <f t="shared" si="43"/>
        <v>2.4724726057491315</v>
      </c>
      <c r="H551" s="2">
        <f t="shared" si="44"/>
        <v>0.69150103642398719</v>
      </c>
    </row>
    <row r="552" spans="1:8" x14ac:dyDescent="0.3">
      <c r="A552" s="2">
        <v>109920</v>
      </c>
      <c r="B552">
        <v>0.1804567093554536</v>
      </c>
      <c r="C552" s="15">
        <f t="shared" si="40"/>
        <v>0.47488607725119369</v>
      </c>
      <c r="D552" s="15">
        <f t="shared" si="41"/>
        <v>200</v>
      </c>
      <c r="E552" s="2">
        <f t="shared" si="42"/>
        <v>197.62556961374403</v>
      </c>
      <c r="F552" s="2">
        <v>5</v>
      </c>
      <c r="G552" s="2">
        <f t="shared" si="43"/>
        <v>2.6255696137440316</v>
      </c>
      <c r="H552" s="2">
        <f t="shared" si="44"/>
        <v>0.63219685549209603</v>
      </c>
    </row>
    <row r="553" spans="1:8" x14ac:dyDescent="0.3">
      <c r="A553" s="2">
        <v>110120</v>
      </c>
      <c r="B553">
        <v>0.16999400908581561</v>
      </c>
      <c r="C553" s="15">
        <f t="shared" si="40"/>
        <v>0.44735265548898845</v>
      </c>
      <c r="D553" s="15">
        <f t="shared" si="41"/>
        <v>200</v>
      </c>
      <c r="E553" s="2">
        <f t="shared" si="42"/>
        <v>197.76323672255506</v>
      </c>
      <c r="F553" s="2">
        <v>5</v>
      </c>
      <c r="G553" s="2">
        <f t="shared" si="43"/>
        <v>2.7632367225550576</v>
      </c>
      <c r="H553" s="2">
        <f t="shared" si="44"/>
        <v>0.58178836875675821</v>
      </c>
    </row>
    <row r="554" spans="1:8" x14ac:dyDescent="0.3">
      <c r="A554" s="2">
        <v>110320</v>
      </c>
      <c r="B554">
        <v>0.20691564604466153</v>
      </c>
      <c r="C554" s="15">
        <f t="shared" si="40"/>
        <v>0.54451485801226718</v>
      </c>
      <c r="D554" s="15">
        <f t="shared" si="41"/>
        <v>200</v>
      </c>
      <c r="E554" s="2">
        <f t="shared" si="42"/>
        <v>197.27742570993865</v>
      </c>
      <c r="F554" s="2">
        <v>5</v>
      </c>
      <c r="G554" s="2">
        <f t="shared" si="43"/>
        <v>2.2774257099386643</v>
      </c>
      <c r="H554" s="2">
        <f t="shared" si="44"/>
        <v>0.77268580580826196</v>
      </c>
    </row>
    <row r="555" spans="1:8" x14ac:dyDescent="0.3">
      <c r="A555" s="2">
        <v>110520</v>
      </c>
      <c r="B555">
        <v>0.18059781907587705</v>
      </c>
      <c r="C555" s="15">
        <f t="shared" si="40"/>
        <v>0.47525741862072907</v>
      </c>
      <c r="D555" s="15">
        <f t="shared" si="41"/>
        <v>200</v>
      </c>
      <c r="E555" s="2">
        <f t="shared" si="42"/>
        <v>197.62371290689634</v>
      </c>
      <c r="F555" s="2">
        <v>5</v>
      </c>
      <c r="G555" s="2">
        <f t="shared" si="43"/>
        <v>2.6237129068963547</v>
      </c>
      <c r="H555" s="2">
        <f t="shared" si="44"/>
        <v>0.63289487397490563</v>
      </c>
    </row>
    <row r="556" spans="1:8" x14ac:dyDescent="0.3">
      <c r="A556" s="2">
        <v>110720</v>
      </c>
      <c r="B556">
        <v>0.18831858929573031</v>
      </c>
      <c r="C556" s="15">
        <f t="shared" si="40"/>
        <v>0.49557523498876399</v>
      </c>
      <c r="D556" s="15">
        <f t="shared" si="41"/>
        <v>200</v>
      </c>
      <c r="E556" s="2">
        <f t="shared" si="42"/>
        <v>197.52212382505618</v>
      </c>
      <c r="F556" s="2">
        <v>5</v>
      </c>
      <c r="G556" s="2">
        <f t="shared" si="43"/>
        <v>2.5221238250561799</v>
      </c>
      <c r="H556" s="2">
        <f t="shared" si="44"/>
        <v>0.67186980902302973</v>
      </c>
    </row>
    <row r="557" spans="1:8" x14ac:dyDescent="0.3">
      <c r="A557" s="2">
        <v>110920</v>
      </c>
      <c r="B557">
        <v>0.16592165249904917</v>
      </c>
      <c r="C557" s="15">
        <f t="shared" si="40"/>
        <v>0.43663592762907677</v>
      </c>
      <c r="D557" s="15">
        <f t="shared" si="41"/>
        <v>200</v>
      </c>
      <c r="E557" s="2">
        <f t="shared" si="42"/>
        <v>197.81682036185461</v>
      </c>
      <c r="F557" s="2">
        <v>5</v>
      </c>
      <c r="G557" s="2">
        <f t="shared" si="43"/>
        <v>2.8168203618546164</v>
      </c>
      <c r="H557" s="2">
        <f t="shared" si="44"/>
        <v>0.56285328112669331</v>
      </c>
    </row>
    <row r="558" spans="1:8" x14ac:dyDescent="0.3">
      <c r="A558" s="2">
        <v>111120</v>
      </c>
      <c r="B558">
        <v>0.1661699517858661</v>
      </c>
      <c r="C558" s="15">
        <f t="shared" si="40"/>
        <v>0.43728934680491077</v>
      </c>
      <c r="D558" s="15">
        <f t="shared" si="41"/>
        <v>200</v>
      </c>
      <c r="E558" s="2">
        <f t="shared" si="42"/>
        <v>197.81355326597546</v>
      </c>
      <c r="F558" s="2">
        <v>5</v>
      </c>
      <c r="G558" s="2">
        <f t="shared" si="43"/>
        <v>2.8135532659754463</v>
      </c>
      <c r="H558" s="2">
        <f t="shared" si="44"/>
        <v>0.56399729078371896</v>
      </c>
    </row>
    <row r="559" spans="1:8" x14ac:dyDescent="0.3">
      <c r="A559" s="2">
        <v>111320</v>
      </c>
      <c r="B559">
        <v>0.17081923288765102</v>
      </c>
      <c r="C559" s="15">
        <f t="shared" si="40"/>
        <v>0.44952429707276587</v>
      </c>
      <c r="D559" s="15">
        <f t="shared" si="41"/>
        <v>200</v>
      </c>
      <c r="E559" s="2">
        <f t="shared" si="42"/>
        <v>197.75237851463618</v>
      </c>
      <c r="F559" s="2">
        <v>5</v>
      </c>
      <c r="G559" s="2">
        <f t="shared" si="43"/>
        <v>2.7523785146361708</v>
      </c>
      <c r="H559" s="2">
        <f t="shared" si="44"/>
        <v>0.58567072807970477</v>
      </c>
    </row>
    <row r="560" spans="1:8" x14ac:dyDescent="0.3">
      <c r="A560" s="2">
        <v>111520</v>
      </c>
      <c r="B560">
        <v>0.17092751684011973</v>
      </c>
      <c r="C560" s="15">
        <f t="shared" si="40"/>
        <v>0.44980925484242035</v>
      </c>
      <c r="D560" s="15">
        <f t="shared" si="41"/>
        <v>200</v>
      </c>
      <c r="E560" s="2">
        <f t="shared" si="42"/>
        <v>197.75095372578789</v>
      </c>
      <c r="F560" s="2">
        <v>5</v>
      </c>
      <c r="G560" s="2">
        <f t="shared" si="43"/>
        <v>2.7509537257878982</v>
      </c>
      <c r="H560" s="2">
        <f t="shared" si="44"/>
        <v>0.58618131447718247</v>
      </c>
    </row>
    <row r="561" spans="1:8" x14ac:dyDescent="0.3">
      <c r="A561" s="2">
        <v>111720</v>
      </c>
      <c r="B561">
        <v>0.17747070794352948</v>
      </c>
      <c r="C561" s="15">
        <f t="shared" si="40"/>
        <v>0.46702817879876179</v>
      </c>
      <c r="D561" s="15">
        <f t="shared" si="41"/>
        <v>200</v>
      </c>
      <c r="E561" s="2">
        <f t="shared" si="42"/>
        <v>197.66485910600619</v>
      </c>
      <c r="F561" s="2">
        <v>5</v>
      </c>
      <c r="G561" s="2">
        <f t="shared" si="43"/>
        <v>2.6648591060061912</v>
      </c>
      <c r="H561" s="2">
        <f t="shared" si="44"/>
        <v>0.61754232375498996</v>
      </c>
    </row>
    <row r="562" spans="1:8" x14ac:dyDescent="0.3">
      <c r="A562" s="2">
        <v>111920</v>
      </c>
      <c r="B562">
        <v>0.18291983770204201</v>
      </c>
      <c r="C562" s="15">
        <f t="shared" si="40"/>
        <v>0.4813679939527421</v>
      </c>
      <c r="D562" s="15">
        <f t="shared" si="41"/>
        <v>200</v>
      </c>
      <c r="E562" s="2">
        <f t="shared" si="42"/>
        <v>197.59316003023628</v>
      </c>
      <c r="F562" s="2">
        <v>5</v>
      </c>
      <c r="G562" s="2">
        <f t="shared" si="43"/>
        <v>2.5931600302362896</v>
      </c>
      <c r="H562" s="2">
        <f t="shared" si="44"/>
        <v>0.64445349446693911</v>
      </c>
    </row>
    <row r="563" spans="1:8" x14ac:dyDescent="0.3">
      <c r="A563" s="2">
        <v>112120</v>
      </c>
      <c r="B563">
        <v>0.17271779641849166</v>
      </c>
      <c r="C563" s="15">
        <f t="shared" si="40"/>
        <v>0.45452051689076756</v>
      </c>
      <c r="D563" s="15">
        <f t="shared" si="41"/>
        <v>200</v>
      </c>
      <c r="E563" s="2">
        <f t="shared" si="42"/>
        <v>197.72739741554616</v>
      </c>
      <c r="F563" s="2">
        <v>5</v>
      </c>
      <c r="G563" s="2">
        <f t="shared" si="43"/>
        <v>2.7273974155461622</v>
      </c>
      <c r="H563" s="2">
        <f t="shared" si="44"/>
        <v>0.59466202036534421</v>
      </c>
    </row>
    <row r="564" spans="1:8" x14ac:dyDescent="0.3">
      <c r="A564" s="2">
        <v>112320</v>
      </c>
      <c r="B564">
        <v>0.1879085584734555</v>
      </c>
      <c r="C564" s="15">
        <f t="shared" si="40"/>
        <v>0.49449620650909343</v>
      </c>
      <c r="D564" s="15">
        <f t="shared" si="41"/>
        <v>200</v>
      </c>
      <c r="E564" s="2">
        <f t="shared" si="42"/>
        <v>197.52751896745454</v>
      </c>
      <c r="F564" s="2">
        <v>5</v>
      </c>
      <c r="G564" s="2">
        <f t="shared" si="43"/>
        <v>2.5275189674545331</v>
      </c>
      <c r="H564" s="2">
        <f t="shared" si="44"/>
        <v>0.66976028074749827</v>
      </c>
    </row>
    <row r="565" spans="1:8" x14ac:dyDescent="0.3">
      <c r="A565" s="2">
        <v>112520</v>
      </c>
      <c r="B565">
        <v>0.17257113124571613</v>
      </c>
      <c r="C565" s="15">
        <f t="shared" si="40"/>
        <v>0.4541345559097793</v>
      </c>
      <c r="D565" s="15">
        <f t="shared" si="41"/>
        <v>200</v>
      </c>
      <c r="E565" s="2">
        <f t="shared" si="42"/>
        <v>197.7293272204511</v>
      </c>
      <c r="F565" s="2">
        <v>5</v>
      </c>
      <c r="G565" s="2">
        <f t="shared" si="43"/>
        <v>2.7293272204511037</v>
      </c>
      <c r="H565" s="2">
        <f t="shared" si="44"/>
        <v>0.59396446766621813</v>
      </c>
    </row>
    <row r="566" spans="1:8" x14ac:dyDescent="0.3">
      <c r="A566" s="2">
        <v>112720</v>
      </c>
      <c r="B566">
        <v>0.18553995409665261</v>
      </c>
      <c r="C566" s="15">
        <f t="shared" si="40"/>
        <v>0.48826303709645424</v>
      </c>
      <c r="D566" s="15">
        <f t="shared" si="41"/>
        <v>200</v>
      </c>
      <c r="E566" s="2">
        <f t="shared" si="42"/>
        <v>197.55868481451773</v>
      </c>
      <c r="F566" s="2">
        <v>5</v>
      </c>
      <c r="G566" s="2">
        <f t="shared" si="43"/>
        <v>2.5586848145177288</v>
      </c>
      <c r="H566" s="2">
        <f t="shared" si="44"/>
        <v>0.65766284224112814</v>
      </c>
    </row>
    <row r="567" spans="1:8" x14ac:dyDescent="0.3">
      <c r="A567" s="2">
        <v>112920</v>
      </c>
      <c r="B567">
        <v>0.17438749027712397</v>
      </c>
      <c r="C567" s="15">
        <f t="shared" si="40"/>
        <v>0.45891444809769466</v>
      </c>
      <c r="D567" s="15">
        <f t="shared" si="41"/>
        <v>200</v>
      </c>
      <c r="E567" s="2">
        <f t="shared" si="42"/>
        <v>197.70542775951154</v>
      </c>
      <c r="F567" s="2">
        <v>5</v>
      </c>
      <c r="G567" s="2">
        <f t="shared" si="43"/>
        <v>2.7054277595115268</v>
      </c>
      <c r="H567" s="2">
        <f t="shared" si="44"/>
        <v>0.60263869381103419</v>
      </c>
    </row>
    <row r="568" spans="1:8" x14ac:dyDescent="0.3">
      <c r="A568" s="2">
        <v>113120</v>
      </c>
      <c r="B568">
        <v>0.19180946966620646</v>
      </c>
      <c r="C568" s="15">
        <f t="shared" si="40"/>
        <v>0.50476176227949066</v>
      </c>
      <c r="D568" s="15">
        <f t="shared" si="41"/>
        <v>200</v>
      </c>
      <c r="E568" s="2">
        <f t="shared" si="42"/>
        <v>197.47619118860254</v>
      </c>
      <c r="F568" s="2">
        <v>5</v>
      </c>
      <c r="G568" s="2">
        <f t="shared" si="43"/>
        <v>2.4761911886025469</v>
      </c>
      <c r="H568" s="2">
        <f t="shared" si="44"/>
        <v>0.69001700345376893</v>
      </c>
    </row>
    <row r="569" spans="1:8" x14ac:dyDescent="0.3">
      <c r="A569" s="2">
        <v>113320</v>
      </c>
      <c r="B569">
        <v>0.20162259246246342</v>
      </c>
      <c r="C569" s="15">
        <f t="shared" si="40"/>
        <v>0.53058576963806159</v>
      </c>
      <c r="D569" s="15">
        <f t="shared" si="41"/>
        <v>200</v>
      </c>
      <c r="E569" s="2">
        <f t="shared" si="42"/>
        <v>197.3470711518097</v>
      </c>
      <c r="F569" s="2">
        <v>5</v>
      </c>
      <c r="G569" s="2">
        <f t="shared" si="43"/>
        <v>2.3470711518096921</v>
      </c>
      <c r="H569" s="2">
        <f t="shared" si="44"/>
        <v>0.74291627452559383</v>
      </c>
    </row>
    <row r="570" spans="1:8" x14ac:dyDescent="0.3">
      <c r="A570" s="2">
        <v>113520</v>
      </c>
      <c r="B570">
        <v>0.20594760612427782</v>
      </c>
      <c r="C570" s="15">
        <f t="shared" si="40"/>
        <v>0.5419673845375732</v>
      </c>
      <c r="D570" s="15">
        <f t="shared" si="41"/>
        <v>200</v>
      </c>
      <c r="E570" s="2">
        <f t="shared" si="42"/>
        <v>197.29016307731214</v>
      </c>
      <c r="F570" s="2">
        <v>5</v>
      </c>
      <c r="G570" s="2">
        <f t="shared" si="43"/>
        <v>2.2901630773121342</v>
      </c>
      <c r="H570" s="2">
        <f t="shared" si="44"/>
        <v>0.76717307214871633</v>
      </c>
    </row>
    <row r="571" spans="1:8" x14ac:dyDescent="0.3">
      <c r="A571" s="2">
        <v>113720</v>
      </c>
      <c r="B571">
        <v>0.18751003490293627</v>
      </c>
      <c r="C571" s="15">
        <f t="shared" si="40"/>
        <v>0.49344746027088493</v>
      </c>
      <c r="D571" s="15">
        <f t="shared" si="41"/>
        <v>200</v>
      </c>
      <c r="E571" s="2">
        <f t="shared" si="42"/>
        <v>197.53276269864557</v>
      </c>
      <c r="F571" s="2">
        <v>5</v>
      </c>
      <c r="G571" s="2">
        <f t="shared" si="43"/>
        <v>2.5327626986455751</v>
      </c>
      <c r="H571" s="2">
        <f t="shared" si="44"/>
        <v>0.66771432083442706</v>
      </c>
    </row>
    <row r="572" spans="1:8" x14ac:dyDescent="0.3">
      <c r="A572" s="2">
        <v>113920</v>
      </c>
      <c r="B572">
        <v>0.19210794997153008</v>
      </c>
      <c r="C572" s="15">
        <f t="shared" si="40"/>
        <v>0.50554723676718438</v>
      </c>
      <c r="D572" s="15">
        <f t="shared" si="41"/>
        <v>200</v>
      </c>
      <c r="E572" s="2">
        <f t="shared" si="42"/>
        <v>197.47226381616409</v>
      </c>
      <c r="F572" s="2">
        <v>5</v>
      </c>
      <c r="G572" s="2">
        <f t="shared" si="43"/>
        <v>2.472263816164078</v>
      </c>
      <c r="H572" s="2">
        <f t="shared" si="44"/>
        <v>0.69158442834097056</v>
      </c>
    </row>
    <row r="573" spans="1:8" x14ac:dyDescent="0.3">
      <c r="A573" s="2">
        <v>114120</v>
      </c>
      <c r="B573">
        <v>0.19509860328545356</v>
      </c>
      <c r="C573" s="15">
        <f t="shared" si="40"/>
        <v>0.51341737706698309</v>
      </c>
      <c r="D573" s="15">
        <f t="shared" si="41"/>
        <v>200</v>
      </c>
      <c r="E573" s="2">
        <f t="shared" si="42"/>
        <v>197.4329131146651</v>
      </c>
      <c r="F573" s="2">
        <v>5</v>
      </c>
      <c r="G573" s="2">
        <f t="shared" si="43"/>
        <v>2.4329131146650846</v>
      </c>
      <c r="H573" s="2">
        <f t="shared" si="44"/>
        <v>0.7074300401209378</v>
      </c>
    </row>
    <row r="574" spans="1:8" x14ac:dyDescent="0.3">
      <c r="A574" s="2">
        <v>114320</v>
      </c>
      <c r="B574">
        <v>0.18768606619578543</v>
      </c>
      <c r="C574" s="15">
        <f t="shared" si="40"/>
        <v>0.49391070051522479</v>
      </c>
      <c r="D574" s="15">
        <f t="shared" si="41"/>
        <v>200</v>
      </c>
      <c r="E574" s="2">
        <f t="shared" si="42"/>
        <v>197.53044649742387</v>
      </c>
      <c r="F574" s="2">
        <v>5</v>
      </c>
      <c r="G574" s="2">
        <f t="shared" si="43"/>
        <v>2.5304464974238758</v>
      </c>
      <c r="H574" s="2">
        <f t="shared" si="44"/>
        <v>0.66861750946285325</v>
      </c>
    </row>
    <row r="575" spans="1:8" x14ac:dyDescent="0.3">
      <c r="A575" s="2">
        <v>114520</v>
      </c>
      <c r="B575">
        <v>0.20421691082494309</v>
      </c>
      <c r="C575" s="15">
        <f t="shared" si="40"/>
        <v>0.5374129232235344</v>
      </c>
      <c r="D575" s="15">
        <f t="shared" si="41"/>
        <v>200</v>
      </c>
      <c r="E575" s="2">
        <f t="shared" si="42"/>
        <v>197.31293538388232</v>
      </c>
      <c r="F575" s="2">
        <v>5</v>
      </c>
      <c r="G575" s="2">
        <f t="shared" si="43"/>
        <v>2.3129353838823281</v>
      </c>
      <c r="H575" s="2">
        <f t="shared" si="44"/>
        <v>0.75739407197766428</v>
      </c>
    </row>
    <row r="576" spans="1:8" x14ac:dyDescent="0.3">
      <c r="A576" s="2">
        <v>114720</v>
      </c>
      <c r="B576">
        <v>0.18199560624333805</v>
      </c>
      <c r="C576" s="15">
        <f t="shared" si="40"/>
        <v>0.47893580590352119</v>
      </c>
      <c r="D576" s="15">
        <f t="shared" si="41"/>
        <v>200</v>
      </c>
      <c r="E576" s="2">
        <f t="shared" si="42"/>
        <v>197.60532097048238</v>
      </c>
      <c r="F576" s="2">
        <v>5</v>
      </c>
      <c r="G576" s="2">
        <f t="shared" si="43"/>
        <v>2.6053209704823939</v>
      </c>
      <c r="H576" s="2">
        <f t="shared" si="44"/>
        <v>0.63983637797334425</v>
      </c>
    </row>
    <row r="577" spans="1:8" x14ac:dyDescent="0.3">
      <c r="A577" s="2">
        <v>114920</v>
      </c>
      <c r="B577">
        <v>0.19689020952681063</v>
      </c>
      <c r="C577" s="15">
        <f t="shared" si="40"/>
        <v>0.51813213033371219</v>
      </c>
      <c r="D577" s="15">
        <f t="shared" si="41"/>
        <v>200</v>
      </c>
      <c r="E577" s="2">
        <f t="shared" si="42"/>
        <v>197.40933934833143</v>
      </c>
      <c r="F577" s="2">
        <v>5</v>
      </c>
      <c r="G577" s="2">
        <f t="shared" si="43"/>
        <v>2.4093393483314389</v>
      </c>
      <c r="H577" s="2">
        <f t="shared" si="44"/>
        <v>0.71704740296207081</v>
      </c>
    </row>
    <row r="578" spans="1:8" x14ac:dyDescent="0.3">
      <c r="A578" s="2">
        <v>115120</v>
      </c>
      <c r="B578">
        <v>0.17326382072506158</v>
      </c>
      <c r="C578" s="15">
        <f t="shared" si="40"/>
        <v>0.45595742296068836</v>
      </c>
      <c r="D578" s="15">
        <f t="shared" si="41"/>
        <v>200</v>
      </c>
      <c r="E578" s="2">
        <f t="shared" si="42"/>
        <v>197.72021288519656</v>
      </c>
      <c r="F578" s="2">
        <v>5</v>
      </c>
      <c r="G578" s="2">
        <f t="shared" si="43"/>
        <v>2.7202128851965584</v>
      </c>
      <c r="H578" s="2">
        <f t="shared" si="44"/>
        <v>0.59726336716299366</v>
      </c>
    </row>
    <row r="579" spans="1:8" x14ac:dyDescent="0.3">
      <c r="A579" s="2">
        <v>115320</v>
      </c>
      <c r="B579">
        <v>0.16859307464426207</v>
      </c>
      <c r="C579" s="15">
        <f t="shared" ref="C579:C642" si="45">B579/$J$27</f>
        <v>0.4436659859059528</v>
      </c>
      <c r="D579" s="15">
        <f t="shared" ref="D579:D642" si="46">$J$28</f>
        <v>200</v>
      </c>
      <c r="E579" s="2">
        <f t="shared" si="42"/>
        <v>197.78167007047023</v>
      </c>
      <c r="F579" s="2">
        <v>5</v>
      </c>
      <c r="G579" s="2">
        <f t="shared" si="43"/>
        <v>2.781670070470236</v>
      </c>
      <c r="H579" s="2">
        <f t="shared" si="44"/>
        <v>0.57523279967280849</v>
      </c>
    </row>
    <row r="580" spans="1:8" x14ac:dyDescent="0.3">
      <c r="A580" s="2">
        <v>115520</v>
      </c>
      <c r="B580">
        <v>0.19955155311292819</v>
      </c>
      <c r="C580" s="15">
        <f t="shared" si="45"/>
        <v>0.52513566608665307</v>
      </c>
      <c r="D580" s="15">
        <f t="shared" si="46"/>
        <v>200</v>
      </c>
      <c r="E580" s="2">
        <f t="shared" ref="E580:E643" si="47">D580-(F580*C580)</f>
        <v>197.37432166956674</v>
      </c>
      <c r="F580" s="2">
        <v>5</v>
      </c>
      <c r="G580" s="2">
        <f t="shared" ref="G580:G643" si="48">F580-(F580*C580)</f>
        <v>2.3743216695667346</v>
      </c>
      <c r="H580" s="2">
        <f t="shared" ref="H580:H643" si="49">LN((F580*E580)/(D580*G580))</f>
        <v>0.73151079781883721</v>
      </c>
    </row>
    <row r="581" spans="1:8" x14ac:dyDescent="0.3">
      <c r="A581" s="2">
        <v>115720</v>
      </c>
      <c r="B581">
        <v>0.20257889546351085</v>
      </c>
      <c r="C581" s="15">
        <f t="shared" si="45"/>
        <v>0.53310235648292326</v>
      </c>
      <c r="D581" s="15">
        <f t="shared" si="46"/>
        <v>200</v>
      </c>
      <c r="E581" s="2">
        <f t="shared" si="47"/>
        <v>197.33448821758537</v>
      </c>
      <c r="F581" s="2">
        <v>5</v>
      </c>
      <c r="G581" s="2">
        <f t="shared" si="48"/>
        <v>2.3344882175853838</v>
      </c>
      <c r="H581" s="2">
        <f t="shared" si="49"/>
        <v>0.74822805620541877</v>
      </c>
    </row>
    <row r="582" spans="1:8" x14ac:dyDescent="0.3">
      <c r="A582" s="2">
        <v>115920</v>
      </c>
      <c r="B582">
        <v>0.18554257576284577</v>
      </c>
      <c r="C582" s="15">
        <f t="shared" si="45"/>
        <v>0.48826993621801518</v>
      </c>
      <c r="D582" s="15">
        <f t="shared" si="46"/>
        <v>200</v>
      </c>
      <c r="E582" s="2">
        <f t="shared" si="47"/>
        <v>197.55865031890991</v>
      </c>
      <c r="F582" s="2">
        <v>5</v>
      </c>
      <c r="G582" s="2">
        <f t="shared" si="48"/>
        <v>2.5586503189099243</v>
      </c>
      <c r="H582" s="2">
        <f t="shared" si="49"/>
        <v>0.65767614949555353</v>
      </c>
    </row>
    <row r="583" spans="1:8" x14ac:dyDescent="0.3">
      <c r="A583" s="2">
        <v>116120</v>
      </c>
      <c r="B583">
        <v>0.18286435446935531</v>
      </c>
      <c r="C583" s="15">
        <f t="shared" si="45"/>
        <v>0.48122198544567185</v>
      </c>
      <c r="D583" s="15">
        <f t="shared" si="46"/>
        <v>200</v>
      </c>
      <c r="E583" s="2">
        <f t="shared" si="47"/>
        <v>197.59389007277164</v>
      </c>
      <c r="F583" s="2">
        <v>5</v>
      </c>
      <c r="G583" s="2">
        <f t="shared" si="48"/>
        <v>2.5938900727716407</v>
      </c>
      <c r="H583" s="2">
        <f t="shared" si="49"/>
        <v>0.64417570253856216</v>
      </c>
    </row>
    <row r="584" spans="1:8" x14ac:dyDescent="0.3">
      <c r="A584" s="2">
        <v>116320</v>
      </c>
      <c r="B584">
        <v>0.20428348594117171</v>
      </c>
      <c r="C584" s="15">
        <f t="shared" si="45"/>
        <v>0.53758812089782027</v>
      </c>
      <c r="D584" s="15">
        <f t="shared" si="46"/>
        <v>200</v>
      </c>
      <c r="E584" s="2">
        <f t="shared" si="47"/>
        <v>197.31205939551089</v>
      </c>
      <c r="F584" s="2">
        <v>5</v>
      </c>
      <c r="G584" s="2">
        <f t="shared" si="48"/>
        <v>2.3120593955108988</v>
      </c>
      <c r="H584" s="2">
        <f t="shared" si="49"/>
        <v>0.75776843859299547</v>
      </c>
    </row>
    <row r="585" spans="1:8" x14ac:dyDescent="0.3">
      <c r="A585" s="2">
        <v>116520</v>
      </c>
      <c r="B585">
        <v>0.19612235210348308</v>
      </c>
      <c r="C585" s="15">
        <f t="shared" si="45"/>
        <v>0.51611145290390281</v>
      </c>
      <c r="D585" s="15">
        <f t="shared" si="46"/>
        <v>200</v>
      </c>
      <c r="E585" s="2">
        <f t="shared" si="47"/>
        <v>197.41944273548049</v>
      </c>
      <c r="F585" s="2">
        <v>5</v>
      </c>
      <c r="G585" s="2">
        <f t="shared" si="48"/>
        <v>2.4194427354804859</v>
      </c>
      <c r="H585" s="2">
        <f t="shared" si="49"/>
        <v>0.71291392307944212</v>
      </c>
    </row>
    <row r="586" spans="1:8" x14ac:dyDescent="0.3">
      <c r="A586" s="2">
        <v>116720</v>
      </c>
      <c r="B586">
        <v>0.20308267988421583</v>
      </c>
      <c r="C586" s="15">
        <f t="shared" si="45"/>
        <v>0.53442810495846271</v>
      </c>
      <c r="D586" s="15">
        <f t="shared" si="46"/>
        <v>200</v>
      </c>
      <c r="E586" s="2">
        <f t="shared" si="47"/>
        <v>197.32785947520767</v>
      </c>
      <c r="F586" s="2">
        <v>5</v>
      </c>
      <c r="G586" s="2">
        <f t="shared" si="48"/>
        <v>2.3278594752076867</v>
      </c>
      <c r="H586" s="2">
        <f t="shared" si="49"/>
        <v>0.7510379874073323</v>
      </c>
    </row>
    <row r="587" spans="1:8" x14ac:dyDescent="0.3">
      <c r="A587" s="2">
        <v>116920</v>
      </c>
      <c r="B587">
        <v>0.1811208101878094</v>
      </c>
      <c r="C587" s="15">
        <f t="shared" si="45"/>
        <v>0.47663371102055102</v>
      </c>
      <c r="D587" s="15">
        <f t="shared" si="46"/>
        <v>200</v>
      </c>
      <c r="E587" s="2">
        <f t="shared" si="47"/>
        <v>197.61683144489726</v>
      </c>
      <c r="F587" s="2">
        <v>5</v>
      </c>
      <c r="G587" s="2">
        <f t="shared" si="48"/>
        <v>2.6168314448972447</v>
      </c>
      <c r="H587" s="2">
        <f t="shared" si="49"/>
        <v>0.63548629323357075</v>
      </c>
    </row>
    <row r="588" spans="1:8" x14ac:dyDescent="0.3">
      <c r="A588" s="2">
        <v>117120</v>
      </c>
      <c r="B588">
        <v>0.17760263838309362</v>
      </c>
      <c r="C588" s="15">
        <f t="shared" si="45"/>
        <v>0.46737536416603581</v>
      </c>
      <c r="D588" s="15">
        <f t="shared" si="46"/>
        <v>200</v>
      </c>
      <c r="E588" s="2">
        <f t="shared" si="47"/>
        <v>197.66312317916982</v>
      </c>
      <c r="F588" s="2">
        <v>5</v>
      </c>
      <c r="G588" s="2">
        <f t="shared" si="48"/>
        <v>2.6631231791698209</v>
      </c>
      <c r="H588" s="2">
        <f t="shared" si="49"/>
        <v>0.61818516792164435</v>
      </c>
    </row>
    <row r="589" spans="1:8" x14ac:dyDescent="0.3">
      <c r="A589" s="2">
        <v>117320</v>
      </c>
      <c r="B589">
        <v>0.21317966414310383</v>
      </c>
      <c r="C589" s="15">
        <f t="shared" si="45"/>
        <v>0.56099911616606268</v>
      </c>
      <c r="D589" s="15">
        <f t="shared" si="46"/>
        <v>200</v>
      </c>
      <c r="E589" s="2">
        <f t="shared" si="47"/>
        <v>197.19500441916969</v>
      </c>
      <c r="F589" s="2">
        <v>5</v>
      </c>
      <c r="G589" s="2">
        <f t="shared" si="48"/>
        <v>2.1950044191696865</v>
      </c>
      <c r="H589" s="2">
        <f t="shared" si="49"/>
        <v>0.8091295953594736</v>
      </c>
    </row>
    <row r="590" spans="1:8" x14ac:dyDescent="0.3">
      <c r="A590" s="2">
        <v>117520</v>
      </c>
      <c r="B590">
        <v>0.20585323736723407</v>
      </c>
      <c r="C590" s="15">
        <f t="shared" si="45"/>
        <v>0.54171904570324758</v>
      </c>
      <c r="D590" s="15">
        <f t="shared" si="46"/>
        <v>200</v>
      </c>
      <c r="E590" s="2">
        <f t="shared" si="47"/>
        <v>197.29140477148377</v>
      </c>
      <c r="F590" s="2">
        <v>5</v>
      </c>
      <c r="G590" s="2">
        <f t="shared" si="48"/>
        <v>2.2914047714837622</v>
      </c>
      <c r="H590" s="2">
        <f t="shared" si="49"/>
        <v>0.76663732688605601</v>
      </c>
    </row>
    <row r="591" spans="1:8" x14ac:dyDescent="0.3">
      <c r="A591" s="2">
        <v>117720</v>
      </c>
      <c r="B591">
        <v>0.18747284467905531</v>
      </c>
      <c r="C591" s="15">
        <f t="shared" si="45"/>
        <v>0.49334959126067185</v>
      </c>
      <c r="D591" s="15">
        <f t="shared" si="46"/>
        <v>200</v>
      </c>
      <c r="E591" s="2">
        <f t="shared" si="47"/>
        <v>197.53325204369665</v>
      </c>
      <c r="F591" s="2">
        <v>5</v>
      </c>
      <c r="G591" s="2">
        <f t="shared" si="48"/>
        <v>2.5332520436966406</v>
      </c>
      <c r="H591" s="2">
        <f t="shared" si="49"/>
        <v>0.66752361073883226</v>
      </c>
    </row>
    <row r="592" spans="1:8" x14ac:dyDescent="0.3">
      <c r="A592" s="2">
        <v>117920</v>
      </c>
      <c r="B592">
        <v>0.18034688787052613</v>
      </c>
      <c r="C592" s="15">
        <f t="shared" si="45"/>
        <v>0.47459707334348983</v>
      </c>
      <c r="D592" s="15">
        <f t="shared" si="46"/>
        <v>200</v>
      </c>
      <c r="E592" s="2">
        <f t="shared" si="47"/>
        <v>197.62701463328256</v>
      </c>
      <c r="F592" s="2">
        <v>5</v>
      </c>
      <c r="G592" s="2">
        <f t="shared" si="48"/>
        <v>2.6270146332825508</v>
      </c>
      <c r="H592" s="2">
        <f t="shared" si="49"/>
        <v>0.6316539545588985</v>
      </c>
    </row>
    <row r="593" spans="1:8" x14ac:dyDescent="0.3">
      <c r="A593" s="2">
        <v>118120</v>
      </c>
      <c r="B593">
        <v>0.19988789432303797</v>
      </c>
      <c r="C593" s="15">
        <f t="shared" si="45"/>
        <v>0.5260207745343104</v>
      </c>
      <c r="D593" s="15">
        <f t="shared" si="46"/>
        <v>200</v>
      </c>
      <c r="E593" s="2">
        <f t="shared" si="47"/>
        <v>197.36989612732845</v>
      </c>
      <c r="F593" s="2">
        <v>5</v>
      </c>
      <c r="G593" s="2">
        <f t="shared" si="48"/>
        <v>2.369896127328448</v>
      </c>
      <c r="H593" s="2">
        <f t="shared" si="49"/>
        <v>0.73335403331284654</v>
      </c>
    </row>
    <row r="594" spans="1:8" x14ac:dyDescent="0.3">
      <c r="A594" s="2">
        <v>118320</v>
      </c>
      <c r="B594">
        <v>0.16762698473254259</v>
      </c>
      <c r="C594" s="15">
        <f t="shared" si="45"/>
        <v>0.4411236440330068</v>
      </c>
      <c r="D594" s="15">
        <f t="shared" si="46"/>
        <v>200</v>
      </c>
      <c r="E594" s="2">
        <f t="shared" si="47"/>
        <v>197.79438177983496</v>
      </c>
      <c r="F594" s="2">
        <v>5</v>
      </c>
      <c r="G594" s="2">
        <f t="shared" si="48"/>
        <v>2.7943817798349659</v>
      </c>
      <c r="H594" s="2">
        <f t="shared" si="49"/>
        <v>0.57073766688457894</v>
      </c>
    </row>
    <row r="595" spans="1:8" x14ac:dyDescent="0.3">
      <c r="A595" s="2">
        <v>118520</v>
      </c>
      <c r="B595">
        <v>0.19844883153744813</v>
      </c>
      <c r="C595" s="15">
        <f t="shared" si="45"/>
        <v>0.52223376720381087</v>
      </c>
      <c r="D595" s="15">
        <f t="shared" si="46"/>
        <v>200</v>
      </c>
      <c r="E595" s="2">
        <f t="shared" si="47"/>
        <v>197.38883116398094</v>
      </c>
      <c r="F595" s="2">
        <v>5</v>
      </c>
      <c r="G595" s="2">
        <f t="shared" si="48"/>
        <v>2.3888311639809459</v>
      </c>
      <c r="H595" s="2">
        <f t="shared" si="49"/>
        <v>0.72549189797785096</v>
      </c>
    </row>
    <row r="596" spans="1:8" x14ac:dyDescent="0.3">
      <c r="A596" s="2">
        <v>118720</v>
      </c>
      <c r="B596">
        <v>0.19505028676949276</v>
      </c>
      <c r="C596" s="15">
        <f t="shared" si="45"/>
        <v>0.51329022834077043</v>
      </c>
      <c r="D596" s="15">
        <f t="shared" si="46"/>
        <v>200</v>
      </c>
      <c r="E596" s="2">
        <f t="shared" si="47"/>
        <v>197.43354885829615</v>
      </c>
      <c r="F596" s="2">
        <v>5</v>
      </c>
      <c r="G596" s="2">
        <f t="shared" si="48"/>
        <v>2.433548858296148</v>
      </c>
      <c r="H596" s="2">
        <f t="shared" si="49"/>
        <v>0.70717198466789333</v>
      </c>
    </row>
    <row r="597" spans="1:8" x14ac:dyDescent="0.3">
      <c r="A597" s="2">
        <v>118920</v>
      </c>
      <c r="B597">
        <v>0.17865566629530377</v>
      </c>
      <c r="C597" s="15">
        <f t="shared" si="45"/>
        <v>0.47014649025079941</v>
      </c>
      <c r="D597" s="15">
        <f t="shared" si="46"/>
        <v>200</v>
      </c>
      <c r="E597" s="2">
        <f t="shared" si="47"/>
        <v>197.649267548746</v>
      </c>
      <c r="F597" s="2">
        <v>5</v>
      </c>
      <c r="G597" s="2">
        <f t="shared" si="48"/>
        <v>2.6492675487460029</v>
      </c>
      <c r="H597" s="2">
        <f t="shared" si="49"/>
        <v>0.62333142472857694</v>
      </c>
    </row>
    <row r="598" spans="1:8" x14ac:dyDescent="0.3">
      <c r="A598" s="2">
        <v>119120</v>
      </c>
      <c r="B598">
        <v>0.18210916442048516</v>
      </c>
      <c r="C598" s="15">
        <f t="shared" si="45"/>
        <v>0.47923464321180304</v>
      </c>
      <c r="D598" s="15">
        <f t="shared" si="46"/>
        <v>200</v>
      </c>
      <c r="E598" s="2">
        <f t="shared" si="47"/>
        <v>197.60382678394097</v>
      </c>
      <c r="F598" s="2">
        <v>5</v>
      </c>
      <c r="G598" s="2">
        <f t="shared" si="48"/>
        <v>2.6038267839409848</v>
      </c>
      <c r="H598" s="2">
        <f t="shared" si="49"/>
        <v>0.64040249441786834</v>
      </c>
    </row>
    <row r="599" spans="1:8" x14ac:dyDescent="0.3">
      <c r="A599" s="2">
        <v>119320</v>
      </c>
      <c r="B599">
        <v>0.19834223778093571</v>
      </c>
      <c r="C599" s="15">
        <f t="shared" si="45"/>
        <v>0.52195325731825182</v>
      </c>
      <c r="D599" s="15">
        <f t="shared" si="46"/>
        <v>200</v>
      </c>
      <c r="E599" s="2">
        <f t="shared" si="47"/>
        <v>197.39023371340875</v>
      </c>
      <c r="F599" s="2">
        <v>5</v>
      </c>
      <c r="G599" s="2">
        <f t="shared" si="48"/>
        <v>2.3902337134087408</v>
      </c>
      <c r="H599" s="2">
        <f t="shared" si="49"/>
        <v>0.72491204785913299</v>
      </c>
    </row>
    <row r="600" spans="1:8" x14ac:dyDescent="0.3">
      <c r="A600" s="2">
        <v>119520</v>
      </c>
      <c r="B600">
        <v>0.1900390523430168</v>
      </c>
      <c r="C600" s="15">
        <f t="shared" si="45"/>
        <v>0.50010276932372844</v>
      </c>
      <c r="D600" s="15">
        <f t="shared" si="46"/>
        <v>200</v>
      </c>
      <c r="E600" s="2">
        <f t="shared" si="47"/>
        <v>197.49948615338135</v>
      </c>
      <c r="F600" s="2">
        <v>5</v>
      </c>
      <c r="G600" s="2">
        <f t="shared" si="48"/>
        <v>2.4994861533813579</v>
      </c>
      <c r="H600" s="2">
        <f t="shared" si="49"/>
        <v>0.68077135636808894</v>
      </c>
    </row>
    <row r="601" spans="1:8" x14ac:dyDescent="0.3">
      <c r="A601" s="2">
        <v>119720</v>
      </c>
      <c r="B601">
        <v>0.18914284708621312</v>
      </c>
      <c r="C601" s="15">
        <f t="shared" si="45"/>
        <v>0.49774433443740296</v>
      </c>
      <c r="D601" s="15">
        <f t="shared" si="46"/>
        <v>200</v>
      </c>
      <c r="E601" s="2">
        <f t="shared" si="47"/>
        <v>197.51127832781299</v>
      </c>
      <c r="F601" s="2">
        <v>5</v>
      </c>
      <c r="G601" s="2">
        <f t="shared" si="48"/>
        <v>2.5112783278129851</v>
      </c>
      <c r="H601" s="2">
        <f t="shared" si="49"/>
        <v>0.67612431660712435</v>
      </c>
    </row>
    <row r="602" spans="1:8" x14ac:dyDescent="0.3">
      <c r="A602" s="2">
        <v>119920</v>
      </c>
      <c r="B602">
        <v>0.19679756752449026</v>
      </c>
      <c r="C602" s="15">
        <f t="shared" si="45"/>
        <v>0.51788833559076386</v>
      </c>
      <c r="D602" s="15">
        <f t="shared" si="46"/>
        <v>200</v>
      </c>
      <c r="E602" s="2">
        <f t="shared" si="47"/>
        <v>197.41055832204617</v>
      </c>
      <c r="F602" s="2">
        <v>5</v>
      </c>
      <c r="G602" s="2">
        <f t="shared" si="48"/>
        <v>2.4105583220461808</v>
      </c>
      <c r="H602" s="2">
        <f t="shared" si="49"/>
        <v>0.71654776882522808</v>
      </c>
    </row>
    <row r="603" spans="1:8" x14ac:dyDescent="0.3">
      <c r="A603" s="2">
        <v>120120</v>
      </c>
      <c r="B603">
        <v>0.19996302521826068</v>
      </c>
      <c r="C603" s="15">
        <f t="shared" si="45"/>
        <v>0.52621848741647548</v>
      </c>
      <c r="D603" s="15">
        <f t="shared" si="46"/>
        <v>200</v>
      </c>
      <c r="E603" s="2">
        <f t="shared" si="47"/>
        <v>197.36890756291763</v>
      </c>
      <c r="F603" s="2">
        <v>5</v>
      </c>
      <c r="G603" s="2">
        <f t="shared" si="48"/>
        <v>2.3689075629176228</v>
      </c>
      <c r="H603" s="2">
        <f t="shared" si="49"/>
        <v>0.73376624570337001</v>
      </c>
    </row>
    <row r="604" spans="1:8" x14ac:dyDescent="0.3">
      <c r="A604" s="2">
        <v>120320</v>
      </c>
      <c r="B604">
        <v>0.20663446892867257</v>
      </c>
      <c r="C604" s="15">
        <f t="shared" si="45"/>
        <v>0.54377491823334889</v>
      </c>
      <c r="D604" s="15">
        <f t="shared" si="46"/>
        <v>200</v>
      </c>
      <c r="E604" s="2">
        <f t="shared" si="47"/>
        <v>197.28112540883325</v>
      </c>
      <c r="F604" s="2">
        <v>5</v>
      </c>
      <c r="G604" s="2">
        <f t="shared" si="48"/>
        <v>2.2811254088332555</v>
      </c>
      <c r="H604" s="2">
        <f t="shared" si="49"/>
        <v>0.77108136836169716</v>
      </c>
    </row>
    <row r="605" spans="1:8" x14ac:dyDescent="0.3">
      <c r="A605" s="2">
        <v>120520</v>
      </c>
      <c r="B605">
        <v>0.18122792178715358</v>
      </c>
      <c r="C605" s="15">
        <f t="shared" si="45"/>
        <v>0.47691558365040415</v>
      </c>
      <c r="D605" s="15">
        <f t="shared" si="46"/>
        <v>200</v>
      </c>
      <c r="E605" s="2">
        <f t="shared" si="47"/>
        <v>197.61542208174797</v>
      </c>
      <c r="F605" s="2">
        <v>5</v>
      </c>
      <c r="G605" s="2">
        <f t="shared" si="48"/>
        <v>2.6154220817479792</v>
      </c>
      <c r="H605" s="2">
        <f t="shared" si="49"/>
        <v>0.63601788270048865</v>
      </c>
    </row>
    <row r="606" spans="1:8" x14ac:dyDescent="0.3">
      <c r="A606" s="2">
        <v>120720</v>
      </c>
      <c r="B606">
        <v>0.21630296506507488</v>
      </c>
      <c r="C606" s="15">
        <f t="shared" si="45"/>
        <v>0.56921832911861814</v>
      </c>
      <c r="D606" s="15">
        <f t="shared" si="46"/>
        <v>200</v>
      </c>
      <c r="E606" s="2">
        <f t="shared" si="47"/>
        <v>197.15390835440692</v>
      </c>
      <c r="F606" s="2">
        <v>5</v>
      </c>
      <c r="G606" s="2">
        <f t="shared" si="48"/>
        <v>2.1539083544069095</v>
      </c>
      <c r="H606" s="2">
        <f t="shared" si="49"/>
        <v>0.827821199152592</v>
      </c>
    </row>
    <row r="607" spans="1:8" x14ac:dyDescent="0.3">
      <c r="A607" s="2">
        <v>120920</v>
      </c>
      <c r="B607">
        <v>0.21181133270022157</v>
      </c>
      <c r="C607" s="15">
        <f t="shared" si="45"/>
        <v>0.55739824394795146</v>
      </c>
      <c r="D607" s="15">
        <f t="shared" si="46"/>
        <v>200</v>
      </c>
      <c r="E607" s="2">
        <f t="shared" si="47"/>
        <v>197.21300878026025</v>
      </c>
      <c r="F607" s="2">
        <v>5</v>
      </c>
      <c r="G607" s="2">
        <f t="shared" si="48"/>
        <v>2.2130087802602425</v>
      </c>
      <c r="H607" s="2">
        <f t="shared" si="49"/>
        <v>0.80105192468076269</v>
      </c>
    </row>
    <row r="608" spans="1:8" x14ac:dyDescent="0.3">
      <c r="A608" s="2">
        <v>121120</v>
      </c>
      <c r="B608">
        <v>0.20671311942950046</v>
      </c>
      <c r="C608" s="15">
        <f t="shared" si="45"/>
        <v>0.54398189323552748</v>
      </c>
      <c r="D608" s="15">
        <f t="shared" si="46"/>
        <v>200</v>
      </c>
      <c r="E608" s="2">
        <f t="shared" si="47"/>
        <v>197.28009053382237</v>
      </c>
      <c r="F608" s="2">
        <v>5</v>
      </c>
      <c r="G608" s="2">
        <f t="shared" si="48"/>
        <v>2.2800905338223627</v>
      </c>
      <c r="H608" s="2">
        <f t="shared" si="49"/>
        <v>0.771529894217444</v>
      </c>
    </row>
    <row r="609" spans="1:8" x14ac:dyDescent="0.3">
      <c r="A609" s="2">
        <v>121320</v>
      </c>
      <c r="B609">
        <v>0.17523611214397264</v>
      </c>
      <c r="C609" s="15">
        <f t="shared" si="45"/>
        <v>0.46114766353677011</v>
      </c>
      <c r="D609" s="15">
        <f t="shared" si="46"/>
        <v>200</v>
      </c>
      <c r="E609" s="2">
        <f t="shared" si="47"/>
        <v>197.69426168231615</v>
      </c>
      <c r="F609" s="2">
        <v>5</v>
      </c>
      <c r="G609" s="2">
        <f t="shared" si="48"/>
        <v>2.6942616823161494</v>
      </c>
      <c r="H609" s="2">
        <f t="shared" si="49"/>
        <v>0.60671804175782307</v>
      </c>
    </row>
    <row r="610" spans="1:8" x14ac:dyDescent="0.3">
      <c r="A610" s="2">
        <v>121520</v>
      </c>
      <c r="B610">
        <v>0.21569574854922666</v>
      </c>
      <c r="C610" s="15">
        <f t="shared" si="45"/>
        <v>0.5676203909190175</v>
      </c>
      <c r="D610" s="15">
        <f t="shared" si="46"/>
        <v>200</v>
      </c>
      <c r="E610" s="2">
        <f t="shared" si="47"/>
        <v>197.16189804540491</v>
      </c>
      <c r="F610" s="2">
        <v>5</v>
      </c>
      <c r="G610" s="2">
        <f t="shared" si="48"/>
        <v>2.1618980454049126</v>
      </c>
      <c r="H610" s="2">
        <f t="shared" si="49"/>
        <v>0.82415919403830273</v>
      </c>
    </row>
    <row r="611" spans="1:8" x14ac:dyDescent="0.3">
      <c r="A611" s="2">
        <v>121720</v>
      </c>
      <c r="B611">
        <v>0.17070643877780836</v>
      </c>
      <c r="C611" s="15">
        <f t="shared" si="45"/>
        <v>0.44922747046791672</v>
      </c>
      <c r="D611" s="15">
        <f t="shared" si="46"/>
        <v>200</v>
      </c>
      <c r="E611" s="2">
        <f t="shared" si="47"/>
        <v>197.75386264766041</v>
      </c>
      <c r="F611" s="2">
        <v>5</v>
      </c>
      <c r="G611" s="2">
        <f t="shared" si="48"/>
        <v>2.7538626476604162</v>
      </c>
      <c r="H611" s="2">
        <f t="shared" si="49"/>
        <v>0.58513916002636124</v>
      </c>
    </row>
    <row r="612" spans="1:8" x14ac:dyDescent="0.3">
      <c r="A612" s="2">
        <v>121920</v>
      </c>
      <c r="B612">
        <v>0.18365190473119453</v>
      </c>
      <c r="C612" s="15">
        <f t="shared" si="45"/>
        <v>0.48329448613472242</v>
      </c>
      <c r="D612" s="15">
        <f t="shared" si="46"/>
        <v>200</v>
      </c>
      <c r="E612" s="2">
        <f t="shared" si="47"/>
        <v>197.58352756932638</v>
      </c>
      <c r="F612" s="2">
        <v>5</v>
      </c>
      <c r="G612" s="2">
        <f t="shared" si="48"/>
        <v>2.5835275693263879</v>
      </c>
      <c r="H612" s="2">
        <f t="shared" si="49"/>
        <v>0.64812622522457142</v>
      </c>
    </row>
    <row r="613" spans="1:8" x14ac:dyDescent="0.3">
      <c r="A613" s="2">
        <v>122120</v>
      </c>
      <c r="B613">
        <v>0.21019496295727796</v>
      </c>
      <c r="C613" s="15">
        <f t="shared" si="45"/>
        <v>0.55314463936125779</v>
      </c>
      <c r="D613" s="15">
        <f t="shared" si="46"/>
        <v>200</v>
      </c>
      <c r="E613" s="2">
        <f t="shared" si="47"/>
        <v>197.23427680319372</v>
      </c>
      <c r="F613" s="2">
        <v>5</v>
      </c>
      <c r="G613" s="2">
        <f t="shared" si="48"/>
        <v>2.234276803193711</v>
      </c>
      <c r="H613" s="2">
        <f t="shared" si="49"/>
        <v>0.79159519269702128</v>
      </c>
    </row>
    <row r="614" spans="1:8" x14ac:dyDescent="0.3">
      <c r="A614" s="2">
        <v>122320</v>
      </c>
      <c r="B614">
        <v>0.19580072630555981</v>
      </c>
      <c r="C614" s="15">
        <f t="shared" si="45"/>
        <v>0.51526506922515736</v>
      </c>
      <c r="D614" s="15">
        <f t="shared" si="46"/>
        <v>200</v>
      </c>
      <c r="E614" s="2">
        <f t="shared" si="47"/>
        <v>197.4236746538742</v>
      </c>
      <c r="F614" s="2">
        <v>5</v>
      </c>
      <c r="G614" s="2">
        <f t="shared" si="48"/>
        <v>2.4236746538742131</v>
      </c>
      <c r="H614" s="2">
        <f t="shared" si="49"/>
        <v>0.711187757584402</v>
      </c>
    </row>
    <row r="615" spans="1:8" x14ac:dyDescent="0.3">
      <c r="A615" s="2">
        <v>122520</v>
      </c>
      <c r="B615">
        <v>0.19889603698714561</v>
      </c>
      <c r="C615" s="15">
        <f t="shared" si="45"/>
        <v>0.52341062365038316</v>
      </c>
      <c r="D615" s="15">
        <f t="shared" si="46"/>
        <v>200</v>
      </c>
      <c r="E615" s="2">
        <f t="shared" si="47"/>
        <v>197.3829468817481</v>
      </c>
      <c r="F615" s="2">
        <v>5</v>
      </c>
      <c r="G615" s="2">
        <f t="shared" si="48"/>
        <v>2.3829468817480843</v>
      </c>
      <c r="H615" s="2">
        <f t="shared" si="49"/>
        <v>0.72792837313791425</v>
      </c>
    </row>
    <row r="616" spans="1:8" x14ac:dyDescent="0.3">
      <c r="A616" s="2">
        <v>122720</v>
      </c>
      <c r="B616">
        <v>0.18411243111875836</v>
      </c>
      <c r="C616" s="15">
        <f t="shared" si="45"/>
        <v>0.48450639768094306</v>
      </c>
      <c r="D616" s="15">
        <f t="shared" si="46"/>
        <v>200</v>
      </c>
      <c r="E616" s="2">
        <f t="shared" si="47"/>
        <v>197.57746801159527</v>
      </c>
      <c r="F616" s="2">
        <v>5</v>
      </c>
      <c r="G616" s="2">
        <f t="shared" si="48"/>
        <v>2.5774680115952848</v>
      </c>
      <c r="H616" s="2">
        <f t="shared" si="49"/>
        <v>0.65044377021703181</v>
      </c>
    </row>
    <row r="617" spans="1:8" x14ac:dyDescent="0.3">
      <c r="A617" s="2">
        <v>122920</v>
      </c>
      <c r="B617">
        <v>0.18365068229202691</v>
      </c>
      <c r="C617" s="15">
        <f t="shared" si="45"/>
        <v>0.48329126918954451</v>
      </c>
      <c r="D617" s="15">
        <f t="shared" si="46"/>
        <v>200</v>
      </c>
      <c r="E617" s="2">
        <f t="shared" si="47"/>
        <v>197.58354365405228</v>
      </c>
      <c r="F617" s="2">
        <v>5</v>
      </c>
      <c r="G617" s="2">
        <f t="shared" si="48"/>
        <v>2.5835436540522774</v>
      </c>
      <c r="H617" s="2">
        <f t="shared" si="49"/>
        <v>0.64812008077377625</v>
      </c>
    </row>
    <row r="618" spans="1:8" x14ac:dyDescent="0.3">
      <c r="A618" s="2">
        <v>123120</v>
      </c>
      <c r="B618">
        <v>0.19136618180186199</v>
      </c>
      <c r="C618" s="15">
        <f t="shared" si="45"/>
        <v>0.50359521526805784</v>
      </c>
      <c r="D618" s="15">
        <f t="shared" si="46"/>
        <v>200</v>
      </c>
      <c r="E618" s="2">
        <f t="shared" si="47"/>
        <v>197.48202392365971</v>
      </c>
      <c r="F618" s="2">
        <v>5</v>
      </c>
      <c r="G618" s="2">
        <f t="shared" si="48"/>
        <v>2.4820239236597108</v>
      </c>
      <c r="H618" s="2">
        <f t="shared" si="49"/>
        <v>0.68769378237712375</v>
      </c>
    </row>
    <row r="619" spans="1:8" x14ac:dyDescent="0.3">
      <c r="A619" s="2">
        <v>123320</v>
      </c>
      <c r="B619">
        <v>0.19460679763018399</v>
      </c>
      <c r="C619" s="15">
        <f t="shared" si="45"/>
        <v>0.51212315165837885</v>
      </c>
      <c r="D619" s="15">
        <f t="shared" si="46"/>
        <v>200</v>
      </c>
      <c r="E619" s="2">
        <f t="shared" si="47"/>
        <v>197.4393842417081</v>
      </c>
      <c r="F619" s="2">
        <v>5</v>
      </c>
      <c r="G619" s="2">
        <f t="shared" si="48"/>
        <v>2.4393842417081055</v>
      </c>
      <c r="H619" s="2">
        <f t="shared" si="49"/>
        <v>0.70480652038597968</v>
      </c>
    </row>
    <row r="620" spans="1:8" x14ac:dyDescent="0.3">
      <c r="A620" s="2">
        <v>123520</v>
      </c>
      <c r="B620">
        <v>0.198134145882707</v>
      </c>
      <c r="C620" s="15">
        <f t="shared" si="45"/>
        <v>0.52140564705975523</v>
      </c>
      <c r="D620" s="15">
        <f t="shared" si="46"/>
        <v>200</v>
      </c>
      <c r="E620" s="2">
        <f t="shared" si="47"/>
        <v>197.39297176470123</v>
      </c>
      <c r="F620" s="2">
        <v>5</v>
      </c>
      <c r="G620" s="2">
        <f t="shared" si="48"/>
        <v>2.3929717647012239</v>
      </c>
      <c r="H620" s="2">
        <f t="shared" si="49"/>
        <v>0.72378105848804009</v>
      </c>
    </row>
    <row r="621" spans="1:8" x14ac:dyDescent="0.3">
      <c r="A621" s="2">
        <v>123720</v>
      </c>
      <c r="B621">
        <v>0.20629409429304874</v>
      </c>
      <c r="C621" s="15">
        <f t="shared" si="45"/>
        <v>0.54287919550802299</v>
      </c>
      <c r="D621" s="15">
        <f t="shared" si="46"/>
        <v>200</v>
      </c>
      <c r="E621" s="2">
        <f t="shared" si="47"/>
        <v>197.28560402245989</v>
      </c>
      <c r="F621" s="2">
        <v>5</v>
      </c>
      <c r="G621" s="2">
        <f t="shared" si="48"/>
        <v>2.2856040224598848</v>
      </c>
      <c r="H621" s="2">
        <f t="shared" si="49"/>
        <v>0.76914265949145144</v>
      </c>
    </row>
    <row r="622" spans="1:8" x14ac:dyDescent="0.3">
      <c r="A622" s="2">
        <v>123920</v>
      </c>
      <c r="B622">
        <v>0.190391955112447</v>
      </c>
      <c r="C622" s="15">
        <f t="shared" si="45"/>
        <v>0.50103146082222894</v>
      </c>
      <c r="D622" s="15">
        <f t="shared" si="46"/>
        <v>200</v>
      </c>
      <c r="E622" s="2">
        <f t="shared" si="47"/>
        <v>197.49484269588885</v>
      </c>
      <c r="F622" s="2">
        <v>5</v>
      </c>
      <c r="G622" s="2">
        <f t="shared" si="48"/>
        <v>2.4948426958888552</v>
      </c>
      <c r="H622" s="2">
        <f t="shared" si="49"/>
        <v>0.68260733747813129</v>
      </c>
    </row>
    <row r="623" spans="1:8" x14ac:dyDescent="0.3">
      <c r="A623" s="2">
        <v>124120</v>
      </c>
      <c r="B623">
        <v>0.19205454636944597</v>
      </c>
      <c r="C623" s="15">
        <f t="shared" si="45"/>
        <v>0.50540670097222617</v>
      </c>
      <c r="D623" s="15">
        <f t="shared" si="46"/>
        <v>200</v>
      </c>
      <c r="E623" s="2">
        <f t="shared" si="47"/>
        <v>197.47296649513888</v>
      </c>
      <c r="F623" s="2">
        <v>5</v>
      </c>
      <c r="G623" s="2">
        <f t="shared" si="48"/>
        <v>2.472966495138869</v>
      </c>
      <c r="H623" s="2">
        <f t="shared" si="49"/>
        <v>0.69130380217111831</v>
      </c>
    </row>
    <row r="624" spans="1:8" x14ac:dyDescent="0.3">
      <c r="A624" s="2">
        <v>124320</v>
      </c>
      <c r="B624">
        <v>0.20229690157041022</v>
      </c>
      <c r="C624" s="15">
        <f t="shared" si="45"/>
        <v>0.53236026729055319</v>
      </c>
      <c r="D624" s="15">
        <f t="shared" si="46"/>
        <v>200</v>
      </c>
      <c r="E624" s="2">
        <f t="shared" si="47"/>
        <v>197.33819866354725</v>
      </c>
      <c r="F624" s="2">
        <v>5</v>
      </c>
      <c r="G624" s="2">
        <f t="shared" si="48"/>
        <v>2.3381986635472343</v>
      </c>
      <c r="H624" s="2">
        <f t="shared" si="49"/>
        <v>0.74665871617053226</v>
      </c>
    </row>
    <row r="625" spans="1:8" x14ac:dyDescent="0.3">
      <c r="A625" s="2">
        <v>124520</v>
      </c>
      <c r="B625">
        <v>0.193091064814467</v>
      </c>
      <c r="C625" s="15">
        <f t="shared" si="45"/>
        <v>0.50813438109070264</v>
      </c>
      <c r="D625" s="15">
        <f t="shared" si="46"/>
        <v>200</v>
      </c>
      <c r="E625" s="2">
        <f t="shared" si="47"/>
        <v>197.45932809454649</v>
      </c>
      <c r="F625" s="2">
        <v>5</v>
      </c>
      <c r="G625" s="2">
        <f t="shared" si="48"/>
        <v>2.4593280945464868</v>
      </c>
      <c r="H625" s="2">
        <f t="shared" si="49"/>
        <v>0.69676499498280997</v>
      </c>
    </row>
    <row r="626" spans="1:8" x14ac:dyDescent="0.3">
      <c r="A626" s="2">
        <v>124720</v>
      </c>
      <c r="B626">
        <v>0.21566547185110529</v>
      </c>
      <c r="C626" s="15">
        <f t="shared" si="45"/>
        <v>0.5675407153976455</v>
      </c>
      <c r="D626" s="15">
        <f t="shared" si="46"/>
        <v>200</v>
      </c>
      <c r="E626" s="2">
        <f t="shared" si="47"/>
        <v>197.16229642301178</v>
      </c>
      <c r="F626" s="2">
        <v>5</v>
      </c>
      <c r="G626" s="2">
        <f t="shared" si="48"/>
        <v>2.1622964230117727</v>
      </c>
      <c r="H626" s="2">
        <f t="shared" si="49"/>
        <v>0.8239769594203582</v>
      </c>
    </row>
    <row r="627" spans="1:8" x14ac:dyDescent="0.3">
      <c r="A627" s="2">
        <v>124920</v>
      </c>
      <c r="B627">
        <v>0.20080017301038064</v>
      </c>
      <c r="C627" s="15">
        <f t="shared" si="45"/>
        <v>0.52842150792205433</v>
      </c>
      <c r="D627" s="15">
        <f t="shared" si="46"/>
        <v>200</v>
      </c>
      <c r="E627" s="2">
        <f t="shared" si="47"/>
        <v>197.35789246038973</v>
      </c>
      <c r="F627" s="2">
        <v>5</v>
      </c>
      <c r="G627" s="2">
        <f t="shared" si="48"/>
        <v>2.3578924603897282</v>
      </c>
      <c r="H627" s="2">
        <f t="shared" si="49"/>
        <v>0.73837114459951358</v>
      </c>
    </row>
    <row r="628" spans="1:8" x14ac:dyDescent="0.3">
      <c r="A628" s="2">
        <v>125120</v>
      </c>
      <c r="B628">
        <v>0.21284371954839568</v>
      </c>
      <c r="C628" s="15">
        <f t="shared" si="45"/>
        <v>0.56011505144314655</v>
      </c>
      <c r="D628" s="15">
        <f t="shared" si="46"/>
        <v>200</v>
      </c>
      <c r="E628" s="2">
        <f t="shared" si="47"/>
        <v>197.19942474278426</v>
      </c>
      <c r="F628" s="2">
        <v>5</v>
      </c>
      <c r="G628" s="2">
        <f t="shared" si="48"/>
        <v>2.1994247427842675</v>
      </c>
      <c r="H628" s="2">
        <f t="shared" si="49"/>
        <v>0.80714022530483909</v>
      </c>
    </row>
    <row r="629" spans="1:8" x14ac:dyDescent="0.3">
      <c r="A629" s="2">
        <v>125320</v>
      </c>
      <c r="B629">
        <v>0.20533263295595452</v>
      </c>
      <c r="C629" s="15">
        <f t="shared" si="45"/>
        <v>0.54034903409461721</v>
      </c>
      <c r="D629" s="15">
        <f t="shared" si="46"/>
        <v>200</v>
      </c>
      <c r="E629" s="2">
        <f t="shared" si="47"/>
        <v>197.29825482952691</v>
      </c>
      <c r="F629" s="2">
        <v>5</v>
      </c>
      <c r="G629" s="2">
        <f t="shared" si="48"/>
        <v>2.2982548295269138</v>
      </c>
      <c r="H629" s="2">
        <f t="shared" si="49"/>
        <v>0.76368704845937674</v>
      </c>
    </row>
    <row r="630" spans="1:8" x14ac:dyDescent="0.3">
      <c r="A630" s="2">
        <v>125520</v>
      </c>
      <c r="B630">
        <v>0.20731102415463776</v>
      </c>
      <c r="C630" s="15">
        <f t="shared" si="45"/>
        <v>0.54555532672273088</v>
      </c>
      <c r="D630" s="15">
        <f t="shared" si="46"/>
        <v>200</v>
      </c>
      <c r="E630" s="2">
        <f t="shared" si="47"/>
        <v>197.27222336638636</v>
      </c>
      <c r="F630" s="2">
        <v>5</v>
      </c>
      <c r="G630" s="2">
        <f t="shared" si="48"/>
        <v>2.2722233663863456</v>
      </c>
      <c r="H630" s="2">
        <f t="shared" si="49"/>
        <v>0.77494635655841837</v>
      </c>
    </row>
    <row r="631" spans="1:8" x14ac:dyDescent="0.3">
      <c r="A631" s="2">
        <v>125720</v>
      </c>
      <c r="B631">
        <v>0.18626002506421771</v>
      </c>
      <c r="C631" s="15">
        <f t="shared" si="45"/>
        <v>0.49015796069530976</v>
      </c>
      <c r="D631" s="15">
        <f t="shared" si="46"/>
        <v>200</v>
      </c>
      <c r="E631" s="2">
        <f t="shared" si="47"/>
        <v>197.54921019652346</v>
      </c>
      <c r="F631" s="2">
        <v>5</v>
      </c>
      <c r="G631" s="2">
        <f t="shared" si="48"/>
        <v>2.5492101965234513</v>
      </c>
      <c r="H631" s="2">
        <f t="shared" si="49"/>
        <v>0.6613246804011591</v>
      </c>
    </row>
    <row r="632" spans="1:8" x14ac:dyDescent="0.3">
      <c r="A632" s="2">
        <v>125920</v>
      </c>
      <c r="B632">
        <v>0.18597677063553489</v>
      </c>
      <c r="C632" s="15">
        <f t="shared" si="45"/>
        <v>0.48941255430403918</v>
      </c>
      <c r="D632" s="15">
        <f t="shared" si="46"/>
        <v>200</v>
      </c>
      <c r="E632" s="2">
        <f t="shared" si="47"/>
        <v>197.55293722847981</v>
      </c>
      <c r="F632" s="2">
        <v>5</v>
      </c>
      <c r="G632" s="2">
        <f t="shared" si="48"/>
        <v>2.552937228479804</v>
      </c>
      <c r="H632" s="2">
        <f t="shared" si="49"/>
        <v>0.65988258031080183</v>
      </c>
    </row>
    <row r="633" spans="1:8" x14ac:dyDescent="0.3">
      <c r="A633" s="2">
        <v>126120</v>
      </c>
      <c r="B633">
        <v>0.20567555944726248</v>
      </c>
      <c r="C633" s="15">
        <f t="shared" si="45"/>
        <v>0.5412514722296381</v>
      </c>
      <c r="D633" s="15">
        <f t="shared" si="46"/>
        <v>200</v>
      </c>
      <c r="E633" s="2">
        <f t="shared" si="47"/>
        <v>197.2937426388518</v>
      </c>
      <c r="F633" s="2">
        <v>5</v>
      </c>
      <c r="G633" s="2">
        <f t="shared" si="48"/>
        <v>2.2937426388518096</v>
      </c>
      <c r="H633" s="2">
        <f t="shared" si="49"/>
        <v>0.76562941985835964</v>
      </c>
    </row>
    <row r="634" spans="1:8" x14ac:dyDescent="0.3">
      <c r="A634" s="2">
        <v>126320</v>
      </c>
      <c r="B634">
        <v>0.17709680996562305</v>
      </c>
      <c r="C634" s="15">
        <f t="shared" si="45"/>
        <v>0.46604423675163958</v>
      </c>
      <c r="D634" s="15">
        <f t="shared" si="46"/>
        <v>200</v>
      </c>
      <c r="E634" s="2">
        <f t="shared" si="47"/>
        <v>197.6697788162418</v>
      </c>
      <c r="F634" s="2">
        <v>5</v>
      </c>
      <c r="G634" s="2">
        <f t="shared" si="48"/>
        <v>2.6697788162418021</v>
      </c>
      <c r="H634" s="2">
        <f t="shared" si="49"/>
        <v>0.61572277190283309</v>
      </c>
    </row>
    <row r="635" spans="1:8" x14ac:dyDescent="0.3">
      <c r="A635" s="2">
        <v>126520</v>
      </c>
      <c r="B635">
        <v>0.21889707577120679</v>
      </c>
      <c r="C635" s="15">
        <f t="shared" si="45"/>
        <v>0.57604493624001785</v>
      </c>
      <c r="D635" s="15">
        <f t="shared" si="46"/>
        <v>200</v>
      </c>
      <c r="E635" s="2">
        <f t="shared" si="47"/>
        <v>197.11977531879992</v>
      </c>
      <c r="F635" s="2">
        <v>5</v>
      </c>
      <c r="G635" s="2">
        <f t="shared" si="48"/>
        <v>2.1197753187999107</v>
      </c>
      <c r="H635" s="2">
        <f t="shared" si="49"/>
        <v>0.8436219850418607</v>
      </c>
    </row>
    <row r="636" spans="1:8" x14ac:dyDescent="0.3">
      <c r="A636" s="2">
        <v>126720</v>
      </c>
      <c r="B636">
        <v>0.21600422089342244</v>
      </c>
      <c r="C636" s="15">
        <f t="shared" si="45"/>
        <v>0.56843216024584853</v>
      </c>
      <c r="D636" s="15">
        <f t="shared" si="46"/>
        <v>200</v>
      </c>
      <c r="E636" s="2">
        <f t="shared" si="47"/>
        <v>197.15783919877074</v>
      </c>
      <c r="F636" s="2">
        <v>5</v>
      </c>
      <c r="G636" s="2">
        <f t="shared" si="48"/>
        <v>2.1578391987707572</v>
      </c>
      <c r="H636" s="2">
        <f t="shared" si="49"/>
        <v>0.8260178179786033</v>
      </c>
    </row>
    <row r="637" spans="1:8" x14ac:dyDescent="0.3">
      <c r="A637" s="2">
        <v>126920</v>
      </c>
      <c r="B637">
        <v>0.21202518071833171</v>
      </c>
      <c r="C637" s="15">
        <f t="shared" si="45"/>
        <v>0.55796100189034659</v>
      </c>
      <c r="D637" s="15">
        <f t="shared" si="46"/>
        <v>200</v>
      </c>
      <c r="E637" s="2">
        <f t="shared" si="47"/>
        <v>197.21019499054827</v>
      </c>
      <c r="F637" s="2">
        <v>5</v>
      </c>
      <c r="G637" s="2">
        <f t="shared" si="48"/>
        <v>2.210194990548267</v>
      </c>
      <c r="H637" s="2">
        <f t="shared" si="49"/>
        <v>0.80230994279844747</v>
      </c>
    </row>
    <row r="638" spans="1:8" x14ac:dyDescent="0.3">
      <c r="A638" s="2">
        <v>127120</v>
      </c>
      <c r="B638">
        <v>0.20831125903356393</v>
      </c>
      <c r="C638" s="15">
        <f t="shared" si="45"/>
        <v>0.54818752377253666</v>
      </c>
      <c r="D638" s="15">
        <f t="shared" si="46"/>
        <v>200</v>
      </c>
      <c r="E638" s="2">
        <f t="shared" si="47"/>
        <v>197.25906238113731</v>
      </c>
      <c r="F638" s="2">
        <v>5</v>
      </c>
      <c r="G638" s="2">
        <f t="shared" si="48"/>
        <v>2.2590623811373165</v>
      </c>
      <c r="H638" s="2">
        <f t="shared" si="49"/>
        <v>0.78068859659073442</v>
      </c>
    </row>
    <row r="639" spans="1:8" x14ac:dyDescent="0.3">
      <c r="A639" s="2">
        <v>127320</v>
      </c>
      <c r="B639">
        <v>0.2080114784638635</v>
      </c>
      <c r="C639" s="15">
        <f t="shared" si="45"/>
        <v>0.54739862753648294</v>
      </c>
      <c r="D639" s="15">
        <f t="shared" si="46"/>
        <v>200</v>
      </c>
      <c r="E639" s="2">
        <f t="shared" si="47"/>
        <v>197.26300686231758</v>
      </c>
      <c r="F639" s="2">
        <v>5</v>
      </c>
      <c r="G639" s="2">
        <f t="shared" si="48"/>
        <v>2.2630068623175852</v>
      </c>
      <c r="H639" s="2">
        <f t="shared" si="49"/>
        <v>0.77896404539317254</v>
      </c>
    </row>
    <row r="640" spans="1:8" x14ac:dyDescent="0.3">
      <c r="A640" s="2">
        <v>127520</v>
      </c>
      <c r="B640">
        <v>0.19814990225518453</v>
      </c>
      <c r="C640" s="15">
        <f t="shared" si="45"/>
        <v>0.52144711119785403</v>
      </c>
      <c r="D640" s="15">
        <f t="shared" si="46"/>
        <v>200</v>
      </c>
      <c r="E640" s="2">
        <f t="shared" si="47"/>
        <v>197.39276444401074</v>
      </c>
      <c r="F640" s="2">
        <v>5</v>
      </c>
      <c r="G640" s="2">
        <f t="shared" si="48"/>
        <v>2.3927644440107301</v>
      </c>
      <c r="H640" s="2">
        <f t="shared" si="49"/>
        <v>0.72386664927905542</v>
      </c>
    </row>
    <row r="641" spans="1:8" x14ac:dyDescent="0.3">
      <c r="A641" s="2">
        <v>127720</v>
      </c>
      <c r="B641">
        <v>0.21279478827361564</v>
      </c>
      <c r="C641" s="15">
        <f t="shared" si="45"/>
        <v>0.55998628493056746</v>
      </c>
      <c r="D641" s="15">
        <f t="shared" si="46"/>
        <v>200</v>
      </c>
      <c r="E641" s="2">
        <f t="shared" si="47"/>
        <v>197.20006857534716</v>
      </c>
      <c r="F641" s="2">
        <v>5</v>
      </c>
      <c r="G641" s="2">
        <f t="shared" si="48"/>
        <v>2.2000685753471627</v>
      </c>
      <c r="H641" s="2">
        <f t="shared" si="49"/>
        <v>0.80685080530888298</v>
      </c>
    </row>
    <row r="642" spans="1:8" x14ac:dyDescent="0.3">
      <c r="A642" s="2">
        <v>127920</v>
      </c>
      <c r="B642">
        <v>0.19815762381498578</v>
      </c>
      <c r="C642" s="15">
        <f t="shared" si="45"/>
        <v>0.52146743109206783</v>
      </c>
      <c r="D642" s="15">
        <f t="shared" si="46"/>
        <v>200</v>
      </c>
      <c r="E642" s="2">
        <f t="shared" si="47"/>
        <v>197.39266284453967</v>
      </c>
      <c r="F642" s="2">
        <v>5</v>
      </c>
      <c r="G642" s="2">
        <f t="shared" si="48"/>
        <v>2.3926628445396609</v>
      </c>
      <c r="H642" s="2">
        <f t="shared" si="49"/>
        <v>0.7239085965986356</v>
      </c>
    </row>
    <row r="643" spans="1:8" x14ac:dyDescent="0.3">
      <c r="A643" s="2">
        <v>128120</v>
      </c>
      <c r="B643">
        <v>0.22870898406588075</v>
      </c>
      <c r="C643" s="15">
        <f t="shared" ref="C643:C706" si="50">B643/$J$27</f>
        <v>0.60186574754179145</v>
      </c>
      <c r="D643" s="15">
        <f t="shared" ref="D643:D706" si="51">$J$28</f>
        <v>200</v>
      </c>
      <c r="E643" s="2">
        <f t="shared" si="47"/>
        <v>196.99067126229104</v>
      </c>
      <c r="F643" s="2">
        <v>5</v>
      </c>
      <c r="G643" s="2">
        <f t="shared" si="48"/>
        <v>1.990671262291043</v>
      </c>
      <c r="H643" s="2">
        <f t="shared" si="49"/>
        <v>0.90580501991253659</v>
      </c>
    </row>
    <row r="644" spans="1:8" x14ac:dyDescent="0.3">
      <c r="A644" s="2">
        <v>128320</v>
      </c>
      <c r="B644">
        <v>0.20237027988217557</v>
      </c>
      <c r="C644" s="15">
        <f t="shared" si="50"/>
        <v>0.5325533681109883</v>
      </c>
      <c r="D644" s="15">
        <f t="shared" si="51"/>
        <v>200</v>
      </c>
      <c r="E644" s="2">
        <f t="shared" ref="E644:E707" si="52">D644-(F644*C644)</f>
        <v>197.33723315944505</v>
      </c>
      <c r="F644" s="2">
        <v>5</v>
      </c>
      <c r="G644" s="2">
        <f t="shared" ref="G644:G707" si="53">F644-(F644*C644)</f>
        <v>2.3372331594450584</v>
      </c>
      <c r="H644" s="2">
        <f t="shared" ref="H644:H707" si="54">LN((F644*E644)/(D644*G644))</f>
        <v>0.74706683526177642</v>
      </c>
    </row>
    <row r="645" spans="1:8" x14ac:dyDescent="0.3">
      <c r="A645" s="2">
        <v>128520</v>
      </c>
      <c r="B645">
        <v>0.17565547004315626</v>
      </c>
      <c r="C645" s="15">
        <f t="shared" si="50"/>
        <v>0.46225123695567438</v>
      </c>
      <c r="D645" s="15">
        <f t="shared" si="51"/>
        <v>200</v>
      </c>
      <c r="E645" s="2">
        <f t="shared" si="52"/>
        <v>197.68874381522164</v>
      </c>
      <c r="F645" s="2">
        <v>5</v>
      </c>
      <c r="G645" s="2">
        <f t="shared" si="53"/>
        <v>2.6887438152216281</v>
      </c>
      <c r="H645" s="2">
        <f t="shared" si="54"/>
        <v>0.60874023740332139</v>
      </c>
    </row>
    <row r="646" spans="1:8" x14ac:dyDescent="0.3">
      <c r="A646" s="2">
        <v>128720</v>
      </c>
      <c r="B646">
        <v>0.21434284653005636</v>
      </c>
      <c r="C646" s="15">
        <f t="shared" si="50"/>
        <v>0.56406012244751669</v>
      </c>
      <c r="D646" s="15">
        <f t="shared" si="51"/>
        <v>200</v>
      </c>
      <c r="E646" s="2">
        <f t="shared" si="52"/>
        <v>197.17969938776241</v>
      </c>
      <c r="F646" s="2">
        <v>5</v>
      </c>
      <c r="G646" s="2">
        <f t="shared" si="53"/>
        <v>2.1796993877624167</v>
      </c>
      <c r="H646" s="2">
        <f t="shared" si="54"/>
        <v>0.81604906670364008</v>
      </c>
    </row>
    <row r="647" spans="1:8" x14ac:dyDescent="0.3">
      <c r="A647" s="2">
        <v>128920</v>
      </c>
      <c r="B647">
        <v>0.19991281492403359</v>
      </c>
      <c r="C647" s="15">
        <f t="shared" si="50"/>
        <v>0.5260863550632463</v>
      </c>
      <c r="D647" s="15">
        <f t="shared" si="51"/>
        <v>200</v>
      </c>
      <c r="E647" s="2">
        <f t="shared" si="52"/>
        <v>197.36956822468377</v>
      </c>
      <c r="F647" s="2">
        <v>5</v>
      </c>
      <c r="G647" s="2">
        <f t="shared" si="53"/>
        <v>2.3695682246837686</v>
      </c>
      <c r="H647" s="2">
        <f t="shared" si="54"/>
        <v>0.73349074313374296</v>
      </c>
    </row>
    <row r="648" spans="1:8" x14ac:dyDescent="0.3">
      <c r="A648" s="2">
        <v>129120</v>
      </c>
      <c r="B648">
        <v>0.20440659280939702</v>
      </c>
      <c r="C648" s="15">
        <f t="shared" si="50"/>
        <v>0.53791208634051846</v>
      </c>
      <c r="D648" s="15">
        <f t="shared" si="51"/>
        <v>200</v>
      </c>
      <c r="E648" s="2">
        <f t="shared" si="52"/>
        <v>197.3104395682974</v>
      </c>
      <c r="F648" s="2">
        <v>5</v>
      </c>
      <c r="G648" s="2">
        <f t="shared" si="53"/>
        <v>2.3104395682974079</v>
      </c>
      <c r="H648" s="2">
        <f t="shared" si="54"/>
        <v>0.75846107393319617</v>
      </c>
    </row>
    <row r="649" spans="1:8" x14ac:dyDescent="0.3">
      <c r="A649" s="2">
        <v>129320</v>
      </c>
      <c r="B649">
        <v>0.20673820764073472</v>
      </c>
      <c r="C649" s="15">
        <f t="shared" si="50"/>
        <v>0.54404791484403869</v>
      </c>
      <c r="D649" s="15">
        <f t="shared" si="51"/>
        <v>200</v>
      </c>
      <c r="E649" s="2">
        <f t="shared" si="52"/>
        <v>197.27976042577981</v>
      </c>
      <c r="F649" s="2">
        <v>5</v>
      </c>
      <c r="G649" s="2">
        <f t="shared" si="53"/>
        <v>2.2797604257798065</v>
      </c>
      <c r="H649" s="2">
        <f t="shared" si="54"/>
        <v>0.77167300988152876</v>
      </c>
    </row>
    <row r="650" spans="1:8" x14ac:dyDescent="0.3">
      <c r="A650" s="2">
        <v>129520</v>
      </c>
      <c r="B650">
        <v>0.21250835623560871</v>
      </c>
      <c r="C650" s="15">
        <f t="shared" si="50"/>
        <v>0.55923251640949656</v>
      </c>
      <c r="D650" s="15">
        <f t="shared" si="51"/>
        <v>200</v>
      </c>
      <c r="E650" s="2">
        <f t="shared" si="52"/>
        <v>197.20383741795251</v>
      </c>
      <c r="F650" s="2">
        <v>5</v>
      </c>
      <c r="G650" s="2">
        <f t="shared" si="53"/>
        <v>2.2038374179525171</v>
      </c>
      <c r="H650" s="2">
        <f t="shared" si="54"/>
        <v>0.80515832562779022</v>
      </c>
    </row>
    <row r="651" spans="1:8" x14ac:dyDescent="0.3">
      <c r="A651" s="2">
        <v>129720</v>
      </c>
      <c r="B651">
        <v>0.21345578779970018</v>
      </c>
      <c r="C651" s="15">
        <f t="shared" si="50"/>
        <v>0.56172575736763208</v>
      </c>
      <c r="D651" s="15">
        <f t="shared" si="51"/>
        <v>200</v>
      </c>
      <c r="E651" s="2">
        <f t="shared" si="52"/>
        <v>197.19137121316183</v>
      </c>
      <c r="F651" s="2">
        <v>5</v>
      </c>
      <c r="G651" s="2">
        <f t="shared" si="53"/>
        <v>2.1913712131618395</v>
      </c>
      <c r="H651" s="2">
        <f t="shared" si="54"/>
        <v>0.81076775794617029</v>
      </c>
    </row>
    <row r="652" spans="1:8" x14ac:dyDescent="0.3">
      <c r="A652" s="2">
        <v>129920</v>
      </c>
      <c r="B652">
        <v>0.20629850079226422</v>
      </c>
      <c r="C652" s="15">
        <f t="shared" si="50"/>
        <v>0.5428907915585901</v>
      </c>
      <c r="D652" s="15">
        <f t="shared" si="51"/>
        <v>200</v>
      </c>
      <c r="E652" s="2">
        <f t="shared" si="52"/>
        <v>197.28554604220705</v>
      </c>
      <c r="F652" s="2">
        <v>5</v>
      </c>
      <c r="G652" s="2">
        <f t="shared" si="53"/>
        <v>2.2855460422070495</v>
      </c>
      <c r="H652" s="2">
        <f t="shared" si="54"/>
        <v>0.76916773350759049</v>
      </c>
    </row>
    <row r="653" spans="1:8" x14ac:dyDescent="0.3">
      <c r="A653" s="2">
        <v>130120</v>
      </c>
      <c r="B653">
        <v>0.20846683071360417</v>
      </c>
      <c r="C653" s="15">
        <f t="shared" si="50"/>
        <v>0.5485969229305373</v>
      </c>
      <c r="D653" s="15">
        <f t="shared" si="51"/>
        <v>200</v>
      </c>
      <c r="E653" s="2">
        <f t="shared" si="52"/>
        <v>197.2570153853473</v>
      </c>
      <c r="F653" s="2">
        <v>5</v>
      </c>
      <c r="G653" s="2">
        <f t="shared" si="53"/>
        <v>2.2570153853473136</v>
      </c>
      <c r="H653" s="2">
        <f t="shared" si="54"/>
        <v>0.78158475640154523</v>
      </c>
    </row>
    <row r="654" spans="1:8" x14ac:dyDescent="0.3">
      <c r="A654" s="2">
        <v>130320</v>
      </c>
      <c r="B654">
        <v>0.21059849078221279</v>
      </c>
      <c r="C654" s="15">
        <f t="shared" si="50"/>
        <v>0.55420655469003366</v>
      </c>
      <c r="D654" s="15">
        <f t="shared" si="51"/>
        <v>200</v>
      </c>
      <c r="E654" s="2">
        <f t="shared" si="52"/>
        <v>197.22896722654983</v>
      </c>
      <c r="F654" s="2">
        <v>5</v>
      </c>
      <c r="G654" s="2">
        <f t="shared" si="53"/>
        <v>2.2289672265498317</v>
      </c>
      <c r="H654" s="2">
        <f t="shared" si="54"/>
        <v>0.79394751880864933</v>
      </c>
    </row>
    <row r="655" spans="1:8" x14ac:dyDescent="0.3">
      <c r="A655" s="2">
        <v>130520</v>
      </c>
      <c r="B655">
        <v>0.21021016477281323</v>
      </c>
      <c r="C655" s="15">
        <f t="shared" si="50"/>
        <v>0.55318464413898216</v>
      </c>
      <c r="D655" s="15">
        <f t="shared" si="51"/>
        <v>200</v>
      </c>
      <c r="E655" s="2">
        <f t="shared" si="52"/>
        <v>197.2340767793051</v>
      </c>
      <c r="F655" s="2">
        <v>5</v>
      </c>
      <c r="G655" s="2">
        <f t="shared" si="53"/>
        <v>2.2340767793050893</v>
      </c>
      <c r="H655" s="2">
        <f t="shared" si="54"/>
        <v>0.79168370767586405</v>
      </c>
    </row>
    <row r="656" spans="1:8" x14ac:dyDescent="0.3">
      <c r="A656" s="2">
        <v>130720</v>
      </c>
      <c r="B656">
        <v>0.22099929056450796</v>
      </c>
      <c r="C656" s="15">
        <f t="shared" si="50"/>
        <v>0.58157708043291567</v>
      </c>
      <c r="D656" s="15">
        <f t="shared" si="51"/>
        <v>200</v>
      </c>
      <c r="E656" s="2">
        <f t="shared" si="52"/>
        <v>197.09211459783543</v>
      </c>
      <c r="F656" s="2">
        <v>5</v>
      </c>
      <c r="G656" s="2">
        <f t="shared" si="53"/>
        <v>2.0921145978354216</v>
      </c>
      <c r="H656" s="2">
        <f t="shared" si="54"/>
        <v>0.85661642834806995</v>
      </c>
    </row>
    <row r="657" spans="1:8" x14ac:dyDescent="0.3">
      <c r="A657" s="2">
        <v>130920</v>
      </c>
      <c r="B657">
        <v>0.22152132628445309</v>
      </c>
      <c r="C657" s="15">
        <f t="shared" si="50"/>
        <v>0.58295085864329765</v>
      </c>
      <c r="D657" s="15">
        <f t="shared" si="51"/>
        <v>200</v>
      </c>
      <c r="E657" s="2">
        <f t="shared" si="52"/>
        <v>197.08524570678352</v>
      </c>
      <c r="F657" s="2">
        <v>5</v>
      </c>
      <c r="G657" s="2">
        <f t="shared" si="53"/>
        <v>2.0852457067835117</v>
      </c>
      <c r="H657" s="2">
        <f t="shared" si="54"/>
        <v>0.85987020706412731</v>
      </c>
    </row>
    <row r="658" spans="1:8" x14ac:dyDescent="0.3">
      <c r="A658" s="2">
        <v>131120</v>
      </c>
      <c r="B658">
        <v>0.19849720111251373</v>
      </c>
      <c r="C658" s="15">
        <f t="shared" si="50"/>
        <v>0.52236105555924661</v>
      </c>
      <c r="D658" s="15">
        <f t="shared" si="51"/>
        <v>200</v>
      </c>
      <c r="E658" s="2">
        <f t="shared" si="52"/>
        <v>197.38819472220376</v>
      </c>
      <c r="F658" s="2">
        <v>5</v>
      </c>
      <c r="G658" s="2">
        <f t="shared" si="53"/>
        <v>2.3881947222037669</v>
      </c>
      <c r="H658" s="2">
        <f t="shared" si="54"/>
        <v>0.72575513309087025</v>
      </c>
    </row>
    <row r="659" spans="1:8" x14ac:dyDescent="0.3">
      <c r="A659" s="2">
        <v>131320</v>
      </c>
      <c r="B659">
        <v>0.20350715977427863</v>
      </c>
      <c r="C659" s="15">
        <f t="shared" si="50"/>
        <v>0.53554515730073327</v>
      </c>
      <c r="D659" s="15">
        <f t="shared" si="51"/>
        <v>200</v>
      </c>
      <c r="E659" s="2">
        <f t="shared" si="52"/>
        <v>197.32227421349634</v>
      </c>
      <c r="F659" s="2">
        <v>5</v>
      </c>
      <c r="G659" s="2">
        <f t="shared" si="53"/>
        <v>2.3222742134963337</v>
      </c>
      <c r="H659" s="2">
        <f t="shared" si="54"/>
        <v>0.75341187772362617</v>
      </c>
    </row>
    <row r="660" spans="1:8" x14ac:dyDescent="0.3">
      <c r="A660" s="2">
        <v>131520</v>
      </c>
      <c r="B660">
        <v>0.19982173805397377</v>
      </c>
      <c r="C660" s="15">
        <f t="shared" si="50"/>
        <v>0.52584667908940463</v>
      </c>
      <c r="D660" s="15">
        <f t="shared" si="51"/>
        <v>200</v>
      </c>
      <c r="E660" s="2">
        <f t="shared" si="52"/>
        <v>197.37076660455298</v>
      </c>
      <c r="F660" s="2">
        <v>5</v>
      </c>
      <c r="G660" s="2">
        <f t="shared" si="53"/>
        <v>2.3707666045529767</v>
      </c>
      <c r="H660" s="2">
        <f t="shared" si="54"/>
        <v>0.73299120506196191</v>
      </c>
    </row>
    <row r="661" spans="1:8" x14ac:dyDescent="0.3">
      <c r="A661" s="2">
        <v>131720</v>
      </c>
      <c r="B661">
        <v>0.18666898522438535</v>
      </c>
      <c r="C661" s="15">
        <f t="shared" si="50"/>
        <v>0.49123417164311933</v>
      </c>
      <c r="D661" s="15">
        <f t="shared" si="51"/>
        <v>200</v>
      </c>
      <c r="E661" s="2">
        <f t="shared" si="52"/>
        <v>197.54382914178441</v>
      </c>
      <c r="F661" s="2">
        <v>5</v>
      </c>
      <c r="G661" s="2">
        <f t="shared" si="53"/>
        <v>2.5438291417844034</v>
      </c>
      <c r="H661" s="2">
        <f t="shared" si="54"/>
        <v>0.66341054333775351</v>
      </c>
    </row>
    <row r="662" spans="1:8" x14ac:dyDescent="0.3">
      <c r="A662" s="2">
        <v>131920</v>
      </c>
      <c r="B662">
        <v>0.21579393777063524</v>
      </c>
      <c r="C662" s="15">
        <f t="shared" si="50"/>
        <v>0.56787878360693489</v>
      </c>
      <c r="D662" s="15">
        <f t="shared" si="51"/>
        <v>200</v>
      </c>
      <c r="E662" s="2">
        <f t="shared" si="52"/>
        <v>197.16060608196531</v>
      </c>
      <c r="F662" s="2">
        <v>5</v>
      </c>
      <c r="G662" s="2">
        <f t="shared" si="53"/>
        <v>2.1606060819653257</v>
      </c>
      <c r="H662" s="2">
        <f t="shared" si="54"/>
        <v>0.82475042594047088</v>
      </c>
    </row>
    <row r="663" spans="1:8" x14ac:dyDescent="0.3">
      <c r="A663" s="2">
        <v>132120</v>
      </c>
      <c r="B663">
        <v>0.20456876109600608</v>
      </c>
      <c r="C663" s="15">
        <f t="shared" si="50"/>
        <v>0.5383388449894897</v>
      </c>
      <c r="D663" s="15">
        <f t="shared" si="51"/>
        <v>200</v>
      </c>
      <c r="E663" s="2">
        <f t="shared" si="52"/>
        <v>197.30830577505256</v>
      </c>
      <c r="F663" s="2">
        <v>5</v>
      </c>
      <c r="G663" s="2">
        <f t="shared" si="53"/>
        <v>2.3083057750525517</v>
      </c>
      <c r="H663" s="2">
        <f t="shared" si="54"/>
        <v>0.75937423048722874</v>
      </c>
    </row>
    <row r="664" spans="1:8" x14ac:dyDescent="0.3">
      <c r="A664" s="2">
        <v>132320</v>
      </c>
      <c r="B664">
        <v>0.2175001770556157</v>
      </c>
      <c r="C664" s="15">
        <f t="shared" si="50"/>
        <v>0.57236888698846233</v>
      </c>
      <c r="D664" s="15">
        <f t="shared" si="51"/>
        <v>200</v>
      </c>
      <c r="E664" s="2">
        <f t="shared" si="52"/>
        <v>197.1381555650577</v>
      </c>
      <c r="F664" s="2">
        <v>5</v>
      </c>
      <c r="G664" s="2">
        <f t="shared" si="53"/>
        <v>2.1381555650576884</v>
      </c>
      <c r="H664" s="2">
        <f t="shared" si="54"/>
        <v>0.83508175420473019</v>
      </c>
    </row>
    <row r="665" spans="1:8" x14ac:dyDescent="0.3">
      <c r="A665" s="2">
        <v>132520</v>
      </c>
      <c r="B665">
        <v>0.23405545884476356</v>
      </c>
      <c r="C665" s="15">
        <f t="shared" si="50"/>
        <v>0.61593541801253571</v>
      </c>
      <c r="D665" s="15">
        <f t="shared" si="51"/>
        <v>200</v>
      </c>
      <c r="E665" s="2">
        <f t="shared" si="52"/>
        <v>196.92032290993731</v>
      </c>
      <c r="F665" s="2">
        <v>5</v>
      </c>
      <c r="G665" s="2">
        <f t="shared" si="53"/>
        <v>1.9203229099373216</v>
      </c>
      <c r="H665" s="2">
        <f t="shared" si="54"/>
        <v>0.94142638641970533</v>
      </c>
    </row>
    <row r="666" spans="1:8" x14ac:dyDescent="0.3">
      <c r="A666" s="2">
        <v>132720</v>
      </c>
      <c r="B666">
        <v>0.21620850903823491</v>
      </c>
      <c r="C666" s="15">
        <f t="shared" si="50"/>
        <v>0.56896976062693394</v>
      </c>
      <c r="D666" s="15">
        <f t="shared" si="51"/>
        <v>200</v>
      </c>
      <c r="E666" s="2">
        <f t="shared" si="52"/>
        <v>197.15515119686532</v>
      </c>
      <c r="F666" s="2">
        <v>5</v>
      </c>
      <c r="G666" s="2">
        <f t="shared" si="53"/>
        <v>2.1551511968653303</v>
      </c>
      <c r="H666" s="2">
        <f t="shared" si="54"/>
        <v>0.82725065212820914</v>
      </c>
    </row>
    <row r="667" spans="1:8" x14ac:dyDescent="0.3">
      <c r="A667" s="2">
        <v>132920</v>
      </c>
      <c r="B667">
        <v>0.20625389991655119</v>
      </c>
      <c r="C667" s="15">
        <f t="shared" si="50"/>
        <v>0.54277342083302949</v>
      </c>
      <c r="D667" s="15">
        <f t="shared" si="51"/>
        <v>200</v>
      </c>
      <c r="E667" s="2">
        <f t="shared" si="52"/>
        <v>197.28613289583484</v>
      </c>
      <c r="F667" s="2">
        <v>5</v>
      </c>
      <c r="G667" s="2">
        <f t="shared" si="53"/>
        <v>2.2861328958348528</v>
      </c>
      <c r="H667" s="2">
        <f t="shared" si="54"/>
        <v>0.76891397374110992</v>
      </c>
    </row>
    <row r="668" spans="1:8" x14ac:dyDescent="0.3">
      <c r="A668" s="2">
        <v>133120</v>
      </c>
      <c r="B668">
        <v>0.21886288515262839</v>
      </c>
      <c r="C668" s="15">
        <f t="shared" si="50"/>
        <v>0.57595496092796938</v>
      </c>
      <c r="D668" s="15">
        <f t="shared" si="51"/>
        <v>200</v>
      </c>
      <c r="E668" s="2">
        <f t="shared" si="52"/>
        <v>197.12022519536015</v>
      </c>
      <c r="F668" s="2">
        <v>5</v>
      </c>
      <c r="G668" s="2">
        <f t="shared" si="53"/>
        <v>2.120225195360153</v>
      </c>
      <c r="H668" s="2">
        <f t="shared" si="54"/>
        <v>0.8434120613893118</v>
      </c>
    </row>
    <row r="669" spans="1:8" x14ac:dyDescent="0.3">
      <c r="A669" s="2">
        <v>133320</v>
      </c>
      <c r="B669">
        <v>0.20809290122921045</v>
      </c>
      <c r="C669" s="15">
        <f t="shared" si="50"/>
        <v>0.54761289797160639</v>
      </c>
      <c r="D669" s="15">
        <f t="shared" si="51"/>
        <v>200</v>
      </c>
      <c r="E669" s="2">
        <f t="shared" si="52"/>
        <v>197.26193551014197</v>
      </c>
      <c r="F669" s="2">
        <v>5</v>
      </c>
      <c r="G669" s="2">
        <f t="shared" si="53"/>
        <v>2.261935510141968</v>
      </c>
      <c r="H669" s="2">
        <f t="shared" si="54"/>
        <v>0.77943214615626089</v>
      </c>
    </row>
    <row r="670" spans="1:8" x14ac:dyDescent="0.3">
      <c r="A670" s="2">
        <v>133520</v>
      </c>
      <c r="B670">
        <v>0.21636904232926488</v>
      </c>
      <c r="C670" s="15">
        <f t="shared" si="50"/>
        <v>0.56939221665596018</v>
      </c>
      <c r="D670" s="15">
        <f t="shared" si="51"/>
        <v>200</v>
      </c>
      <c r="E670" s="2">
        <f t="shared" si="52"/>
        <v>197.15303891672019</v>
      </c>
      <c r="F670" s="2">
        <v>5</v>
      </c>
      <c r="G670" s="2">
        <f t="shared" si="53"/>
        <v>2.1530389167201989</v>
      </c>
      <c r="H670" s="2">
        <f t="shared" si="54"/>
        <v>0.82822052653015243</v>
      </c>
    </row>
    <row r="671" spans="1:8" x14ac:dyDescent="0.3">
      <c r="A671" s="2">
        <v>133720</v>
      </c>
      <c r="B671">
        <v>0.19824688525250087</v>
      </c>
      <c r="C671" s="15">
        <f t="shared" si="50"/>
        <v>0.52170232961184437</v>
      </c>
      <c r="D671" s="15">
        <f t="shared" si="51"/>
        <v>200</v>
      </c>
      <c r="E671" s="2">
        <f t="shared" si="52"/>
        <v>197.39148835194078</v>
      </c>
      <c r="F671" s="2">
        <v>5</v>
      </c>
      <c r="G671" s="2">
        <f t="shared" si="53"/>
        <v>2.3914883519407781</v>
      </c>
      <c r="H671" s="2">
        <f t="shared" si="54"/>
        <v>0.72439363965303527</v>
      </c>
    </row>
    <row r="672" spans="1:8" x14ac:dyDescent="0.3">
      <c r="A672" s="2">
        <v>133920</v>
      </c>
      <c r="B672">
        <v>0.202970517612694</v>
      </c>
      <c r="C672" s="15">
        <f t="shared" si="50"/>
        <v>0.53413294108603682</v>
      </c>
      <c r="D672" s="15">
        <f t="shared" si="51"/>
        <v>200</v>
      </c>
      <c r="E672" s="2">
        <f t="shared" si="52"/>
        <v>197.32933529456983</v>
      </c>
      <c r="F672" s="2">
        <v>5</v>
      </c>
      <c r="G672" s="2">
        <f t="shared" si="53"/>
        <v>2.329335294569816</v>
      </c>
      <c r="H672" s="2">
        <f t="shared" si="54"/>
        <v>0.75041168598849461</v>
      </c>
    </row>
    <row r="673" spans="1:8" x14ac:dyDescent="0.3">
      <c r="A673" s="2">
        <v>134120</v>
      </c>
      <c r="B673">
        <v>0.20480956338680059</v>
      </c>
      <c r="C673" s="15">
        <f t="shared" si="50"/>
        <v>0.53897253522842259</v>
      </c>
      <c r="D673" s="15">
        <f t="shared" si="51"/>
        <v>200</v>
      </c>
      <c r="E673" s="2">
        <f t="shared" si="52"/>
        <v>197.30513732385788</v>
      </c>
      <c r="F673" s="2">
        <v>5</v>
      </c>
      <c r="G673" s="2">
        <f t="shared" si="53"/>
        <v>2.3051373238578869</v>
      </c>
      <c r="H673" s="2">
        <f t="shared" si="54"/>
        <v>0.76073174552473088</v>
      </c>
    </row>
    <row r="674" spans="1:8" x14ac:dyDescent="0.3">
      <c r="A674" s="2">
        <v>134320</v>
      </c>
      <c r="B674">
        <v>0.20168828608012618</v>
      </c>
      <c r="C674" s="15">
        <f t="shared" si="50"/>
        <v>0.53075864757927937</v>
      </c>
      <c r="D674" s="15">
        <f t="shared" si="51"/>
        <v>200</v>
      </c>
      <c r="E674" s="2">
        <f t="shared" si="52"/>
        <v>197.34620676210361</v>
      </c>
      <c r="F674" s="2">
        <v>5</v>
      </c>
      <c r="G674" s="2">
        <f t="shared" si="53"/>
        <v>2.3462067621036029</v>
      </c>
      <c r="H674" s="2">
        <f t="shared" si="54"/>
        <v>0.74328024670751613</v>
      </c>
    </row>
    <row r="675" spans="1:8" x14ac:dyDescent="0.3">
      <c r="A675" s="2">
        <v>134520</v>
      </c>
      <c r="B675">
        <v>0.20037607418088557</v>
      </c>
      <c r="C675" s="15">
        <f t="shared" si="50"/>
        <v>0.52730545837075149</v>
      </c>
      <c r="D675" s="15">
        <f t="shared" si="51"/>
        <v>200</v>
      </c>
      <c r="E675" s="2">
        <f t="shared" si="52"/>
        <v>197.36347270814625</v>
      </c>
      <c r="F675" s="2">
        <v>5</v>
      </c>
      <c r="G675" s="2">
        <f t="shared" si="53"/>
        <v>2.3634727081462428</v>
      </c>
      <c r="H675" s="2">
        <f t="shared" si="54"/>
        <v>0.73603558979293682</v>
      </c>
    </row>
    <row r="676" spans="1:8" x14ac:dyDescent="0.3">
      <c r="A676" s="2">
        <v>134720</v>
      </c>
      <c r="B676">
        <v>0.20320751312895879</v>
      </c>
      <c r="C676" s="15">
        <f t="shared" si="50"/>
        <v>0.53475661349726</v>
      </c>
      <c r="D676" s="15">
        <f t="shared" si="51"/>
        <v>200</v>
      </c>
      <c r="E676" s="2">
        <f t="shared" si="52"/>
        <v>197.32621693251369</v>
      </c>
      <c r="F676" s="2">
        <v>5</v>
      </c>
      <c r="G676" s="2">
        <f t="shared" si="53"/>
        <v>2.3262169325137001</v>
      </c>
      <c r="H676" s="2">
        <f t="shared" si="54"/>
        <v>0.75173551466871402</v>
      </c>
    </row>
    <row r="677" spans="1:8" x14ac:dyDescent="0.3">
      <c r="A677" s="2">
        <v>134920</v>
      </c>
      <c r="B677">
        <v>0.20320473378978099</v>
      </c>
      <c r="C677" s="15">
        <f t="shared" si="50"/>
        <v>0.53474929944679206</v>
      </c>
      <c r="D677" s="15">
        <f t="shared" si="51"/>
        <v>200</v>
      </c>
      <c r="E677" s="2">
        <f t="shared" si="52"/>
        <v>197.32625350276604</v>
      </c>
      <c r="F677" s="2">
        <v>5</v>
      </c>
      <c r="G677" s="2">
        <f t="shared" si="53"/>
        <v>2.3262535027660398</v>
      </c>
      <c r="H677" s="2">
        <f t="shared" si="54"/>
        <v>0.75171997920889755</v>
      </c>
    </row>
    <row r="678" spans="1:8" x14ac:dyDescent="0.3">
      <c r="A678" s="2">
        <v>135120</v>
      </c>
      <c r="B678">
        <v>0.21006450200075649</v>
      </c>
      <c r="C678" s="15">
        <f t="shared" si="50"/>
        <v>0.55280132105462232</v>
      </c>
      <c r="D678" s="15">
        <f t="shared" si="51"/>
        <v>200</v>
      </c>
      <c r="E678" s="2">
        <f t="shared" si="52"/>
        <v>197.23599339472688</v>
      </c>
      <c r="F678" s="2">
        <v>5</v>
      </c>
      <c r="G678" s="2">
        <f t="shared" si="53"/>
        <v>2.2359933947268882</v>
      </c>
      <c r="H678" s="2">
        <f t="shared" si="54"/>
        <v>0.79083589245431896</v>
      </c>
    </row>
    <row r="679" spans="1:8" x14ac:dyDescent="0.3">
      <c r="A679" s="2">
        <v>135320</v>
      </c>
      <c r="B679">
        <v>0.20792314138874585</v>
      </c>
      <c r="C679" s="15">
        <f t="shared" si="50"/>
        <v>0.54716616154933118</v>
      </c>
      <c r="D679" s="15">
        <f t="shared" si="51"/>
        <v>200</v>
      </c>
      <c r="E679" s="2">
        <f t="shared" si="52"/>
        <v>197.26416919225335</v>
      </c>
      <c r="F679" s="2">
        <v>5</v>
      </c>
      <c r="G679" s="2">
        <f t="shared" si="53"/>
        <v>2.2641691922533442</v>
      </c>
      <c r="H679" s="2">
        <f t="shared" si="54"/>
        <v>0.77845644759708366</v>
      </c>
    </row>
    <row r="680" spans="1:8" x14ac:dyDescent="0.3">
      <c r="A680" s="2">
        <v>135520</v>
      </c>
      <c r="B680">
        <v>0.2079344795835342</v>
      </c>
      <c r="C680" s="15">
        <f t="shared" si="50"/>
        <v>0.54719599890403736</v>
      </c>
      <c r="D680" s="15">
        <f t="shared" si="51"/>
        <v>200</v>
      </c>
      <c r="E680" s="2">
        <f t="shared" si="52"/>
        <v>197.26402000547981</v>
      </c>
      <c r="F680" s="2">
        <v>5</v>
      </c>
      <c r="G680" s="2">
        <f t="shared" si="53"/>
        <v>2.2640200054798134</v>
      </c>
      <c r="H680" s="2">
        <f t="shared" si="54"/>
        <v>0.7785215837824383</v>
      </c>
    </row>
    <row r="681" spans="1:8" x14ac:dyDescent="0.3">
      <c r="A681" s="2">
        <v>135720</v>
      </c>
      <c r="B681">
        <v>0.21641692150866465</v>
      </c>
      <c r="C681" s="15">
        <f t="shared" si="50"/>
        <v>0.56951821449648588</v>
      </c>
      <c r="D681" s="15">
        <f t="shared" si="51"/>
        <v>200</v>
      </c>
      <c r="E681" s="2">
        <f t="shared" si="52"/>
        <v>197.15240892751757</v>
      </c>
      <c r="F681" s="2">
        <v>5</v>
      </c>
      <c r="G681" s="2">
        <f t="shared" si="53"/>
        <v>2.1524089275175706</v>
      </c>
      <c r="H681" s="2">
        <f t="shared" si="54"/>
        <v>0.82850997856161124</v>
      </c>
    </row>
    <row r="682" spans="1:8" x14ac:dyDescent="0.3">
      <c r="A682" s="2">
        <v>135920</v>
      </c>
      <c r="B682">
        <v>0.20290944678204892</v>
      </c>
      <c r="C682" s="15">
        <f t="shared" si="50"/>
        <v>0.53397222837381297</v>
      </c>
      <c r="D682" s="15">
        <f t="shared" si="51"/>
        <v>200</v>
      </c>
      <c r="E682" s="2">
        <f t="shared" si="52"/>
        <v>197.33013885813094</v>
      </c>
      <c r="F682" s="2">
        <v>5</v>
      </c>
      <c r="G682" s="2">
        <f t="shared" si="53"/>
        <v>2.330138858130935</v>
      </c>
      <c r="H682" s="2">
        <f t="shared" si="54"/>
        <v>0.75007084218579601</v>
      </c>
    </row>
    <row r="683" spans="1:8" x14ac:dyDescent="0.3">
      <c r="A683" s="2">
        <v>136120</v>
      </c>
      <c r="B683">
        <v>0.22345384381029754</v>
      </c>
      <c r="C683" s="15">
        <f t="shared" si="50"/>
        <v>0.58803643107973036</v>
      </c>
      <c r="D683" s="15">
        <f t="shared" si="51"/>
        <v>200</v>
      </c>
      <c r="E683" s="2">
        <f t="shared" si="52"/>
        <v>197.05981784460135</v>
      </c>
      <c r="F683" s="2">
        <v>5</v>
      </c>
      <c r="G683" s="2">
        <f t="shared" si="53"/>
        <v>2.0598178446013482</v>
      </c>
      <c r="H683" s="2">
        <f t="shared" si="54"/>
        <v>0.87201031847383259</v>
      </c>
    </row>
    <row r="684" spans="1:8" x14ac:dyDescent="0.3">
      <c r="A684" s="2">
        <v>136320</v>
      </c>
      <c r="B684">
        <v>0.22150461301830546</v>
      </c>
      <c r="C684" s="15">
        <f t="shared" si="50"/>
        <v>0.58290687636396177</v>
      </c>
      <c r="D684" s="15">
        <f t="shared" si="51"/>
        <v>200</v>
      </c>
      <c r="E684" s="2">
        <f t="shared" si="52"/>
        <v>197.08546561818019</v>
      </c>
      <c r="F684" s="2">
        <v>5</v>
      </c>
      <c r="G684" s="2">
        <f t="shared" si="53"/>
        <v>2.0854656181801912</v>
      </c>
      <c r="H684" s="2">
        <f t="shared" si="54"/>
        <v>0.85976586777883657</v>
      </c>
    </row>
    <row r="685" spans="1:8" x14ac:dyDescent="0.3">
      <c r="A685" s="2">
        <v>136520</v>
      </c>
      <c r="B685">
        <v>0.21094173735372421</v>
      </c>
      <c r="C685" s="15">
        <f t="shared" si="50"/>
        <v>0.55510983514137946</v>
      </c>
      <c r="D685" s="15">
        <f t="shared" si="51"/>
        <v>200</v>
      </c>
      <c r="E685" s="2">
        <f t="shared" si="52"/>
        <v>197.22445082429311</v>
      </c>
      <c r="F685" s="2">
        <v>5</v>
      </c>
      <c r="G685" s="2">
        <f t="shared" si="53"/>
        <v>2.2244508242931027</v>
      </c>
      <c r="H685" s="2">
        <f t="shared" si="54"/>
        <v>0.79595290573910404</v>
      </c>
    </row>
    <row r="686" spans="1:8" x14ac:dyDescent="0.3">
      <c r="A686" s="2">
        <v>136720</v>
      </c>
      <c r="B686">
        <v>0.1910646511301673</v>
      </c>
      <c r="C686" s="15">
        <f t="shared" si="50"/>
        <v>0.50280171350044023</v>
      </c>
      <c r="D686" s="15">
        <f t="shared" si="51"/>
        <v>200</v>
      </c>
      <c r="E686" s="2">
        <f t="shared" si="52"/>
        <v>197.4859914324978</v>
      </c>
      <c r="F686" s="2">
        <v>5</v>
      </c>
      <c r="G686" s="2">
        <f t="shared" si="53"/>
        <v>2.4859914324977987</v>
      </c>
      <c r="H686" s="2">
        <f t="shared" si="54"/>
        <v>0.68611665147350076</v>
      </c>
    </row>
    <row r="687" spans="1:8" x14ac:dyDescent="0.3">
      <c r="A687" s="2">
        <v>136920</v>
      </c>
      <c r="B687">
        <v>0.22109756409273318</v>
      </c>
      <c r="C687" s="15">
        <f t="shared" si="50"/>
        <v>0.58183569498087673</v>
      </c>
      <c r="D687" s="15">
        <f t="shared" si="51"/>
        <v>200</v>
      </c>
      <c r="E687" s="2">
        <f t="shared" si="52"/>
        <v>197.09082152509561</v>
      </c>
      <c r="F687" s="2">
        <v>5</v>
      </c>
      <c r="G687" s="2">
        <f t="shared" si="53"/>
        <v>2.0908215250956164</v>
      </c>
      <c r="H687" s="2">
        <f t="shared" si="54"/>
        <v>0.85722812840392204</v>
      </c>
    </row>
    <row r="688" spans="1:8" x14ac:dyDescent="0.3">
      <c r="A688" s="2">
        <v>137120</v>
      </c>
      <c r="B688">
        <v>0.20552031349928518</v>
      </c>
      <c r="C688" s="15">
        <f t="shared" si="50"/>
        <v>0.54084293026127683</v>
      </c>
      <c r="D688" s="15">
        <f t="shared" si="51"/>
        <v>200</v>
      </c>
      <c r="E688" s="2">
        <f t="shared" si="52"/>
        <v>197.29578534869361</v>
      </c>
      <c r="F688" s="2">
        <v>5</v>
      </c>
      <c r="G688" s="2">
        <f t="shared" si="53"/>
        <v>2.2957853486936157</v>
      </c>
      <c r="H688" s="2">
        <f t="shared" si="54"/>
        <v>0.76474961220582927</v>
      </c>
    </row>
    <row r="689" spans="1:8" x14ac:dyDescent="0.3">
      <c r="A689" s="2">
        <v>137320</v>
      </c>
      <c r="B689">
        <v>0.21243829608783305</v>
      </c>
      <c r="C689" s="15">
        <f t="shared" si="50"/>
        <v>0.55904814759956067</v>
      </c>
      <c r="D689" s="15">
        <f t="shared" si="51"/>
        <v>200</v>
      </c>
      <c r="E689" s="2">
        <f t="shared" si="52"/>
        <v>197.2047592620022</v>
      </c>
      <c r="F689" s="2">
        <v>5</v>
      </c>
      <c r="G689" s="2">
        <f t="shared" si="53"/>
        <v>2.2047592620021965</v>
      </c>
      <c r="H689" s="2">
        <f t="shared" si="54"/>
        <v>0.80474479724388981</v>
      </c>
    </row>
    <row r="690" spans="1:8" x14ac:dyDescent="0.3">
      <c r="A690" s="2">
        <v>137520</v>
      </c>
      <c r="B690">
        <v>0.2154266822818782</v>
      </c>
      <c r="C690" s="15">
        <f t="shared" si="50"/>
        <v>0.56691232179441631</v>
      </c>
      <c r="D690" s="15">
        <f t="shared" si="51"/>
        <v>200</v>
      </c>
      <c r="E690" s="2">
        <f t="shared" si="52"/>
        <v>197.16543839102792</v>
      </c>
      <c r="F690" s="2">
        <v>5</v>
      </c>
      <c r="G690" s="2">
        <f t="shared" si="53"/>
        <v>2.1654383910279185</v>
      </c>
      <c r="H690" s="2">
        <f t="shared" si="54"/>
        <v>0.82254087994740432</v>
      </c>
    </row>
    <row r="691" spans="1:8" x14ac:dyDescent="0.3">
      <c r="A691" s="2">
        <v>137720</v>
      </c>
      <c r="B691">
        <v>0.20590852464851397</v>
      </c>
      <c r="C691" s="15">
        <f t="shared" si="50"/>
        <v>0.54186453854872096</v>
      </c>
      <c r="D691" s="15">
        <f t="shared" si="51"/>
        <v>200</v>
      </c>
      <c r="E691" s="2">
        <f t="shared" si="52"/>
        <v>197.2906773072564</v>
      </c>
      <c r="F691" s="2">
        <v>5</v>
      </c>
      <c r="G691" s="2">
        <f t="shared" si="53"/>
        <v>2.2906773072563951</v>
      </c>
      <c r="H691" s="2">
        <f t="shared" si="54"/>
        <v>0.76695116524473872</v>
      </c>
    </row>
    <row r="692" spans="1:8" x14ac:dyDescent="0.3">
      <c r="A692" s="2">
        <v>137920</v>
      </c>
      <c r="B692">
        <v>0.22099604140035464</v>
      </c>
      <c r="C692" s="15">
        <f t="shared" si="50"/>
        <v>0.58156853000093323</v>
      </c>
      <c r="D692" s="15">
        <f t="shared" si="51"/>
        <v>200</v>
      </c>
      <c r="E692" s="2">
        <f t="shared" si="52"/>
        <v>197.09215734999535</v>
      </c>
      <c r="F692" s="2">
        <v>5</v>
      </c>
      <c r="G692" s="2">
        <f t="shared" si="53"/>
        <v>2.0921573499953339</v>
      </c>
      <c r="H692" s="2">
        <f t="shared" si="54"/>
        <v>0.85659621056795254</v>
      </c>
    </row>
    <row r="693" spans="1:8" x14ac:dyDescent="0.3">
      <c r="A693" s="2">
        <v>138120</v>
      </c>
      <c r="B693">
        <v>0.21925504647989696</v>
      </c>
      <c r="C693" s="15">
        <f t="shared" si="50"/>
        <v>0.57698696442078146</v>
      </c>
      <c r="D693" s="15">
        <f t="shared" si="51"/>
        <v>200</v>
      </c>
      <c r="E693" s="2">
        <f t="shared" si="52"/>
        <v>197.1150651778961</v>
      </c>
      <c r="F693" s="2">
        <v>5</v>
      </c>
      <c r="G693" s="2">
        <f t="shared" si="53"/>
        <v>2.1150651778960929</v>
      </c>
      <c r="H693" s="2">
        <f t="shared" si="54"/>
        <v>0.84582256231340402</v>
      </c>
    </row>
    <row r="694" spans="1:8" x14ac:dyDescent="0.3">
      <c r="A694" s="2">
        <v>138320</v>
      </c>
      <c r="B694">
        <v>0.20731499829860486</v>
      </c>
      <c r="C694" s="15">
        <f t="shared" si="50"/>
        <v>0.54556578499632857</v>
      </c>
      <c r="D694" s="15">
        <f t="shared" si="51"/>
        <v>200</v>
      </c>
      <c r="E694" s="2">
        <f t="shared" si="52"/>
        <v>197.27217107501835</v>
      </c>
      <c r="F694" s="2">
        <v>5</v>
      </c>
      <c r="G694" s="2">
        <f t="shared" si="53"/>
        <v>2.272171075018357</v>
      </c>
      <c r="H694" s="2">
        <f t="shared" si="54"/>
        <v>0.77496910505546246</v>
      </c>
    </row>
    <row r="695" spans="1:8" x14ac:dyDescent="0.3">
      <c r="A695" s="2">
        <v>138520</v>
      </c>
      <c r="B695">
        <v>0.19570769042950503</v>
      </c>
      <c r="C695" s="15">
        <f t="shared" si="50"/>
        <v>0.51502023797238161</v>
      </c>
      <c r="D695" s="15">
        <f t="shared" si="51"/>
        <v>200</v>
      </c>
      <c r="E695" s="2">
        <f t="shared" si="52"/>
        <v>197.4248988101381</v>
      </c>
      <c r="F695" s="2">
        <v>5</v>
      </c>
      <c r="G695" s="2">
        <f t="shared" si="53"/>
        <v>2.4248988101380919</v>
      </c>
      <c r="H695" s="2">
        <f t="shared" si="54"/>
        <v>0.71068900298049498</v>
      </c>
    </row>
    <row r="696" spans="1:8" x14ac:dyDescent="0.3">
      <c r="A696" s="2">
        <v>138720</v>
      </c>
      <c r="B696">
        <v>0.22396264972795449</v>
      </c>
      <c r="C696" s="15">
        <f t="shared" si="50"/>
        <v>0.58937539402093286</v>
      </c>
      <c r="D696" s="15">
        <f t="shared" si="51"/>
        <v>200</v>
      </c>
      <c r="E696" s="2">
        <f t="shared" si="52"/>
        <v>197.05312302989535</v>
      </c>
      <c r="F696" s="2">
        <v>5</v>
      </c>
      <c r="G696" s="2">
        <f t="shared" si="53"/>
        <v>2.0531230298953358</v>
      </c>
      <c r="H696" s="2">
        <f t="shared" si="54"/>
        <v>0.87523183519608372</v>
      </c>
    </row>
    <row r="697" spans="1:8" x14ac:dyDescent="0.3">
      <c r="A697" s="2">
        <v>138920</v>
      </c>
      <c r="B697">
        <v>0.21359018108900837</v>
      </c>
      <c r="C697" s="15">
        <f t="shared" si="50"/>
        <v>0.56207942391844312</v>
      </c>
      <c r="D697" s="15">
        <f t="shared" si="51"/>
        <v>200</v>
      </c>
      <c r="E697" s="2">
        <f t="shared" si="52"/>
        <v>197.18960288040779</v>
      </c>
      <c r="F697" s="2">
        <v>5</v>
      </c>
      <c r="G697" s="2">
        <f t="shared" si="53"/>
        <v>2.1896028804077843</v>
      </c>
      <c r="H697" s="2">
        <f t="shared" si="54"/>
        <v>0.81156606869603443</v>
      </c>
    </row>
    <row r="698" spans="1:8" x14ac:dyDescent="0.3">
      <c r="A698" s="2">
        <v>139120</v>
      </c>
      <c r="B698">
        <v>0.21607346360703672</v>
      </c>
      <c r="C698" s="15">
        <f t="shared" si="50"/>
        <v>0.56861437791325453</v>
      </c>
      <c r="D698" s="15">
        <f t="shared" si="51"/>
        <v>200</v>
      </c>
      <c r="E698" s="2">
        <f t="shared" si="52"/>
        <v>197.15692811043374</v>
      </c>
      <c r="F698" s="2">
        <v>5</v>
      </c>
      <c r="G698" s="2">
        <f t="shared" si="53"/>
        <v>2.1569281104337272</v>
      </c>
      <c r="H698" s="2">
        <f t="shared" si="54"/>
        <v>0.82643550855275194</v>
      </c>
    </row>
    <row r="699" spans="1:8" x14ac:dyDescent="0.3">
      <c r="A699" s="2">
        <v>139320</v>
      </c>
      <c r="B699">
        <v>0.19485601746974429</v>
      </c>
      <c r="C699" s="15">
        <f t="shared" si="50"/>
        <v>0.51277899334143229</v>
      </c>
      <c r="D699" s="15">
        <f t="shared" si="51"/>
        <v>200</v>
      </c>
      <c r="E699" s="2">
        <f t="shared" si="52"/>
        <v>197.43610503329285</v>
      </c>
      <c r="F699" s="2">
        <v>5</v>
      </c>
      <c r="G699" s="2">
        <f t="shared" si="53"/>
        <v>2.4361050332928387</v>
      </c>
      <c r="H699" s="2">
        <f t="shared" si="54"/>
        <v>0.70613509303154587</v>
      </c>
    </row>
    <row r="700" spans="1:8" x14ac:dyDescent="0.3">
      <c r="A700" s="2">
        <v>139520</v>
      </c>
      <c r="B700">
        <v>0.21319155588701885</v>
      </c>
      <c r="C700" s="15">
        <f t="shared" si="50"/>
        <v>0.56103041022899702</v>
      </c>
      <c r="D700" s="15">
        <f t="shared" si="51"/>
        <v>200</v>
      </c>
      <c r="E700" s="2">
        <f t="shared" si="52"/>
        <v>197.19484794885503</v>
      </c>
      <c r="F700" s="2">
        <v>5</v>
      </c>
      <c r="G700" s="2">
        <f t="shared" si="53"/>
        <v>2.1948479488550148</v>
      </c>
      <c r="H700" s="2">
        <f t="shared" si="54"/>
        <v>0.80920008915780473</v>
      </c>
    </row>
    <row r="701" spans="1:8" x14ac:dyDescent="0.3">
      <c r="A701" s="2">
        <v>139720</v>
      </c>
      <c r="B701">
        <v>0.21889499366618942</v>
      </c>
      <c r="C701" s="15">
        <f t="shared" si="50"/>
        <v>0.57603945701628789</v>
      </c>
      <c r="D701" s="15">
        <f t="shared" si="51"/>
        <v>200</v>
      </c>
      <c r="E701" s="2">
        <f t="shared" si="52"/>
        <v>197.11980271491856</v>
      </c>
      <c r="F701" s="2">
        <v>5</v>
      </c>
      <c r="G701" s="2">
        <f t="shared" si="53"/>
        <v>2.1198027149185608</v>
      </c>
      <c r="H701" s="2">
        <f t="shared" si="54"/>
        <v>0.8436092000402664</v>
      </c>
    </row>
    <row r="702" spans="1:8" x14ac:dyDescent="0.3">
      <c r="A702" s="2">
        <v>139920</v>
      </c>
      <c r="B702">
        <v>0.21865154379332072</v>
      </c>
      <c r="C702" s="15">
        <f t="shared" si="50"/>
        <v>0.57539879945610717</v>
      </c>
      <c r="D702" s="15">
        <f t="shared" si="51"/>
        <v>200</v>
      </c>
      <c r="E702" s="2">
        <f t="shared" si="52"/>
        <v>197.12300600271948</v>
      </c>
      <c r="F702" s="2">
        <v>5</v>
      </c>
      <c r="G702" s="2">
        <f t="shared" si="53"/>
        <v>2.1230060027194639</v>
      </c>
      <c r="H702" s="2">
        <f t="shared" si="54"/>
        <v>0.84211546553546668</v>
      </c>
    </row>
    <row r="703" spans="1:8" x14ac:dyDescent="0.3">
      <c r="A703" s="2">
        <v>140120</v>
      </c>
      <c r="B703">
        <v>0.2377926387670086</v>
      </c>
      <c r="C703" s="15">
        <f t="shared" si="50"/>
        <v>0.62577010201844363</v>
      </c>
      <c r="D703" s="15">
        <f t="shared" si="51"/>
        <v>200</v>
      </c>
      <c r="E703" s="2">
        <f t="shared" si="52"/>
        <v>196.87114948990779</v>
      </c>
      <c r="F703" s="2">
        <v>5</v>
      </c>
      <c r="G703" s="2">
        <f t="shared" si="53"/>
        <v>1.8711494899077818</v>
      </c>
      <c r="H703" s="2">
        <f t="shared" si="54"/>
        <v>0.9671170546272142</v>
      </c>
    </row>
    <row r="704" spans="1:8" x14ac:dyDescent="0.3">
      <c r="A704" s="2">
        <v>140320</v>
      </c>
      <c r="B704">
        <v>0.2114565073228909</v>
      </c>
      <c r="C704" s="15">
        <f t="shared" si="50"/>
        <v>0.55646449295497602</v>
      </c>
      <c r="D704" s="15">
        <f t="shared" si="51"/>
        <v>200</v>
      </c>
      <c r="E704" s="2">
        <f t="shared" si="52"/>
        <v>197.21767753522511</v>
      </c>
      <c r="F704" s="2">
        <v>5</v>
      </c>
      <c r="G704" s="2">
        <f t="shared" si="53"/>
        <v>2.2176775352251199</v>
      </c>
      <c r="H704" s="2">
        <f t="shared" si="54"/>
        <v>0.79896813373271314</v>
      </c>
    </row>
    <row r="705" spans="1:8" x14ac:dyDescent="0.3">
      <c r="A705" s="2">
        <v>140520</v>
      </c>
      <c r="B705">
        <v>0.21681542160818357</v>
      </c>
      <c r="C705" s="15">
        <f t="shared" si="50"/>
        <v>0.57056689896890411</v>
      </c>
      <c r="D705" s="15">
        <f t="shared" si="51"/>
        <v>200</v>
      </c>
      <c r="E705" s="2">
        <f t="shared" si="52"/>
        <v>197.14716550515547</v>
      </c>
      <c r="F705" s="2">
        <v>5</v>
      </c>
      <c r="G705" s="2">
        <f t="shared" si="53"/>
        <v>2.1471655051554794</v>
      </c>
      <c r="H705" s="2">
        <f t="shared" si="54"/>
        <v>0.83092242612431955</v>
      </c>
    </row>
    <row r="706" spans="1:8" x14ac:dyDescent="0.3">
      <c r="A706" s="2">
        <v>140720</v>
      </c>
      <c r="B706">
        <v>0.22657439515574568</v>
      </c>
      <c r="C706" s="15">
        <f t="shared" si="50"/>
        <v>0.59624840830459391</v>
      </c>
      <c r="D706" s="15">
        <f t="shared" si="51"/>
        <v>200</v>
      </c>
      <c r="E706" s="2">
        <f t="shared" si="52"/>
        <v>197.01875795847704</v>
      </c>
      <c r="F706" s="2">
        <v>5</v>
      </c>
      <c r="G706" s="2">
        <f t="shared" si="53"/>
        <v>2.0187579584770305</v>
      </c>
      <c r="H706" s="2">
        <f t="shared" si="54"/>
        <v>0.89193703789373291</v>
      </c>
    </row>
    <row r="707" spans="1:8" x14ac:dyDescent="0.3">
      <c r="A707" s="2">
        <v>140920</v>
      </c>
      <c r="B707">
        <v>0.22075204720616573</v>
      </c>
      <c r="C707" s="15">
        <f t="shared" ref="C707:C752" si="55">B707/$J$27</f>
        <v>0.58092644001622562</v>
      </c>
      <c r="D707" s="15">
        <f t="shared" ref="D707:D752" si="56">$J$28</f>
        <v>200</v>
      </c>
      <c r="E707" s="2">
        <f t="shared" si="52"/>
        <v>197.09536779991888</v>
      </c>
      <c r="F707" s="2">
        <v>5</v>
      </c>
      <c r="G707" s="2">
        <f t="shared" si="53"/>
        <v>2.095367799918872</v>
      </c>
      <c r="H707" s="2">
        <f t="shared" si="54"/>
        <v>0.85507915920683952</v>
      </c>
    </row>
    <row r="708" spans="1:8" x14ac:dyDescent="0.3">
      <c r="A708" s="2">
        <v>141120</v>
      </c>
      <c r="B708">
        <v>0.21647169643198105</v>
      </c>
      <c r="C708" s="15">
        <f t="shared" si="55"/>
        <v>0.56966235903152906</v>
      </c>
      <c r="D708" s="15">
        <f t="shared" si="56"/>
        <v>200</v>
      </c>
      <c r="E708" s="2">
        <f t="shared" ref="E708:E752" si="57">D708-(F708*C708)</f>
        <v>197.15168820484234</v>
      </c>
      <c r="F708" s="2">
        <v>5</v>
      </c>
      <c r="G708" s="2">
        <f t="shared" ref="G708:G752" si="58">F708-(F708*C708)</f>
        <v>2.1516882048423547</v>
      </c>
      <c r="H708" s="2">
        <f t="shared" ref="H708:H752" si="59">LN((F708*E708)/(D708*G708))</f>
        <v>0.8288412236438345</v>
      </c>
    </row>
    <row r="709" spans="1:8" x14ac:dyDescent="0.3">
      <c r="A709" s="2">
        <v>141320</v>
      </c>
      <c r="B709">
        <v>0.21985793547751767</v>
      </c>
      <c r="C709" s="15">
        <f t="shared" si="55"/>
        <v>0.57857351441452021</v>
      </c>
      <c r="D709" s="15">
        <f t="shared" si="56"/>
        <v>200</v>
      </c>
      <c r="E709" s="2">
        <f t="shared" si="57"/>
        <v>197.10713242792741</v>
      </c>
      <c r="F709" s="2">
        <v>5</v>
      </c>
      <c r="G709" s="2">
        <f t="shared" si="58"/>
        <v>2.1071324279273989</v>
      </c>
      <c r="H709" s="2">
        <f t="shared" si="59"/>
        <v>0.84953996197887338</v>
      </c>
    </row>
    <row r="710" spans="1:8" x14ac:dyDescent="0.3">
      <c r="A710" s="2">
        <v>141520</v>
      </c>
      <c r="B710">
        <v>0.19917511090010828</v>
      </c>
      <c r="C710" s="15">
        <f t="shared" si="55"/>
        <v>0.52414502868449542</v>
      </c>
      <c r="D710" s="15">
        <f t="shared" si="56"/>
        <v>200</v>
      </c>
      <c r="E710" s="2">
        <f t="shared" si="57"/>
        <v>197.37927485657752</v>
      </c>
      <c r="F710" s="2">
        <v>5</v>
      </c>
      <c r="G710" s="2">
        <f t="shared" si="58"/>
        <v>2.3792748565775228</v>
      </c>
      <c r="H710" s="2">
        <f t="shared" si="59"/>
        <v>0.72945191763062667</v>
      </c>
    </row>
    <row r="711" spans="1:8" x14ac:dyDescent="0.3">
      <c r="A711" s="2">
        <v>141720</v>
      </c>
      <c r="B711">
        <v>0.21051381603403413</v>
      </c>
      <c r="C711" s="15">
        <f t="shared" si="55"/>
        <v>0.55398372640535298</v>
      </c>
      <c r="D711" s="15">
        <f t="shared" si="56"/>
        <v>200</v>
      </c>
      <c r="E711" s="2">
        <f t="shared" si="57"/>
        <v>197.23008136797324</v>
      </c>
      <c r="F711" s="2">
        <v>5</v>
      </c>
      <c r="G711" s="2">
        <f t="shared" si="58"/>
        <v>2.2300813679732352</v>
      </c>
      <c r="H711" s="2">
        <f t="shared" si="59"/>
        <v>0.79345344616839075</v>
      </c>
    </row>
    <row r="712" spans="1:8" x14ac:dyDescent="0.3">
      <c r="A712" s="2">
        <v>141920</v>
      </c>
      <c r="B712">
        <v>0.20119333441849108</v>
      </c>
      <c r="C712" s="15">
        <f t="shared" si="55"/>
        <v>0.52945614320655543</v>
      </c>
      <c r="D712" s="15">
        <f t="shared" si="56"/>
        <v>200</v>
      </c>
      <c r="E712" s="2">
        <f t="shared" si="57"/>
        <v>197.35271928396722</v>
      </c>
      <c r="F712" s="2">
        <v>5</v>
      </c>
      <c r="G712" s="2">
        <f t="shared" si="58"/>
        <v>2.3527192839672226</v>
      </c>
      <c r="H712" s="2">
        <f t="shared" si="59"/>
        <v>0.74054132559460495</v>
      </c>
    </row>
    <row r="713" spans="1:8" x14ac:dyDescent="0.3">
      <c r="A713" s="2">
        <v>142120</v>
      </c>
      <c r="B713">
        <v>0.21115110359957584</v>
      </c>
      <c r="C713" s="15">
        <f t="shared" si="55"/>
        <v>0.5556607989462522</v>
      </c>
      <c r="D713" s="15">
        <f t="shared" si="56"/>
        <v>200</v>
      </c>
      <c r="E713" s="2">
        <f t="shared" si="57"/>
        <v>197.22169600526874</v>
      </c>
      <c r="F713" s="2">
        <v>5</v>
      </c>
      <c r="G713" s="2">
        <f t="shared" si="58"/>
        <v>2.2216960052687389</v>
      </c>
      <c r="H713" s="2">
        <f t="shared" si="59"/>
        <v>0.79717813176578289</v>
      </c>
    </row>
    <row r="714" spans="1:8" x14ac:dyDescent="0.3">
      <c r="A714" s="2">
        <v>142320</v>
      </c>
      <c r="B714">
        <v>0.23085090590695115</v>
      </c>
      <c r="C714" s="15">
        <f t="shared" si="55"/>
        <v>0.60750238396566092</v>
      </c>
      <c r="D714" s="15">
        <f t="shared" si="56"/>
        <v>200</v>
      </c>
      <c r="E714" s="2">
        <f t="shared" si="57"/>
        <v>196.96248808017168</v>
      </c>
      <c r="F714" s="2">
        <v>5</v>
      </c>
      <c r="G714" s="2">
        <f t="shared" si="58"/>
        <v>1.9624880801716955</v>
      </c>
      <c r="H714" s="2">
        <f t="shared" si="59"/>
        <v>0.91992074379784439</v>
      </c>
    </row>
    <row r="715" spans="1:8" x14ac:dyDescent="0.3">
      <c r="A715" s="2">
        <v>142520</v>
      </c>
      <c r="B715">
        <v>0.22144367787770522</v>
      </c>
      <c r="C715" s="15">
        <f t="shared" si="55"/>
        <v>0.58274652073080324</v>
      </c>
      <c r="D715" s="15">
        <f t="shared" si="56"/>
        <v>200</v>
      </c>
      <c r="E715" s="2">
        <f t="shared" si="57"/>
        <v>197.08626739634599</v>
      </c>
      <c r="F715" s="2">
        <v>5</v>
      </c>
      <c r="G715" s="2">
        <f t="shared" si="58"/>
        <v>2.0862673963459839</v>
      </c>
      <c r="H715" s="2">
        <f t="shared" si="59"/>
        <v>0.85938554980538673</v>
      </c>
    </row>
    <row r="716" spans="1:8" x14ac:dyDescent="0.3">
      <c r="A716" s="2">
        <v>142720</v>
      </c>
      <c r="B716">
        <v>0.21542714242641525</v>
      </c>
      <c r="C716" s="15">
        <f t="shared" si="55"/>
        <v>0.56691353270109279</v>
      </c>
      <c r="D716" s="15">
        <f t="shared" si="56"/>
        <v>200</v>
      </c>
      <c r="E716" s="2">
        <f t="shared" si="57"/>
        <v>197.16543233649455</v>
      </c>
      <c r="F716" s="2">
        <v>5</v>
      </c>
      <c r="G716" s="2">
        <f t="shared" si="58"/>
        <v>2.1654323364945363</v>
      </c>
      <c r="H716" s="2">
        <f t="shared" si="59"/>
        <v>0.82254364522848555</v>
      </c>
    </row>
    <row r="717" spans="1:8" x14ac:dyDescent="0.3">
      <c r="A717" s="2">
        <v>142920</v>
      </c>
      <c r="B717">
        <v>0.22770221269180402</v>
      </c>
      <c r="C717" s="15">
        <f t="shared" si="55"/>
        <v>0.59921634918895794</v>
      </c>
      <c r="D717" s="15">
        <f t="shared" si="56"/>
        <v>200</v>
      </c>
      <c r="E717" s="2">
        <f t="shared" si="57"/>
        <v>197.00391825405521</v>
      </c>
      <c r="F717" s="2">
        <v>5</v>
      </c>
      <c r="G717" s="2">
        <f t="shared" si="58"/>
        <v>2.0039182540552103</v>
      </c>
      <c r="H717" s="2">
        <f t="shared" si="59"/>
        <v>0.89923977303973857</v>
      </c>
    </row>
    <row r="718" spans="1:8" x14ac:dyDescent="0.3">
      <c r="A718" s="2">
        <v>143120</v>
      </c>
      <c r="B718">
        <v>0.2098937737458324</v>
      </c>
      <c r="C718" s="15">
        <f t="shared" si="55"/>
        <v>0.55235203617324313</v>
      </c>
      <c r="D718" s="15">
        <f t="shared" si="56"/>
        <v>200</v>
      </c>
      <c r="E718" s="2">
        <f t="shared" si="57"/>
        <v>197.23823981913378</v>
      </c>
      <c r="F718" s="2">
        <v>5</v>
      </c>
      <c r="G718" s="2">
        <f t="shared" si="58"/>
        <v>2.2382398191337844</v>
      </c>
      <c r="H718" s="2">
        <f t="shared" si="59"/>
        <v>0.78984312120721878</v>
      </c>
    </row>
    <row r="719" spans="1:8" x14ac:dyDescent="0.3">
      <c r="A719" s="2">
        <v>143320</v>
      </c>
      <c r="B719">
        <v>0.20863173957273651</v>
      </c>
      <c r="C719" s="15">
        <f t="shared" si="55"/>
        <v>0.54903089361246449</v>
      </c>
      <c r="D719" s="15">
        <f t="shared" si="56"/>
        <v>200</v>
      </c>
      <c r="E719" s="2">
        <f t="shared" si="57"/>
        <v>197.25484553193769</v>
      </c>
      <c r="F719" s="2">
        <v>5</v>
      </c>
      <c r="G719" s="2">
        <f t="shared" si="58"/>
        <v>2.2548455319376774</v>
      </c>
      <c r="H719" s="2">
        <f t="shared" si="59"/>
        <v>0.78253560038570813</v>
      </c>
    </row>
    <row r="720" spans="1:8" x14ac:dyDescent="0.3">
      <c r="A720" s="2">
        <v>143520</v>
      </c>
      <c r="B720">
        <v>0.2302552776416005</v>
      </c>
      <c r="C720" s="15">
        <f t="shared" si="55"/>
        <v>0.60593494116210656</v>
      </c>
      <c r="D720" s="15">
        <f t="shared" si="56"/>
        <v>200</v>
      </c>
      <c r="E720" s="2">
        <f t="shared" si="57"/>
        <v>196.97032529418948</v>
      </c>
      <c r="F720" s="2">
        <v>5</v>
      </c>
      <c r="G720" s="2">
        <f t="shared" si="58"/>
        <v>1.9703252941894673</v>
      </c>
      <c r="H720" s="2">
        <f t="shared" si="59"/>
        <v>0.91597497718085796</v>
      </c>
    </row>
    <row r="721" spans="1:8" x14ac:dyDescent="0.3">
      <c r="A721" s="2">
        <v>143720</v>
      </c>
      <c r="B721">
        <v>0.21618523442741874</v>
      </c>
      <c r="C721" s="15">
        <f t="shared" si="55"/>
        <v>0.5689085116511019</v>
      </c>
      <c r="D721" s="15">
        <f t="shared" si="56"/>
        <v>200</v>
      </c>
      <c r="E721" s="2">
        <f t="shared" si="57"/>
        <v>197.15545744174449</v>
      </c>
      <c r="F721" s="2">
        <v>5</v>
      </c>
      <c r="G721" s="2">
        <f t="shared" si="58"/>
        <v>2.1554574417444905</v>
      </c>
      <c r="H721" s="2">
        <f t="shared" si="59"/>
        <v>0.82711011651845345</v>
      </c>
    </row>
    <row r="722" spans="1:8" x14ac:dyDescent="0.3">
      <c r="A722" s="2">
        <v>143920</v>
      </c>
      <c r="B722">
        <v>0.22180580946577291</v>
      </c>
      <c r="C722" s="15">
        <f t="shared" si="55"/>
        <v>0.58369949859413928</v>
      </c>
      <c r="D722" s="15">
        <f t="shared" si="56"/>
        <v>200</v>
      </c>
      <c r="E722" s="2">
        <f t="shared" si="57"/>
        <v>197.08150250702931</v>
      </c>
      <c r="F722" s="2">
        <v>5</v>
      </c>
      <c r="G722" s="2">
        <f t="shared" si="58"/>
        <v>2.0815025070293034</v>
      </c>
      <c r="H722" s="2">
        <f t="shared" si="59"/>
        <v>0.8616479152898876</v>
      </c>
    </row>
    <row r="723" spans="1:8" x14ac:dyDescent="0.3">
      <c r="A723" s="2">
        <v>144120</v>
      </c>
      <c r="B723">
        <v>0.23567134573918253</v>
      </c>
      <c r="C723" s="15">
        <f t="shared" si="55"/>
        <v>0.62018775194521714</v>
      </c>
      <c r="D723" s="15">
        <f t="shared" si="56"/>
        <v>200</v>
      </c>
      <c r="E723" s="2">
        <f t="shared" si="57"/>
        <v>196.89906124027391</v>
      </c>
      <c r="F723" s="2">
        <v>5</v>
      </c>
      <c r="G723" s="2">
        <f t="shared" si="58"/>
        <v>1.8990612402739142</v>
      </c>
      <c r="H723" s="2">
        <f t="shared" si="59"/>
        <v>0.95245208381554791</v>
      </c>
    </row>
    <row r="724" spans="1:8" x14ac:dyDescent="0.3">
      <c r="A724" s="2">
        <v>144320</v>
      </c>
      <c r="B724">
        <v>0.19953845439010412</v>
      </c>
      <c r="C724" s="15">
        <f t="shared" si="55"/>
        <v>0.52510119576343184</v>
      </c>
      <c r="D724" s="15">
        <f t="shared" si="56"/>
        <v>200</v>
      </c>
      <c r="E724" s="2">
        <f t="shared" si="57"/>
        <v>197.37449402118284</v>
      </c>
      <c r="F724" s="2">
        <v>5</v>
      </c>
      <c r="G724" s="2">
        <f t="shared" si="58"/>
        <v>2.3744940211828407</v>
      </c>
      <c r="H724" s="2">
        <f t="shared" si="59"/>
        <v>0.73143908384094747</v>
      </c>
    </row>
    <row r="725" spans="1:8" x14ac:dyDescent="0.3">
      <c r="A725" s="2">
        <v>144520</v>
      </c>
      <c r="B725">
        <v>0.22455183326740097</v>
      </c>
      <c r="C725" s="15">
        <f t="shared" si="55"/>
        <v>0.59092587701947619</v>
      </c>
      <c r="D725" s="15">
        <f t="shared" si="56"/>
        <v>200</v>
      </c>
      <c r="E725" s="2">
        <f t="shared" si="57"/>
        <v>197.04537061490262</v>
      </c>
      <c r="F725" s="2">
        <v>5</v>
      </c>
      <c r="G725" s="2">
        <f t="shared" si="58"/>
        <v>2.0453706149026192</v>
      </c>
      <c r="H725" s="2">
        <f t="shared" si="59"/>
        <v>0.87897555294130436</v>
      </c>
    </row>
    <row r="726" spans="1:8" x14ac:dyDescent="0.3">
      <c r="A726" s="2">
        <v>144720</v>
      </c>
      <c r="B726">
        <v>0.22137871737811049</v>
      </c>
      <c r="C726" s="15">
        <f t="shared" si="55"/>
        <v>0.5825755720476592</v>
      </c>
      <c r="D726" s="15">
        <f t="shared" si="56"/>
        <v>200</v>
      </c>
      <c r="E726" s="2">
        <f t="shared" si="57"/>
        <v>197.0871221397617</v>
      </c>
      <c r="F726" s="2">
        <v>5</v>
      </c>
      <c r="G726" s="2">
        <f t="shared" si="58"/>
        <v>2.0871221397617039</v>
      </c>
      <c r="H726" s="2">
        <f t="shared" si="59"/>
        <v>0.85898027076128003</v>
      </c>
    </row>
    <row r="727" spans="1:8" x14ac:dyDescent="0.3">
      <c r="A727" s="2">
        <v>144920</v>
      </c>
      <c r="B727">
        <v>0.20516324127732502</v>
      </c>
      <c r="C727" s="15">
        <f t="shared" si="55"/>
        <v>0.53990326651927634</v>
      </c>
      <c r="D727" s="15">
        <f t="shared" si="56"/>
        <v>200</v>
      </c>
      <c r="E727" s="2">
        <f t="shared" si="57"/>
        <v>197.30048366740363</v>
      </c>
      <c r="F727" s="2">
        <v>5</v>
      </c>
      <c r="G727" s="2">
        <f t="shared" si="58"/>
        <v>2.3004836674036184</v>
      </c>
      <c r="H727" s="2">
        <f t="shared" si="59"/>
        <v>0.76272901934025916</v>
      </c>
    </row>
    <row r="728" spans="1:8" x14ac:dyDescent="0.3">
      <c r="A728" s="2">
        <v>145120</v>
      </c>
      <c r="B728">
        <v>0.22068791592253095</v>
      </c>
      <c r="C728" s="15">
        <f t="shared" si="55"/>
        <v>0.58075767348034457</v>
      </c>
      <c r="D728" s="15">
        <f t="shared" si="56"/>
        <v>200</v>
      </c>
      <c r="E728" s="2">
        <f t="shared" si="57"/>
        <v>197.09621163259828</v>
      </c>
      <c r="F728" s="2">
        <v>5</v>
      </c>
      <c r="G728" s="2">
        <f t="shared" si="58"/>
        <v>2.0962116325982771</v>
      </c>
      <c r="H728" s="2">
        <f t="shared" si="59"/>
        <v>0.85468080821247872</v>
      </c>
    </row>
    <row r="729" spans="1:8" x14ac:dyDescent="0.3">
      <c r="A729" s="2">
        <v>145320</v>
      </c>
      <c r="B729">
        <v>0.22791837359776407</v>
      </c>
      <c r="C729" s="15">
        <f t="shared" si="55"/>
        <v>0.5997851936783265</v>
      </c>
      <c r="D729" s="15">
        <f t="shared" si="56"/>
        <v>200</v>
      </c>
      <c r="E729" s="2">
        <f t="shared" si="57"/>
        <v>197.00107403160837</v>
      </c>
      <c r="F729" s="2">
        <v>5</v>
      </c>
      <c r="G729" s="2">
        <f t="shared" si="58"/>
        <v>2.0010740316083675</v>
      </c>
      <c r="H729" s="2">
        <f t="shared" si="59"/>
        <v>0.9006456743235447</v>
      </c>
    </row>
    <row r="730" spans="1:8" x14ac:dyDescent="0.3">
      <c r="A730" s="2">
        <v>145520</v>
      </c>
      <c r="B730">
        <v>0.21432304875882188</v>
      </c>
      <c r="C730" s="15">
        <f t="shared" si="55"/>
        <v>0.56400802304953124</v>
      </c>
      <c r="D730" s="15">
        <f t="shared" si="56"/>
        <v>200</v>
      </c>
      <c r="E730" s="2">
        <f t="shared" si="57"/>
        <v>197.17995988475235</v>
      </c>
      <c r="F730" s="2">
        <v>5</v>
      </c>
      <c r="G730" s="2">
        <f t="shared" si="58"/>
        <v>2.1799598847523436</v>
      </c>
      <c r="H730" s="2">
        <f t="shared" si="59"/>
        <v>0.81593088444619077</v>
      </c>
    </row>
    <row r="731" spans="1:8" x14ac:dyDescent="0.3">
      <c r="A731" s="2">
        <v>145720</v>
      </c>
      <c r="B731">
        <v>0.23511006031664286</v>
      </c>
      <c r="C731" s="15">
        <f t="shared" si="55"/>
        <v>0.618710685043797</v>
      </c>
      <c r="D731" s="15">
        <f t="shared" si="56"/>
        <v>200</v>
      </c>
      <c r="E731" s="2">
        <f t="shared" si="57"/>
        <v>196.90644657478103</v>
      </c>
      <c r="F731" s="2">
        <v>5</v>
      </c>
      <c r="G731" s="2">
        <f t="shared" si="58"/>
        <v>1.9064465747810151</v>
      </c>
      <c r="H731" s="2">
        <f t="shared" si="59"/>
        <v>0.94860819409095187</v>
      </c>
    </row>
    <row r="732" spans="1:8" x14ac:dyDescent="0.3">
      <c r="A732" s="2">
        <v>145920</v>
      </c>
      <c r="B732">
        <v>0.22587849067865942</v>
      </c>
      <c r="C732" s="15">
        <f t="shared" si="55"/>
        <v>0.59441708073331423</v>
      </c>
      <c r="D732" s="15">
        <f t="shared" si="56"/>
        <v>200</v>
      </c>
      <c r="E732" s="2">
        <f t="shared" si="57"/>
        <v>197.02791459633343</v>
      </c>
      <c r="F732" s="2">
        <v>5</v>
      </c>
      <c r="G732" s="2">
        <f t="shared" si="58"/>
        <v>2.0279145963334289</v>
      </c>
      <c r="H732" s="2">
        <f t="shared" si="59"/>
        <v>0.88745799046375151</v>
      </c>
    </row>
    <row r="733" spans="1:8" x14ac:dyDescent="0.3">
      <c r="A733" s="2">
        <v>146120</v>
      </c>
      <c r="B733">
        <v>0.20356337746652059</v>
      </c>
      <c r="C733" s="15">
        <f t="shared" si="55"/>
        <v>0.53569309859610681</v>
      </c>
      <c r="D733" s="15">
        <f t="shared" si="56"/>
        <v>200</v>
      </c>
      <c r="E733" s="2">
        <f t="shared" si="57"/>
        <v>197.32153450701946</v>
      </c>
      <c r="F733" s="2">
        <v>5</v>
      </c>
      <c r="G733" s="2">
        <f t="shared" si="58"/>
        <v>2.3215345070194662</v>
      </c>
      <c r="H733" s="2">
        <f t="shared" si="59"/>
        <v>0.753726706492578</v>
      </c>
    </row>
    <row r="734" spans="1:8" x14ac:dyDescent="0.3">
      <c r="A734" s="2">
        <v>146320</v>
      </c>
      <c r="B734">
        <v>0.2259707002593184</v>
      </c>
      <c r="C734" s="15">
        <f t="shared" si="55"/>
        <v>0.59465973752452206</v>
      </c>
      <c r="D734" s="15">
        <f t="shared" si="56"/>
        <v>200</v>
      </c>
      <c r="E734" s="2">
        <f t="shared" si="57"/>
        <v>197.02670131237738</v>
      </c>
      <c r="F734" s="2">
        <v>5</v>
      </c>
      <c r="G734" s="2">
        <f t="shared" si="58"/>
        <v>2.0267013123773898</v>
      </c>
      <c r="H734" s="2">
        <f t="shared" si="59"/>
        <v>0.88805030300921717</v>
      </c>
    </row>
    <row r="735" spans="1:8" x14ac:dyDescent="0.3">
      <c r="A735" s="2">
        <v>146520</v>
      </c>
      <c r="B735">
        <v>0.21592528456857918</v>
      </c>
      <c r="C735" s="15">
        <f t="shared" si="55"/>
        <v>0.56822443307520831</v>
      </c>
      <c r="D735" s="15">
        <f t="shared" si="56"/>
        <v>200</v>
      </c>
      <c r="E735" s="2">
        <f t="shared" si="57"/>
        <v>197.15887783462395</v>
      </c>
      <c r="F735" s="2">
        <v>5</v>
      </c>
      <c r="G735" s="2">
        <f t="shared" si="58"/>
        <v>2.1588778346239583</v>
      </c>
      <c r="H735" s="2">
        <f t="shared" si="59"/>
        <v>0.82554187036790705</v>
      </c>
    </row>
    <row r="736" spans="1:8" x14ac:dyDescent="0.3">
      <c r="A736" s="2">
        <v>146720</v>
      </c>
      <c r="B736">
        <v>0.24576866160515512</v>
      </c>
      <c r="C736" s="15">
        <f t="shared" si="55"/>
        <v>0.64675963580303975</v>
      </c>
      <c r="D736" s="15">
        <f t="shared" si="56"/>
        <v>200</v>
      </c>
      <c r="E736" s="2">
        <f t="shared" si="57"/>
        <v>196.7662018209848</v>
      </c>
      <c r="F736" s="2">
        <v>5</v>
      </c>
      <c r="G736" s="2">
        <f t="shared" si="58"/>
        <v>1.7662018209848012</v>
      </c>
      <c r="H736" s="2">
        <f t="shared" si="59"/>
        <v>1.0243053999704352</v>
      </c>
    </row>
    <row r="737" spans="1:8" x14ac:dyDescent="0.3">
      <c r="A737" s="2">
        <v>146920</v>
      </c>
      <c r="B737">
        <v>0.20873520638153079</v>
      </c>
      <c r="C737" s="15">
        <f t="shared" si="55"/>
        <v>0.54930317468823886</v>
      </c>
      <c r="D737" s="15">
        <f t="shared" si="56"/>
        <v>200</v>
      </c>
      <c r="E737" s="2">
        <f t="shared" si="57"/>
        <v>197.25348412655882</v>
      </c>
      <c r="F737" s="2">
        <v>5</v>
      </c>
      <c r="G737" s="2">
        <f t="shared" si="58"/>
        <v>2.2534841265588055</v>
      </c>
      <c r="H737" s="2">
        <f t="shared" si="59"/>
        <v>0.78313264974386021</v>
      </c>
    </row>
    <row r="738" spans="1:8" x14ac:dyDescent="0.3">
      <c r="A738" s="2">
        <v>147120</v>
      </c>
      <c r="B738">
        <v>0.23284865657544804</v>
      </c>
      <c r="C738" s="15">
        <f t="shared" si="55"/>
        <v>0.61275962256696848</v>
      </c>
      <c r="D738" s="15">
        <f t="shared" si="56"/>
        <v>200</v>
      </c>
      <c r="E738" s="2">
        <f t="shared" si="57"/>
        <v>196.93620188716517</v>
      </c>
      <c r="F738" s="2">
        <v>5</v>
      </c>
      <c r="G738" s="2">
        <f t="shared" si="58"/>
        <v>1.9362018871651578</v>
      </c>
      <c r="H738" s="2">
        <f t="shared" si="59"/>
        <v>0.93327210990730847</v>
      </c>
    </row>
    <row r="739" spans="1:8" x14ac:dyDescent="0.3">
      <c r="A739" s="2">
        <v>147320</v>
      </c>
      <c r="B739">
        <v>0.229235207261694</v>
      </c>
      <c r="C739" s="15">
        <f t="shared" si="55"/>
        <v>0.60325054542551049</v>
      </c>
      <c r="D739" s="15">
        <f t="shared" si="56"/>
        <v>200</v>
      </c>
      <c r="E739" s="2">
        <f t="shared" si="57"/>
        <v>196.98374727287245</v>
      </c>
      <c r="F739" s="2">
        <v>5</v>
      </c>
      <c r="G739" s="2">
        <f t="shared" si="58"/>
        <v>1.9837472728724475</v>
      </c>
      <c r="H739" s="2">
        <f t="shared" si="59"/>
        <v>0.90925415194366221</v>
      </c>
    </row>
    <row r="740" spans="1:8" x14ac:dyDescent="0.3">
      <c r="A740" s="2">
        <v>147520</v>
      </c>
      <c r="B740">
        <v>0.22450510630098269</v>
      </c>
      <c r="C740" s="15">
        <f t="shared" si="55"/>
        <v>0.59080291131837548</v>
      </c>
      <c r="D740" s="15">
        <f t="shared" si="56"/>
        <v>200</v>
      </c>
      <c r="E740" s="2">
        <f t="shared" si="57"/>
        <v>197.04598544340811</v>
      </c>
      <c r="F740" s="2">
        <v>5</v>
      </c>
      <c r="G740" s="2">
        <f t="shared" si="58"/>
        <v>2.0459854434081226</v>
      </c>
      <c r="H740" s="2">
        <f t="shared" si="59"/>
        <v>0.87867812318522764</v>
      </c>
    </row>
    <row r="741" spans="1:8" x14ac:dyDescent="0.3">
      <c r="A741" s="2">
        <v>147720</v>
      </c>
      <c r="B741">
        <v>0.22078893926452711</v>
      </c>
      <c r="C741" s="15">
        <f t="shared" si="55"/>
        <v>0.58102352438033444</v>
      </c>
      <c r="D741" s="15">
        <f t="shared" si="56"/>
        <v>200</v>
      </c>
      <c r="E741" s="2">
        <f t="shared" si="57"/>
        <v>197.09488237809833</v>
      </c>
      <c r="F741" s="2">
        <v>5</v>
      </c>
      <c r="G741" s="2">
        <f t="shared" si="58"/>
        <v>2.0948823780983279</v>
      </c>
      <c r="H741" s="2">
        <f t="shared" si="59"/>
        <v>0.855308387419348</v>
      </c>
    </row>
    <row r="742" spans="1:8" x14ac:dyDescent="0.3">
      <c r="A742" s="2">
        <v>147920</v>
      </c>
      <c r="B742">
        <v>0.22827190936697275</v>
      </c>
      <c r="C742" s="15">
        <f t="shared" si="55"/>
        <v>0.60071555096571772</v>
      </c>
      <c r="D742" s="15">
        <f t="shared" si="56"/>
        <v>200</v>
      </c>
      <c r="E742" s="2">
        <f t="shared" si="57"/>
        <v>196.9964222451714</v>
      </c>
      <c r="F742" s="2">
        <v>5</v>
      </c>
      <c r="G742" s="2">
        <f t="shared" si="58"/>
        <v>1.9964222451714115</v>
      </c>
      <c r="H742" s="2">
        <f t="shared" si="59"/>
        <v>0.90294941207341184</v>
      </c>
    </row>
    <row r="743" spans="1:8" x14ac:dyDescent="0.3">
      <c r="A743" s="2">
        <v>148120</v>
      </c>
      <c r="B743">
        <v>0.22980610912755467</v>
      </c>
      <c r="C743" s="15">
        <f t="shared" si="55"/>
        <v>0.60475291875672277</v>
      </c>
      <c r="D743" s="15">
        <f t="shared" si="56"/>
        <v>200</v>
      </c>
      <c r="E743" s="2">
        <f t="shared" si="57"/>
        <v>196.97623540621638</v>
      </c>
      <c r="F743" s="2">
        <v>5</v>
      </c>
      <c r="G743" s="2">
        <f t="shared" si="58"/>
        <v>1.9762354062163863</v>
      </c>
      <c r="H743" s="2">
        <f t="shared" si="59"/>
        <v>0.913009909961078</v>
      </c>
    </row>
    <row r="744" spans="1:8" x14ac:dyDescent="0.3">
      <c r="A744" s="2">
        <v>148320</v>
      </c>
      <c r="B744">
        <v>0.23134239728184819</v>
      </c>
      <c r="C744" s="15">
        <f t="shared" si="55"/>
        <v>0.60879578232065312</v>
      </c>
      <c r="D744" s="15">
        <f t="shared" si="56"/>
        <v>200</v>
      </c>
      <c r="E744" s="2">
        <f t="shared" si="57"/>
        <v>196.95602108839674</v>
      </c>
      <c r="F744" s="2">
        <v>5</v>
      </c>
      <c r="G744" s="2">
        <f t="shared" si="58"/>
        <v>1.9560210883967342</v>
      </c>
      <c r="H744" s="2">
        <f t="shared" si="59"/>
        <v>0.92318865355204027</v>
      </c>
    </row>
    <row r="745" spans="1:8" x14ac:dyDescent="0.3">
      <c r="A745" s="2">
        <v>148520</v>
      </c>
      <c r="B745">
        <v>0.233632126763134</v>
      </c>
      <c r="C745" s="15">
        <f t="shared" si="55"/>
        <v>0.61482138621877369</v>
      </c>
      <c r="D745" s="15">
        <f t="shared" si="56"/>
        <v>200</v>
      </c>
      <c r="E745" s="2">
        <f t="shared" si="57"/>
        <v>196.92589306890613</v>
      </c>
      <c r="F745" s="2">
        <v>5</v>
      </c>
      <c r="G745" s="2">
        <f t="shared" si="58"/>
        <v>1.9258930689061318</v>
      </c>
      <c r="H745" s="2">
        <f t="shared" si="59"/>
        <v>0.93855823448051334</v>
      </c>
    </row>
    <row r="746" spans="1:8" x14ac:dyDescent="0.3">
      <c r="A746" s="2">
        <v>148720</v>
      </c>
      <c r="B746">
        <v>0.21637183993686362</v>
      </c>
      <c r="C746" s="15">
        <f t="shared" si="55"/>
        <v>0.56939957878122005</v>
      </c>
      <c r="D746" s="15">
        <f t="shared" si="56"/>
        <v>200</v>
      </c>
      <c r="E746" s="2">
        <f t="shared" si="57"/>
        <v>197.15300210609391</v>
      </c>
      <c r="F746" s="2">
        <v>5</v>
      </c>
      <c r="G746" s="2">
        <f t="shared" si="58"/>
        <v>2.1530021060938997</v>
      </c>
      <c r="H746" s="2">
        <f t="shared" si="59"/>
        <v>0.82823743702107366</v>
      </c>
    </row>
    <row r="747" spans="1:8" x14ac:dyDescent="0.3">
      <c r="A747" s="2">
        <v>148920</v>
      </c>
      <c r="B747">
        <v>0.24583577292894598</v>
      </c>
      <c r="C747" s="15">
        <f t="shared" si="55"/>
        <v>0.64693624454985788</v>
      </c>
      <c r="D747" s="15">
        <f t="shared" si="56"/>
        <v>200</v>
      </c>
      <c r="E747" s="2">
        <f t="shared" si="57"/>
        <v>196.76531877725071</v>
      </c>
      <c r="F747" s="2">
        <v>5</v>
      </c>
      <c r="G747" s="2">
        <f t="shared" si="58"/>
        <v>1.7653187772507106</v>
      </c>
      <c r="H747" s="2">
        <f t="shared" si="59"/>
        <v>1.0248010048317648</v>
      </c>
    </row>
    <row r="748" spans="1:8" x14ac:dyDescent="0.3">
      <c r="A748" s="2">
        <v>149120</v>
      </c>
      <c r="B748">
        <v>0.21454772736587566</v>
      </c>
      <c r="C748" s="15">
        <f t="shared" si="55"/>
        <v>0.56459928254177805</v>
      </c>
      <c r="D748" s="15">
        <f t="shared" si="56"/>
        <v>200</v>
      </c>
      <c r="E748" s="2">
        <f t="shared" si="57"/>
        <v>197.1770035872911</v>
      </c>
      <c r="F748" s="2">
        <v>5</v>
      </c>
      <c r="G748" s="2">
        <f t="shared" si="58"/>
        <v>2.17700358729111</v>
      </c>
      <c r="H748" s="2">
        <f t="shared" si="59"/>
        <v>0.81727293652060284</v>
      </c>
    </row>
    <row r="749" spans="1:8" x14ac:dyDescent="0.3">
      <c r="A749" s="2">
        <v>149320</v>
      </c>
      <c r="B749">
        <v>0.22351952790894228</v>
      </c>
      <c r="C749" s="15">
        <f t="shared" si="55"/>
        <v>0.58820928397090078</v>
      </c>
      <c r="D749" s="15">
        <f t="shared" si="56"/>
        <v>200</v>
      </c>
      <c r="E749" s="2">
        <f t="shared" si="57"/>
        <v>197.0589535801455</v>
      </c>
      <c r="F749" s="2">
        <v>5</v>
      </c>
      <c r="G749" s="2">
        <f t="shared" si="58"/>
        <v>2.0589535801454959</v>
      </c>
      <c r="H749" s="2">
        <f t="shared" si="59"/>
        <v>0.87242560367023314</v>
      </c>
    </row>
    <row r="750" spans="1:8" x14ac:dyDescent="0.3">
      <c r="A750" s="2">
        <v>149520</v>
      </c>
      <c r="B750">
        <v>0.22061470285425264</v>
      </c>
      <c r="C750" s="15">
        <f t="shared" si="55"/>
        <v>0.58056500751119111</v>
      </c>
      <c r="D750" s="15">
        <f t="shared" si="56"/>
        <v>200</v>
      </c>
      <c r="E750" s="2">
        <f t="shared" si="57"/>
        <v>197.09717496244406</v>
      </c>
      <c r="F750" s="2">
        <v>5</v>
      </c>
      <c r="G750" s="2">
        <f t="shared" si="58"/>
        <v>2.0971749624440443</v>
      </c>
      <c r="H750" s="2">
        <f t="shared" si="59"/>
        <v>0.85422624384430312</v>
      </c>
    </row>
    <row r="751" spans="1:8" x14ac:dyDescent="0.3">
      <c r="A751" s="2">
        <v>149720</v>
      </c>
      <c r="B751">
        <v>0.22429922928371224</v>
      </c>
      <c r="C751" s="15">
        <f t="shared" si="55"/>
        <v>0.59026112969397959</v>
      </c>
      <c r="D751" s="15">
        <f t="shared" si="56"/>
        <v>200</v>
      </c>
      <c r="E751" s="2">
        <f t="shared" si="57"/>
        <v>197.04869435153012</v>
      </c>
      <c r="F751" s="2">
        <v>5</v>
      </c>
      <c r="G751" s="2">
        <f t="shared" si="58"/>
        <v>2.0486943515301022</v>
      </c>
      <c r="H751" s="2">
        <f t="shared" si="59"/>
        <v>0.87736873497999557</v>
      </c>
    </row>
    <row r="752" spans="1:8" x14ac:dyDescent="0.3">
      <c r="A752" s="2">
        <v>149920</v>
      </c>
      <c r="B752">
        <v>0.24533426727776192</v>
      </c>
      <c r="C752" s="15">
        <f t="shared" si="55"/>
        <v>0.64561649283621558</v>
      </c>
      <c r="D752" s="15">
        <f t="shared" si="56"/>
        <v>200</v>
      </c>
      <c r="E752" s="2">
        <f t="shared" si="57"/>
        <v>196.77191753581891</v>
      </c>
      <c r="F752" s="2">
        <v>5</v>
      </c>
      <c r="G752" s="2">
        <f t="shared" si="58"/>
        <v>1.7719175358189219</v>
      </c>
      <c r="H752" s="2">
        <f t="shared" si="59"/>
        <v>1.0211035111224231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Normalised0.38x20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2022-05-30T14:38:46Z</dcterms:modified>
</cp:coreProperties>
</file>