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2A094EA1-9B96-4531-8F01-EC6BBB7CC465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38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634" i="5" l="1"/>
  <c r="E128" i="5"/>
  <c r="E144" i="5"/>
  <c r="E392" i="5"/>
  <c r="E400" i="5"/>
  <c r="E89" i="5"/>
  <c r="E93" i="5"/>
  <c r="E97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97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<sst xmlns="http://schemas.openxmlformats.org/spreadsheetml/2006/main" count="19" uniqueCount="17">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</sst>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Normalised0.38x20!$A$2:$A$437</c:f>
              <c:numCache>
                <c:formatCode>General</c:formatCode>
                <c:ptCount val="43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</c:numCache>
            </c:numRef>
          </c:xVal>
          <c:yVal>
            <c:numRef>
              <c:f>Normalised0.38x20!$H$2:$H$437</c:f>
              <c:numCache>
                <c:formatCode>General</c:formatCode>
                <c:ptCount val="436"/>
                <c:pt idx="0">
                  <c:v>0</c:v>
                </c:pt>
                <c:pt idx="1">
                  <c:v>-1.9961553162724348E-2</c:v>
                </c:pt>
                <c:pt idx="2">
                  <c:v>1.5315275031625402E-2</c:v>
                </c:pt>
                <c:pt idx="3">
                  <c:v>-1.6791245398521104E-3</c:v>
                </c:pt>
                <c:pt idx="4">
                  <c:v>-2.6761159687243366E-2</c:v>
                </c:pt>
                <c:pt idx="5">
                  <c:v>-2.5334694257281166E-2</c:v>
                </c:pt>
                <c:pt idx="6">
                  <c:v>1.6349995808082347E-2</c:v>
                </c:pt>
                <c:pt idx="7">
                  <c:v>-2.2942786529533982E-2</c:v>
                </c:pt>
                <c:pt idx="8">
                  <c:v>-1.0862943390313106E-2</c:v>
                </c:pt>
                <c:pt idx="9">
                  <c:v>-3.4284790277102455E-3</c:v>
                </c:pt>
                <c:pt idx="10">
                  <c:v>3.495750835980263E-3</c:v>
                </c:pt>
                <c:pt idx="11">
                  <c:v>-9.3401075844488834E-5</c:v>
                </c:pt>
                <c:pt idx="12">
                  <c:v>1.3755712735570906E-2</c:v>
                </c:pt>
                <c:pt idx="13">
                  <c:v>4.1810537344259699E-2</c:v>
                </c:pt>
                <c:pt idx="14">
                  <c:v>1.4303123838984371E-2</c:v>
                </c:pt>
                <c:pt idx="15">
                  <c:v>-1.810490894261995E-2</c:v>
                </c:pt>
                <c:pt idx="16">
                  <c:v>-1.4562891115608257E-4</c:v>
                </c:pt>
                <c:pt idx="17">
                  <c:v>3.285204988454074E-2</c:v>
                </c:pt>
                <c:pt idx="18">
                  <c:v>2.6661416822662262E-2</c:v>
                </c:pt>
                <c:pt idx="19">
                  <c:v>2.1886827989960646E-2</c:v>
                </c:pt>
                <c:pt idx="20">
                  <c:v>-8.4527822963014129E-3</c:v>
                </c:pt>
                <c:pt idx="21">
                  <c:v>5.0272447072203012E-2</c:v>
                </c:pt>
                <c:pt idx="22">
                  <c:v>1.454275202209534E-2</c:v>
                </c:pt>
                <c:pt idx="23">
                  <c:v>-1.9411372773288447E-3</c:v>
                </c:pt>
                <c:pt idx="24">
                  <c:v>5.35375575555989E-2</c:v>
                </c:pt>
                <c:pt idx="25">
                  <c:v>-1.0374709696085221E-3</c:v>
                </c:pt>
                <c:pt idx="26">
                  <c:v>2.1877349195583616E-2</c:v>
                </c:pt>
                <c:pt idx="27">
                  <c:v>6.4540981177278259E-3</c:v>
                </c:pt>
                <c:pt idx="28">
                  <c:v>5.6060026260045172E-2</c:v>
                </c:pt>
                <c:pt idx="29">
                  <c:v>-2.8954247534696519E-2</c:v>
                </c:pt>
                <c:pt idx="30">
                  <c:v>2.7726040124334266E-2</c:v>
                </c:pt>
                <c:pt idx="31">
                  <c:v>1.205912603139773E-2</c:v>
                </c:pt>
                <c:pt idx="32">
                  <c:v>-1.2606386731542867E-2</c:v>
                </c:pt>
                <c:pt idx="33">
                  <c:v>4.1768997079989507E-3</c:v>
                </c:pt>
                <c:pt idx="34">
                  <c:v>-4.7456609000677719E-2</c:v>
                </c:pt>
                <c:pt idx="35">
                  <c:v>4.6384482987598792E-2</c:v>
                </c:pt>
                <c:pt idx="36">
                  <c:v>2.2522946395640047E-2</c:v>
                </c:pt>
                <c:pt idx="37">
                  <c:v>5.5192176091935698E-2</c:v>
                </c:pt>
                <c:pt idx="38">
                  <c:v>1.5958248191121096E-2</c:v>
                </c:pt>
                <c:pt idx="39">
                  <c:v>6.8261502517737967E-3</c:v>
                </c:pt>
                <c:pt idx="40">
                  <c:v>3.2853190831239977E-2</c:v>
                </c:pt>
                <c:pt idx="41">
                  <c:v>1.9282763453523446E-2</c:v>
                </c:pt>
                <c:pt idx="42">
                  <c:v>1.6313793139117547E-2</c:v>
                </c:pt>
                <c:pt idx="43">
                  <c:v>3.1352961647387698E-2</c:v>
                </c:pt>
                <c:pt idx="44">
                  <c:v>1.616173355992279E-2</c:v>
                </c:pt>
                <c:pt idx="45">
                  <c:v>5.6265808877452835E-3</c:v>
                </c:pt>
                <c:pt idx="46">
                  <c:v>8.6086436055299882E-3</c:v>
                </c:pt>
                <c:pt idx="47">
                  <c:v>6.0122236894182245E-3</c:v>
                </c:pt>
                <c:pt idx="48">
                  <c:v>5.1596620243493339E-2</c:v>
                </c:pt>
                <c:pt idx="49">
                  <c:v>5.1593738067788164E-2</c:v>
                </c:pt>
                <c:pt idx="50">
                  <c:v>7.5291215180352353E-2</c:v>
                </c:pt>
                <c:pt idx="51">
                  <c:v>9.635360918976392E-2</c:v>
                </c:pt>
                <c:pt idx="52">
                  <c:v>1.9671952333973119E-2</c:v>
                </c:pt>
                <c:pt idx="53">
                  <c:v>-2.2790549349595681E-4</c:v>
                </c:pt>
                <c:pt idx="54">
                  <c:v>7.0524632108696458E-2</c:v>
                </c:pt>
                <c:pt idx="55">
                  <c:v>3.1293566444475909E-2</c:v>
                </c:pt>
                <c:pt idx="56">
                  <c:v>4.7645148912090068E-2</c:v>
                </c:pt>
                <c:pt idx="57">
                  <c:v>2.2337738387964334E-2</c:v>
                </c:pt>
                <c:pt idx="58">
                  <c:v>7.9612689813442106E-2</c:v>
                </c:pt>
                <c:pt idx="59">
                  <c:v>6.1306610383589373E-2</c:v>
                </c:pt>
                <c:pt idx="60">
                  <c:v>1.1903017880948029E-3</c:v>
                </c:pt>
                <c:pt idx="61">
                  <c:v>4.7512933822846083E-2</c:v>
                </c:pt>
                <c:pt idx="62">
                  <c:v>5.41885791394029E-2</c:v>
                </c:pt>
                <c:pt idx="63">
                  <c:v>7.4460546622003174E-2</c:v>
                </c:pt>
                <c:pt idx="64">
                  <c:v>6.9443389442809506E-2</c:v>
                </c:pt>
                <c:pt idx="65">
                  <c:v>9.1716896762885063E-3</c:v>
                </c:pt>
                <c:pt idx="66">
                  <c:v>4.635745698682444E-2</c:v>
                </c:pt>
                <c:pt idx="67">
                  <c:v>1.6245572976695832E-2</c:v>
                </c:pt>
                <c:pt idx="68">
                  <c:v>2.12480868515692E-2</c:v>
                </c:pt>
                <c:pt idx="69">
                  <c:v>4.6063891745079098E-2</c:v>
                </c:pt>
                <c:pt idx="70">
                  <c:v>6.0584496499427029E-2</c:v>
                </c:pt>
                <c:pt idx="71">
                  <c:v>7.2235515888490989E-2</c:v>
                </c:pt>
                <c:pt idx="72">
                  <c:v>3.5853211657884854E-2</c:v>
                </c:pt>
                <c:pt idx="73">
                  <c:v>6.8398962499103558E-2</c:v>
                </c:pt>
                <c:pt idx="74">
                  <c:v>7.6075800024404241E-2</c:v>
                </c:pt>
                <c:pt idx="75">
                  <c:v>2.8972433026605595E-2</c:v>
                </c:pt>
                <c:pt idx="76">
                  <c:v>8.0309560737025582E-2</c:v>
                </c:pt>
                <c:pt idx="77">
                  <c:v>5.2021271681243104E-2</c:v>
                </c:pt>
                <c:pt idx="78">
                  <c:v>1.9930354998169961E-2</c:v>
                </c:pt>
                <c:pt idx="79">
                  <c:v>5.7750601687054447E-2</c:v>
                </c:pt>
                <c:pt idx="80">
                  <c:v>3.0167725358476141E-2</c:v>
                </c:pt>
                <c:pt idx="81">
                  <c:v>5.93556739689894E-2</c:v>
                </c:pt>
                <c:pt idx="82">
                  <c:v>5.9775134147926047E-2</c:v>
                </c:pt>
                <c:pt idx="83">
                  <c:v>5.5151576584491747E-2</c:v>
                </c:pt>
                <c:pt idx="84">
                  <c:v>7.5957658510103152E-2</c:v>
                </c:pt>
                <c:pt idx="85">
                  <c:v>8.1023061750052111E-2</c:v>
                </c:pt>
                <c:pt idx="86">
                  <c:v>4.8391827016205653E-2</c:v>
                </c:pt>
                <c:pt idx="87">
                  <c:v>5.8804943453718624E-2</c:v>
                </c:pt>
                <c:pt idx="88">
                  <c:v>7.7018392765464488E-2</c:v>
                </c:pt>
                <c:pt idx="89">
                  <c:v>9.9182704819011147E-2</c:v>
                </c:pt>
                <c:pt idx="90">
                  <c:v>5.6717513241372898E-2</c:v>
                </c:pt>
                <c:pt idx="91">
                  <c:v>5.711811249152747E-2</c:v>
                </c:pt>
                <c:pt idx="92">
                  <c:v>3.7507877044340845E-2</c:v>
                </c:pt>
                <c:pt idx="93">
                  <c:v>5.73198509178659E-2</c:v>
                </c:pt>
                <c:pt idx="94">
                  <c:v>7.1979960343727695E-2</c:v>
                </c:pt>
                <c:pt idx="95">
                  <c:v>6.230062011376198E-2</c:v>
                </c:pt>
                <c:pt idx="96">
                  <c:v>5.8382307086980716E-2</c:v>
                </c:pt>
                <c:pt idx="97">
                  <c:v>8.9032285704599007E-2</c:v>
                </c:pt>
                <c:pt idx="98">
                  <c:v>5.2047035045782418E-2</c:v>
                </c:pt>
                <c:pt idx="99">
                  <c:v>5.3838213684330942E-2</c:v>
                </c:pt>
                <c:pt idx="100">
                  <c:v>4.3301285015208982E-2</c:v>
                </c:pt>
                <c:pt idx="101">
                  <c:v>5.5382292666245517E-2</c:v>
                </c:pt>
                <c:pt idx="102">
                  <c:v>3.0522418857963456E-2</c:v>
                </c:pt>
                <c:pt idx="103">
                  <c:v>9.5046379886053467E-2</c:v>
                </c:pt>
                <c:pt idx="104">
                  <c:v>9.2252473147743749E-2</c:v>
                </c:pt>
                <c:pt idx="105">
                  <c:v>6.2368149311974486E-2</c:v>
                </c:pt>
                <c:pt idx="106">
                  <c:v>-3.1413812228002782E-3</c:v>
                </c:pt>
                <c:pt idx="107">
                  <c:v>7.942755164105457E-2</c:v>
                </c:pt>
                <c:pt idx="108">
                  <c:v>8.017258202028868E-2</c:v>
                </c:pt>
                <c:pt idx="109">
                  <c:v>6.2181675568687887E-2</c:v>
                </c:pt>
                <c:pt idx="110">
                  <c:v>6.2325174938804039E-2</c:v>
                </c:pt>
                <c:pt idx="111">
                  <c:v>7.1472945308120775E-2</c:v>
                </c:pt>
                <c:pt idx="112">
                  <c:v>9.037733899379731E-2</c:v>
                </c:pt>
                <c:pt idx="113">
                  <c:v>9.9493381794846542E-2</c:v>
                </c:pt>
                <c:pt idx="114">
                  <c:v>5.456652754091381E-2</c:v>
                </c:pt>
                <c:pt idx="115">
                  <c:v>6.2190970370113195E-2</c:v>
                </c:pt>
                <c:pt idx="116">
                  <c:v>-7.1933962337923591E-3</c:v>
                </c:pt>
                <c:pt idx="117">
                  <c:v>6.4426451428315448E-2</c:v>
                </c:pt>
                <c:pt idx="118">
                  <c:v>6.5705341121632566E-2</c:v>
                </c:pt>
                <c:pt idx="119">
                  <c:v>4.6617651110562972E-2</c:v>
                </c:pt>
                <c:pt idx="120">
                  <c:v>9.7013250866376161E-2</c:v>
                </c:pt>
                <c:pt idx="121">
                  <c:v>9.3321912676792351E-2</c:v>
                </c:pt>
                <c:pt idx="122">
                  <c:v>6.5644692709302191E-2</c:v>
                </c:pt>
                <c:pt idx="123">
                  <c:v>7.5796441177165608E-2</c:v>
                </c:pt>
                <c:pt idx="124">
                  <c:v>3.7708690774705275E-2</c:v>
                </c:pt>
                <c:pt idx="125">
                  <c:v>5.8556893241686003E-2</c:v>
                </c:pt>
                <c:pt idx="126">
                  <c:v>5.3497254249952567E-2</c:v>
                </c:pt>
                <c:pt idx="127">
                  <c:v>8.57798972217024E-2</c:v>
                </c:pt>
                <c:pt idx="128">
                  <c:v>6.9819447437299009E-2</c:v>
                </c:pt>
                <c:pt idx="129">
                  <c:v>6.0197642015164643E-2</c:v>
                </c:pt>
                <c:pt idx="130">
                  <c:v>6.3078018546990203E-2</c:v>
                </c:pt>
                <c:pt idx="131">
                  <c:v>6.0522534537465748E-2</c:v>
                </c:pt>
                <c:pt idx="132">
                  <c:v>9.1865560072051877E-2</c:v>
                </c:pt>
                <c:pt idx="133">
                  <c:v>0.11221121440117639</c:v>
                </c:pt>
                <c:pt idx="134">
                  <c:v>6.1281995368598241E-2</c:v>
                </c:pt>
                <c:pt idx="135">
                  <c:v>0.11429828786156503</c:v>
                </c:pt>
                <c:pt idx="136">
                  <c:v>0.13750871341969756</c:v>
                </c:pt>
                <c:pt idx="137">
                  <c:v>9.9758057106358503E-2</c:v>
                </c:pt>
                <c:pt idx="138">
                  <c:v>0.11494058024897981</c:v>
                </c:pt>
                <c:pt idx="139">
                  <c:v>0.10389667073569084</c:v>
                </c:pt>
                <c:pt idx="140">
                  <c:v>0.1117839683114642</c:v>
                </c:pt>
                <c:pt idx="141">
                  <c:v>8.8227797843023537E-2</c:v>
                </c:pt>
                <c:pt idx="142">
                  <c:v>0.11080148955687169</c:v>
                </c:pt>
                <c:pt idx="143">
                  <c:v>9.4573337552305167E-2</c:v>
                </c:pt>
                <c:pt idx="144">
                  <c:v>6.6569737695065759E-2</c:v>
                </c:pt>
                <c:pt idx="145">
                  <c:v>9.4647942807379107E-2</c:v>
                </c:pt>
                <c:pt idx="146">
                  <c:v>0.12273844872037754</c:v>
                </c:pt>
                <c:pt idx="147">
                  <c:v>6.9804062722657309E-2</c:v>
                </c:pt>
                <c:pt idx="148">
                  <c:v>6.1151520900255801E-2</c:v>
                </c:pt>
                <c:pt idx="149">
                  <c:v>0.13611371803017641</c:v>
                </c:pt>
                <c:pt idx="150">
                  <c:v>3.489693879375326E-2</c:v>
                </c:pt>
                <c:pt idx="151">
                  <c:v>6.7099133818145848E-2</c:v>
                </c:pt>
                <c:pt idx="152">
                  <c:v>9.724942298022024E-2</c:v>
                </c:pt>
                <c:pt idx="153">
                  <c:v>6.1946009396278319E-2</c:v>
                </c:pt>
                <c:pt idx="154">
                  <c:v>9.682536699832521E-2</c:v>
                </c:pt>
                <c:pt idx="155">
                  <c:v>0.11089991657637885</c:v>
                </c:pt>
                <c:pt idx="156">
                  <c:v>0.10223494404449787</c:v>
                </c:pt>
                <c:pt idx="157">
                  <c:v>0.13754078827974858</c:v>
                </c:pt>
                <c:pt idx="158">
                  <c:v>9.0425940855141981E-2</c:v>
                </c:pt>
                <c:pt idx="159">
                  <c:v>0.15129387803775471</c:v>
                </c:pt>
                <c:pt idx="160">
                  <c:v>8.5216879451688793E-2</c:v>
                </c:pt>
                <c:pt idx="161">
                  <c:v>8.6903884959512817E-2</c:v>
                </c:pt>
                <c:pt idx="162">
                  <c:v>4.6736358051258274E-2</c:v>
                </c:pt>
                <c:pt idx="163">
                  <c:v>0.13980632138605351</c:v>
                </c:pt>
                <c:pt idx="164">
                  <c:v>8.0905186923713193E-2</c:v>
                </c:pt>
                <c:pt idx="165">
                  <c:v>7.2691796725538188E-2</c:v>
                </c:pt>
                <c:pt idx="166">
                  <c:v>5.100797794710097E-2</c:v>
                </c:pt>
                <c:pt idx="167">
                  <c:v>2.9860622647491956E-2</c:v>
                </c:pt>
                <c:pt idx="168">
                  <c:v>7.0441605513553524E-2</c:v>
                </c:pt>
                <c:pt idx="169">
                  <c:v>6.7176170174801292E-2</c:v>
                </c:pt>
                <c:pt idx="170">
                  <c:v>0.11133634728063782</c:v>
                </c:pt>
                <c:pt idx="171">
                  <c:v>0.10142853709417624</c:v>
                </c:pt>
                <c:pt idx="172">
                  <c:v>0.1441378854158947</c:v>
                </c:pt>
                <c:pt idx="173">
                  <c:v>6.2949863116555441E-2</c:v>
                </c:pt>
                <c:pt idx="174">
                  <c:v>9.3046119801609109E-2</c:v>
                </c:pt>
                <c:pt idx="175">
                  <c:v>6.5061350043970664E-2</c:v>
                </c:pt>
                <c:pt idx="176">
                  <c:v>0.13352418393444992</c:v>
                </c:pt>
                <c:pt idx="177">
                  <c:v>0.12032003912820849</c:v>
                </c:pt>
                <c:pt idx="178">
                  <c:v>8.9792404348530586E-2</c:v>
                </c:pt>
                <c:pt idx="179">
                  <c:v>5.3572560574887129E-2</c:v>
                </c:pt>
                <c:pt idx="180">
                  <c:v>0.10970756679666895</c:v>
                </c:pt>
                <c:pt idx="181">
                  <c:v>0.15614459183550936</c:v>
                </c:pt>
                <c:pt idx="182">
                  <c:v>0.11455167612072394</c:v>
                </c:pt>
                <c:pt idx="183">
                  <c:v>9.666026147431446E-2</c:v>
                </c:pt>
                <c:pt idx="184">
                  <c:v>0.11889741593045285</c:v>
                </c:pt>
                <c:pt idx="185">
                  <c:v>0.11155658418878772</c:v>
                </c:pt>
                <c:pt idx="186">
                  <c:v>0.11087666070805331</c:v>
                </c:pt>
                <c:pt idx="187">
                  <c:v>0.13795025224664503</c:v>
                </c:pt>
                <c:pt idx="188">
                  <c:v>9.2294435900611843E-2</c:v>
                </c:pt>
                <c:pt idx="189">
                  <c:v>9.680975923524697E-2</c:v>
                </c:pt>
                <c:pt idx="190">
                  <c:v>9.1176100631896517E-2</c:v>
                </c:pt>
                <c:pt idx="191">
                  <c:v>7.3846996980463875E-2</c:v>
                </c:pt>
                <c:pt idx="192">
                  <c:v>7.461390851048974E-2</c:v>
                </c:pt>
                <c:pt idx="193">
                  <c:v>0.12395411447705379</c:v>
                </c:pt>
                <c:pt idx="194">
                  <c:v>0.13717030945062089</c:v>
                </c:pt>
                <c:pt idx="195">
                  <c:v>0.13348964323011012</c:v>
                </c:pt>
                <c:pt idx="196">
                  <c:v>0.16232465077028826</c:v>
                </c:pt>
                <c:pt idx="197">
                  <c:v>0.17588138343762008</c:v>
                </c:pt>
                <c:pt idx="198">
                  <c:v>9.0056602153104251E-2</c:v>
                </c:pt>
                <c:pt idx="199">
                  <c:v>0.13565737297120528</c:v>
                </c:pt>
                <c:pt idx="200">
                  <c:v>0.17625824234374562</c:v>
                </c:pt>
                <c:pt idx="201">
                  <c:v>0.14214482187216185</c:v>
                </c:pt>
                <c:pt idx="202">
                  <c:v>0.13527714952255881</c:v>
                </c:pt>
                <c:pt idx="203">
                  <c:v>0.15146304709467925</c:v>
                </c:pt>
                <c:pt idx="204">
                  <c:v>0.13271468917537732</c:v>
                </c:pt>
                <c:pt idx="205">
                  <c:v>0.16384768162682567</c:v>
                </c:pt>
                <c:pt idx="206">
                  <c:v>0.13201937718882487</c:v>
                </c:pt>
                <c:pt idx="207">
                  <c:v>0.19235728203175137</c:v>
                </c:pt>
                <c:pt idx="208">
                  <c:v>0.12558068324821481</c:v>
                </c:pt>
                <c:pt idx="209">
                  <c:v>0.1501326371552911</c:v>
                </c:pt>
                <c:pt idx="210">
                  <c:v>0.11068947860832117</c:v>
                </c:pt>
                <c:pt idx="211">
                  <c:v>0.165982405433588</c:v>
                </c:pt>
                <c:pt idx="212">
                  <c:v>0.11042311552921975</c:v>
                </c:pt>
                <c:pt idx="213">
                  <c:v>0.11405932052052097</c:v>
                </c:pt>
                <c:pt idx="214">
                  <c:v>0.136787460459277</c:v>
                </c:pt>
                <c:pt idx="215">
                  <c:v>0.15952045112665422</c:v>
                </c:pt>
                <c:pt idx="216">
                  <c:v>0.12914806160430267</c:v>
                </c:pt>
                <c:pt idx="217">
                  <c:v>0.14216124878018768</c:v>
                </c:pt>
                <c:pt idx="218">
                  <c:v>0.12692305019656513</c:v>
                </c:pt>
                <c:pt idx="219">
                  <c:v>0.15057762982286171</c:v>
                </c:pt>
                <c:pt idx="220">
                  <c:v>0.14464962866309714</c:v>
                </c:pt>
                <c:pt idx="221">
                  <c:v>7.3082831446401833E-2</c:v>
                </c:pt>
                <c:pt idx="222">
                  <c:v>0.11518875939887929</c:v>
                </c:pt>
                <c:pt idx="223">
                  <c:v>0.17799896047640731</c:v>
                </c:pt>
                <c:pt idx="224">
                  <c:v>0.14909991173674578</c:v>
                </c:pt>
                <c:pt idx="225">
                  <c:v>0.185754523546657</c:v>
                </c:pt>
                <c:pt idx="226">
                  <c:v>0.14473099984725313</c:v>
                </c:pt>
                <c:pt idx="227">
                  <c:v>7.7150976127037432E-2</c:v>
                </c:pt>
                <c:pt idx="228">
                  <c:v>0.17683139167707429</c:v>
                </c:pt>
                <c:pt idx="229">
                  <c:v>0.13745806662858207</c:v>
                </c:pt>
                <c:pt idx="230">
                  <c:v>0.16549746701439569</c:v>
                </c:pt>
                <c:pt idx="231">
                  <c:v>0.2189035170884234</c:v>
                </c:pt>
                <c:pt idx="232">
                  <c:v>0.12745829267897585</c:v>
                </c:pt>
                <c:pt idx="233">
                  <c:v>9.645156547516491E-2</c:v>
                </c:pt>
                <c:pt idx="234">
                  <c:v>8.7914822983173727E-2</c:v>
                </c:pt>
                <c:pt idx="235">
                  <c:v>0.13220554845246035</c:v>
                </c:pt>
                <c:pt idx="236">
                  <c:v>7.282242214663931E-2</c:v>
                </c:pt>
                <c:pt idx="237">
                  <c:v>0.15933653833697251</c:v>
                </c:pt>
                <c:pt idx="238">
                  <c:v>0.14053570363109566</c:v>
                </c:pt>
                <c:pt idx="239">
                  <c:v>0.14106885759936783</c:v>
                </c:pt>
                <c:pt idx="240">
                  <c:v>0.1801578674669799</c:v>
                </c:pt>
                <c:pt idx="241">
                  <c:v>0.12577557212691379</c:v>
                </c:pt>
                <c:pt idx="242">
                  <c:v>8.3871232690107517E-2</c:v>
                </c:pt>
                <c:pt idx="243">
                  <c:v>0.13775851658268082</c:v>
                </c:pt>
                <c:pt idx="244">
                  <c:v>0.14153533189417053</c:v>
                </c:pt>
                <c:pt idx="245">
                  <c:v>0.13781334964737918</c:v>
                </c:pt>
                <c:pt idx="246">
                  <c:v>0.13897519568887909</c:v>
                </c:pt>
                <c:pt idx="247">
                  <c:v>0.14065229569428131</c:v>
                </c:pt>
                <c:pt idx="248">
                  <c:v>0.13345316859600215</c:v>
                </c:pt>
                <c:pt idx="249">
                  <c:v>0.14901329137367228</c:v>
                </c:pt>
                <c:pt idx="250">
                  <c:v>0.13898066079985638</c:v>
                </c:pt>
                <c:pt idx="251">
                  <c:v>0.1264947506013997</c:v>
                </c:pt>
                <c:pt idx="252">
                  <c:v>0.16960114291776962</c:v>
                </c:pt>
                <c:pt idx="253">
                  <c:v>0.12962831416169088</c:v>
                </c:pt>
                <c:pt idx="254">
                  <c:v>0.17503275502842197</c:v>
                </c:pt>
                <c:pt idx="255">
                  <c:v>0.12247098014985069</c:v>
                </c:pt>
                <c:pt idx="256">
                  <c:v>0.19056109120800757</c:v>
                </c:pt>
                <c:pt idx="257">
                  <c:v>0.15377161188823482</c:v>
                </c:pt>
                <c:pt idx="258">
                  <c:v>0.11864528535654423</c:v>
                </c:pt>
                <c:pt idx="259">
                  <c:v>0.13489831538341965</c:v>
                </c:pt>
                <c:pt idx="260">
                  <c:v>0.22083071728614659</c:v>
                </c:pt>
                <c:pt idx="261">
                  <c:v>0.16845239823964675</c:v>
                </c:pt>
                <c:pt idx="262">
                  <c:v>0.12134669915180067</c:v>
                </c:pt>
                <c:pt idx="263">
                  <c:v>0.24839515898934472</c:v>
                </c:pt>
                <c:pt idx="264">
                  <c:v>0.16641665110136636</c:v>
                </c:pt>
                <c:pt idx="265">
                  <c:v>0.12678666082774714</c:v>
                </c:pt>
                <c:pt idx="266">
                  <c:v>0.16899199410602908</c:v>
                </c:pt>
                <c:pt idx="267">
                  <c:v>9.2182003118884762E-2</c:v>
                </c:pt>
                <c:pt idx="268">
                  <c:v>0.16715068042363873</c:v>
                </c:pt>
                <c:pt idx="269">
                  <c:v>0.16127960873333855</c:v>
                </c:pt>
                <c:pt idx="270">
                  <c:v>0.11684449792907675</c:v>
                </c:pt>
                <c:pt idx="271">
                  <c:v>0.14980028717238686</c:v>
                </c:pt>
                <c:pt idx="272">
                  <c:v>0.21871629620579008</c:v>
                </c:pt>
                <c:pt idx="273">
                  <c:v>0.14309228795250989</c:v>
                </c:pt>
                <c:pt idx="274">
                  <c:v>0.10362611022780716</c:v>
                </c:pt>
                <c:pt idx="275">
                  <c:v>0.10567257905793549</c:v>
                </c:pt>
                <c:pt idx="276">
                  <c:v>0.18435702225857256</c:v>
                </c:pt>
                <c:pt idx="277">
                  <c:v>9.3675613533900748E-2</c:v>
                </c:pt>
                <c:pt idx="278">
                  <c:v>0.15069388436366452</c:v>
                </c:pt>
                <c:pt idx="279">
                  <c:v>0.208637900792354</c:v>
                </c:pt>
                <c:pt idx="280">
                  <c:v>0.20636794515359944</c:v>
                </c:pt>
                <c:pt idx="281">
                  <c:v>0.19280275805759303</c:v>
                </c:pt>
                <c:pt idx="282">
                  <c:v>0.21107787466478178</c:v>
                </c:pt>
                <c:pt idx="283">
                  <c:v>0.15428046592320119</c:v>
                </c:pt>
                <c:pt idx="284">
                  <c:v>0.10812844208788913</c:v>
                </c:pt>
                <c:pt idx="285">
                  <c:v>0.13425093831187471</c:v>
                </c:pt>
                <c:pt idx="286">
                  <c:v>0.11047287487881396</c:v>
                </c:pt>
                <c:pt idx="287">
                  <c:v>0.17090829205875924</c:v>
                </c:pt>
                <c:pt idx="288">
                  <c:v>0.18184691327009267</c:v>
                </c:pt>
                <c:pt idx="289">
                  <c:v>0.17282146500848822</c:v>
                </c:pt>
                <c:pt idx="290">
                  <c:v>0.15318307455646873</c:v>
                </c:pt>
                <c:pt idx="291">
                  <c:v>0.13887003342615947</c:v>
                </c:pt>
                <c:pt idx="292">
                  <c:v>0.12535000902424073</c:v>
                </c:pt>
                <c:pt idx="293">
                  <c:v>0.17786002618680544</c:v>
                </c:pt>
                <c:pt idx="294">
                  <c:v>0.18109593233030047</c:v>
                </c:pt>
                <c:pt idx="295">
                  <c:v>0.14025986911070093</c:v>
                </c:pt>
                <c:pt idx="296">
                  <c:v>0.18024697128182832</c:v>
                </c:pt>
                <c:pt idx="297">
                  <c:v>0.12823543435534487</c:v>
                </c:pt>
                <c:pt idx="298">
                  <c:v>0.17963837521426654</c:v>
                </c:pt>
                <c:pt idx="299">
                  <c:v>0.181024613676743</c:v>
                </c:pt>
                <c:pt idx="300">
                  <c:v>0.18860125297373076</c:v>
                </c:pt>
                <c:pt idx="301">
                  <c:v>0.13218809549481264</c:v>
                </c:pt>
                <c:pt idx="302">
                  <c:v>0.18609034085994519</c:v>
                </c:pt>
                <c:pt idx="303">
                  <c:v>0.20224849543501358</c:v>
                </c:pt>
                <c:pt idx="304">
                  <c:v>0.16987680453130233</c:v>
                </c:pt>
                <c:pt idx="305">
                  <c:v>0.14686345761388084</c:v>
                </c:pt>
                <c:pt idx="306">
                  <c:v>0.17938140656269469</c:v>
                </c:pt>
                <c:pt idx="307">
                  <c:v>0.16326715645322465</c:v>
                </c:pt>
                <c:pt idx="308">
                  <c:v>0.17206097373471152</c:v>
                </c:pt>
                <c:pt idx="309">
                  <c:v>0.12817937097345949</c:v>
                </c:pt>
                <c:pt idx="310">
                  <c:v>0.16729910833071923</c:v>
                </c:pt>
                <c:pt idx="311">
                  <c:v>9.4460922501729369E-2</c:v>
                </c:pt>
                <c:pt idx="312">
                  <c:v>0.14978778103614399</c:v>
                </c:pt>
                <c:pt idx="313">
                  <c:v>0.15216291101439039</c:v>
                </c:pt>
                <c:pt idx="314">
                  <c:v>0.2380371288476841</c:v>
                </c:pt>
                <c:pt idx="315">
                  <c:v>0.20371165105247419</c:v>
                </c:pt>
                <c:pt idx="316">
                  <c:v>0.21783513606529187</c:v>
                </c:pt>
                <c:pt idx="317">
                  <c:v>0.21610610303765804</c:v>
                </c:pt>
                <c:pt idx="318">
                  <c:v>0.20204360066921082</c:v>
                </c:pt>
                <c:pt idx="319">
                  <c:v>0.18613545411193858</c:v>
                </c:pt>
                <c:pt idx="320">
                  <c:v>0.2274919157527035</c:v>
                </c:pt>
                <c:pt idx="321">
                  <c:v>0.13587883644383092</c:v>
                </c:pt>
                <c:pt idx="322">
                  <c:v>0.18596529038975629</c:v>
                </c:pt>
                <c:pt idx="323">
                  <c:v>0.19148267617099249</c:v>
                </c:pt>
                <c:pt idx="324">
                  <c:v>0.15198425373460511</c:v>
                </c:pt>
                <c:pt idx="325">
                  <c:v>0.18482980237417648</c:v>
                </c:pt>
                <c:pt idx="326">
                  <c:v>0.15927155310948934</c:v>
                </c:pt>
                <c:pt idx="327">
                  <c:v>0.16807529347198338</c:v>
                </c:pt>
                <c:pt idx="328">
                  <c:v>0.19150622573486203</c:v>
                </c:pt>
                <c:pt idx="329">
                  <c:v>0.18898567346281472</c:v>
                </c:pt>
                <c:pt idx="330">
                  <c:v>0.1947581004258733</c:v>
                </c:pt>
                <c:pt idx="331">
                  <c:v>0.19088855722095965</c:v>
                </c:pt>
                <c:pt idx="332">
                  <c:v>0.13667167523453075</c:v>
                </c:pt>
                <c:pt idx="333">
                  <c:v>0.17704028104246247</c:v>
                </c:pt>
                <c:pt idx="334">
                  <c:v>0.16059282673841979</c:v>
                </c:pt>
                <c:pt idx="335">
                  <c:v>0.14136482504855194</c:v>
                </c:pt>
                <c:pt idx="336">
                  <c:v>0.17989733523119922</c:v>
                </c:pt>
                <c:pt idx="337">
                  <c:v>0.23758433631163117</c:v>
                </c:pt>
                <c:pt idx="338">
                  <c:v>0.24953813549638165</c:v>
                </c:pt>
                <c:pt idx="339">
                  <c:v>0.20927154832218703</c:v>
                </c:pt>
                <c:pt idx="340">
                  <c:v>0.22975236254848738</c:v>
                </c:pt>
                <c:pt idx="341">
                  <c:v>0.17516419734450156</c:v>
                </c:pt>
                <c:pt idx="342">
                  <c:v>0.21104698931306259</c:v>
                </c:pt>
                <c:pt idx="343">
                  <c:v>0.19395010267123688</c:v>
                </c:pt>
                <c:pt idx="344">
                  <c:v>0.26359742935534658</c:v>
                </c:pt>
                <c:pt idx="345">
                  <c:v>0.1972413819805002</c:v>
                </c:pt>
                <c:pt idx="346">
                  <c:v>0.2281535838156776</c:v>
                </c:pt>
                <c:pt idx="347">
                  <c:v>0.20051040178917204</c:v>
                </c:pt>
                <c:pt idx="348">
                  <c:v>0.16879110638091599</c:v>
                </c:pt>
                <c:pt idx="349">
                  <c:v>0.16584986557691855</c:v>
                </c:pt>
                <c:pt idx="350">
                  <c:v>0.21678342902822237</c:v>
                </c:pt>
                <c:pt idx="351">
                  <c:v>0.188974215988779</c:v>
                </c:pt>
                <c:pt idx="352">
                  <c:v>0.27017167242861861</c:v>
                </c:pt>
                <c:pt idx="353">
                  <c:v>0.19409320237404568</c:v>
                </c:pt>
                <c:pt idx="354">
                  <c:v>0.27890301592350947</c:v>
                </c:pt>
                <c:pt idx="355">
                  <c:v>0.2228968583485908</c:v>
                </c:pt>
                <c:pt idx="356">
                  <c:v>0.19845245540530063</c:v>
                </c:pt>
                <c:pt idx="357">
                  <c:v>0.26755414619177331</c:v>
                </c:pt>
                <c:pt idx="358">
                  <c:v>0.16503960819258071</c:v>
                </c:pt>
                <c:pt idx="359">
                  <c:v>0.21651687501956593</c:v>
                </c:pt>
                <c:pt idx="360">
                  <c:v>0.18161551413925134</c:v>
                </c:pt>
                <c:pt idx="361">
                  <c:v>0.23196410400352899</c:v>
                </c:pt>
                <c:pt idx="362">
                  <c:v>0.2864854508763976</c:v>
                </c:pt>
                <c:pt idx="363">
                  <c:v>0.22313439779607369</c:v>
                </c:pt>
                <c:pt idx="364">
                  <c:v>0.17883768202431413</c:v>
                </c:pt>
                <c:pt idx="365">
                  <c:v>0.18860534343735411</c:v>
                </c:pt>
                <c:pt idx="366">
                  <c:v>0.21914510826270839</c:v>
                </c:pt>
                <c:pt idx="367">
                  <c:v>0.21662630367421043</c:v>
                </c:pt>
                <c:pt idx="368">
                  <c:v>0.17425711935623339</c:v>
                </c:pt>
                <c:pt idx="369">
                  <c:v>0.26997923939705826</c:v>
                </c:pt>
                <c:pt idx="370">
                  <c:v>0.24427377529513555</c:v>
                </c:pt>
                <c:pt idx="371">
                  <c:v>0.19339158108521914</c:v>
                </c:pt>
                <c:pt idx="372">
                  <c:v>0.1690856360181674</c:v>
                </c:pt>
                <c:pt idx="373">
                  <c:v>0.26657562909300347</c:v>
                </c:pt>
                <c:pt idx="374">
                  <c:v>0.21177081912878049</c:v>
                </c:pt>
                <c:pt idx="375">
                  <c:v>0.23174260879444636</c:v>
                </c:pt>
                <c:pt idx="376">
                  <c:v>0.1953738356527015</c:v>
                </c:pt>
                <c:pt idx="377">
                  <c:v>0.2080953463890981</c:v>
                </c:pt>
                <c:pt idx="378">
                  <c:v>0.18417966386597429</c:v>
                </c:pt>
                <c:pt idx="379">
                  <c:v>0.18839117159356938</c:v>
                </c:pt>
                <c:pt idx="380">
                  <c:v>0.2204613465775988</c:v>
                </c:pt>
                <c:pt idx="381">
                  <c:v>0.20292000256325729</c:v>
                </c:pt>
                <c:pt idx="382">
                  <c:v>0.2075693104696604</c:v>
                </c:pt>
                <c:pt idx="383">
                  <c:v>0.24564585508109313</c:v>
                </c:pt>
                <c:pt idx="384">
                  <c:v>0.21689331708760584</c:v>
                </c:pt>
                <c:pt idx="385">
                  <c:v>0.23456321177168279</c:v>
                </c:pt>
                <c:pt idx="386">
                  <c:v>0.2306365147211269</c:v>
                </c:pt>
                <c:pt idx="387">
                  <c:v>0.19342256098055691</c:v>
                </c:pt>
                <c:pt idx="388">
                  <c:v>0.29741008908600192</c:v>
                </c:pt>
                <c:pt idx="389">
                  <c:v>0.15648772265665498</c:v>
                </c:pt>
                <c:pt idx="390">
                  <c:v>0.18508513523811868</c:v>
                </c:pt>
                <c:pt idx="391">
                  <c:v>0.21771187625271032</c:v>
                </c:pt>
                <c:pt idx="392">
                  <c:v>0.25512893487033461</c:v>
                </c:pt>
                <c:pt idx="393">
                  <c:v>0.22562624108158272</c:v>
                </c:pt>
                <c:pt idx="394">
                  <c:v>0.18435265311743837</c:v>
                </c:pt>
                <c:pt idx="395">
                  <c:v>0.24296265822557664</c:v>
                </c:pt>
                <c:pt idx="396">
                  <c:v>0.18811208441391022</c:v>
                </c:pt>
                <c:pt idx="397">
                  <c:v>0.18911377101227295</c:v>
                </c:pt>
                <c:pt idx="398">
                  <c:v>0.19873295869542837</c:v>
                </c:pt>
                <c:pt idx="399">
                  <c:v>0.15629527184319286</c:v>
                </c:pt>
                <c:pt idx="400">
                  <c:v>0.26400688815507911</c:v>
                </c:pt>
                <c:pt idx="401">
                  <c:v>0.20844422206307459</c:v>
                </c:pt>
                <c:pt idx="402">
                  <c:v>0.24520293088966627</c:v>
                </c:pt>
                <c:pt idx="403">
                  <c:v>0.18794533519607698</c:v>
                </c:pt>
                <c:pt idx="404">
                  <c:v>0.22840923742731084</c:v>
                </c:pt>
                <c:pt idx="405">
                  <c:v>0.18278192477385882</c:v>
                </c:pt>
                <c:pt idx="406">
                  <c:v>0.19493174020459458</c:v>
                </c:pt>
                <c:pt idx="407">
                  <c:v>0.21623707066432885</c:v>
                </c:pt>
                <c:pt idx="408">
                  <c:v>0.21076499299237395</c:v>
                </c:pt>
                <c:pt idx="409">
                  <c:v>0.17600491589747996</c:v>
                </c:pt>
                <c:pt idx="410">
                  <c:v>0.22218886270600224</c:v>
                </c:pt>
                <c:pt idx="411">
                  <c:v>0.23681078168751071</c:v>
                </c:pt>
                <c:pt idx="412">
                  <c:v>0.2005546371655835</c:v>
                </c:pt>
                <c:pt idx="413">
                  <c:v>0.2674275209970044</c:v>
                </c:pt>
                <c:pt idx="414">
                  <c:v>0.20132470459998744</c:v>
                </c:pt>
                <c:pt idx="415">
                  <c:v>0.24614645645247679</c:v>
                </c:pt>
                <c:pt idx="416">
                  <c:v>0.23464621886123152</c:v>
                </c:pt>
                <c:pt idx="417">
                  <c:v>0.18669049443470412</c:v>
                </c:pt>
                <c:pt idx="418">
                  <c:v>0.18672810535471185</c:v>
                </c:pt>
                <c:pt idx="419">
                  <c:v>0.22771429865055737</c:v>
                </c:pt>
                <c:pt idx="420">
                  <c:v>0.25883646582684289</c:v>
                </c:pt>
                <c:pt idx="421">
                  <c:v>0.23706319301473294</c:v>
                </c:pt>
                <c:pt idx="422">
                  <c:v>0.23653140505021597</c:v>
                </c:pt>
                <c:pt idx="423">
                  <c:v>0.21489846824618911</c:v>
                </c:pt>
                <c:pt idx="424">
                  <c:v>0.28784601017072475</c:v>
                </c:pt>
                <c:pt idx="425">
                  <c:v>0.19696008413925908</c:v>
                </c:pt>
                <c:pt idx="426">
                  <c:v>0.22581332363278889</c:v>
                </c:pt>
                <c:pt idx="427">
                  <c:v>0.23184899562829037</c:v>
                </c:pt>
                <c:pt idx="428">
                  <c:v>0.18812430377208733</c:v>
                </c:pt>
                <c:pt idx="429">
                  <c:v>0.20874956115486981</c:v>
                </c:pt>
                <c:pt idx="430">
                  <c:v>0.18929805954313805</c:v>
                </c:pt>
                <c:pt idx="431">
                  <c:v>0.20949792682607488</c:v>
                </c:pt>
                <c:pt idx="432">
                  <c:v>0.22431231324147125</c:v>
                </c:pt>
                <c:pt idx="433">
                  <c:v>0.21538490055792814</c:v>
                </c:pt>
                <c:pt idx="434">
                  <c:v>0.22091793761392842</c:v>
                </c:pt>
                <c:pt idx="435">
                  <c:v>0.31880719080150338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-7.8621204983674725E-3</v>
      </c>
      <c r="C3" s="15">
        <f t="shared" ref="C3:C66" si="0">B3/$J$27</f>
        <v>-2.0689790785177558E-2</v>
      </c>
      <c r="D3" s="15">
        <f t="shared" ref="D3:D66" si="1">$J$28</f>
        <v>200</v>
      </c>
      <c r="E3" s="2">
        <f>D3-(F3*C3)</f>
        <v>200.10344895392589</v>
      </c>
      <c r="F3" s="2">
        <v>5</v>
      </c>
      <c r="G3" s="2">
        <f>F3-(F3*C3)</f>
        <v>5.1034489539258878</v>
      </c>
      <c r="H3" s="2">
        <f>LN((F3*E3)/(D3*G3))</f>
        <v>-1.9961553162724348E-2</v>
      </c>
      <c r="I3" s="9" t="s">
        <v>7</v>
      </c>
      <c r="J3" s="18">
        <f>2.7*10^-6</f>
        <v>2.7E-6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5.9212465006630325E-3</v>
      </c>
      <c r="C4" s="15">
        <f t="shared" si="0"/>
        <v>1.5582227633323769E-2</v>
      </c>
      <c r="D4" s="15">
        <f t="shared" si="1"/>
        <v>200</v>
      </c>
      <c r="E4" s="2">
        <f t="shared" ref="E4:E67" si="2">D4-(F4*C4)</f>
        <v>199.92208886183337</v>
      </c>
      <c r="F4" s="2">
        <v>5</v>
      </c>
      <c r="G4" s="2">
        <f t="shared" ref="G4:G67" si="3">F4-(F4*C4)</f>
        <v>4.9220888618333811</v>
      </c>
      <c r="H4" s="2">
        <f t="shared" ref="H4:H67" si="4">LN((F4*E4)/(D4*G4))</f>
        <v>1.5315275031625402E-2</v>
      </c>
      <c r="I4" s="10" t="s">
        <v>9</v>
      </c>
      <c r="J4" s="11">
        <f>J3/((D2*10^-9)-(F2*10^-9))</f>
        <v>13.846153846153845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-6.5500599114761446E-4</v>
      </c>
      <c r="C5" s="15">
        <f t="shared" si="0"/>
        <v>-1.7236999767042485E-3</v>
      </c>
      <c r="D5" s="15">
        <f t="shared" si="1"/>
        <v>200</v>
      </c>
      <c r="E5" s="2">
        <f t="shared" si="2"/>
        <v>200.00861849988351</v>
      </c>
      <c r="F5" s="2">
        <v>5</v>
      </c>
      <c r="G5" s="2">
        <f t="shared" si="3"/>
        <v>5.0086184998835215</v>
      </c>
      <c r="H5" s="2">
        <f t="shared" si="4"/>
        <v>-1.6791245398521104E-3</v>
      </c>
    </row>
    <row r="6" spans="1:21" x14ac:dyDescent="0.3">
      <c r="A6" s="2">
        <v>720</v>
      </c>
      <c r="B6">
        <v>-1.0578159614238919E-2</v>
      </c>
      <c r="C6" s="15">
        <f t="shared" si="0"/>
        <v>-2.7837262142733996E-2</v>
      </c>
      <c r="D6" s="15">
        <f t="shared" si="1"/>
        <v>200</v>
      </c>
      <c r="E6" s="2">
        <f t="shared" si="2"/>
        <v>200.13918631071368</v>
      </c>
      <c r="F6" s="2">
        <v>5</v>
      </c>
      <c r="G6" s="2">
        <f t="shared" si="3"/>
        <v>5.1391863107136704</v>
      </c>
      <c r="H6" s="2">
        <f t="shared" si="4"/>
        <v>-2.6761159687243366E-2</v>
      </c>
      <c r="I6" s="12" t="s">
        <v>5</v>
      </c>
      <c r="J6" s="13">
        <f>AVERAGE(J4)</f>
        <v>13.846153846153845</v>
      </c>
      <c r="K6" s="6" t="s">
        <v>6</v>
      </c>
    </row>
    <row r="7" spans="1:21" x14ac:dyDescent="0.3">
      <c r="A7" s="2">
        <v>920</v>
      </c>
      <c r="B7">
        <v>-1.000675901302317E-2</v>
      </c>
      <c r="C7" s="15">
        <f t="shared" si="0"/>
        <v>-2.6333576350060974E-2</v>
      </c>
      <c r="D7" s="15">
        <f t="shared" si="1"/>
        <v>200</v>
      </c>
      <c r="E7" s="2">
        <f t="shared" si="2"/>
        <v>200.1316678817503</v>
      </c>
      <c r="F7" s="2">
        <v>5</v>
      </c>
      <c r="G7" s="2">
        <f t="shared" si="3"/>
        <v>5.131667881750305</v>
      </c>
      <c r="H7" s="2">
        <f t="shared" si="4"/>
        <v>-2.5334694257281166E-2</v>
      </c>
    </row>
    <row r="8" spans="1:21" x14ac:dyDescent="0.3">
      <c r="A8" s="2">
        <v>1120</v>
      </c>
      <c r="B8">
        <v>6.3178681142532769E-3</v>
      </c>
      <c r="C8" s="15">
        <f t="shared" si="0"/>
        <v>1.6625968721719151E-2</v>
      </c>
      <c r="D8" s="15">
        <f t="shared" si="1"/>
        <v>200</v>
      </c>
      <c r="E8" s="2">
        <f t="shared" si="2"/>
        <v>199.91687015639141</v>
      </c>
      <c r="F8" s="2">
        <v>5</v>
      </c>
      <c r="G8" s="2">
        <f t="shared" si="3"/>
        <v>4.9168701563914041</v>
      </c>
      <c r="H8" s="2">
        <f t="shared" si="4"/>
        <v>1.6349995808082347E-2</v>
      </c>
    </row>
    <row r="9" spans="1:21" x14ac:dyDescent="0.3">
      <c r="A9" s="2">
        <v>1320</v>
      </c>
      <c r="B9">
        <v>-9.0505536773733165E-3</v>
      </c>
      <c r="C9" s="15">
        <f t="shared" si="0"/>
        <v>-2.3817246519403465E-2</v>
      </c>
      <c r="D9" s="15">
        <f t="shared" si="1"/>
        <v>200</v>
      </c>
      <c r="E9" s="2">
        <f t="shared" si="2"/>
        <v>200.11908623259703</v>
      </c>
      <c r="F9" s="2">
        <v>5</v>
      </c>
      <c r="G9" s="2">
        <f t="shared" si="3"/>
        <v>5.1190862325970174</v>
      </c>
      <c r="H9" s="2">
        <f t="shared" si="4"/>
        <v>-2.2942786529533982E-2</v>
      </c>
    </row>
    <row r="10" spans="1:21" x14ac:dyDescent="0.3">
      <c r="A10" s="2">
        <v>1520</v>
      </c>
      <c r="B10">
        <v>-4.2580340920123716E-3</v>
      </c>
      <c r="C10" s="15">
        <f t="shared" si="0"/>
        <v>-1.1205352873716767E-2</v>
      </c>
      <c r="D10" s="15">
        <f t="shared" si="1"/>
        <v>200</v>
      </c>
      <c r="E10" s="2">
        <f t="shared" si="2"/>
        <v>200.0560267643686</v>
      </c>
      <c r="F10" s="2">
        <v>5</v>
      </c>
      <c r="G10" s="2">
        <f t="shared" si="3"/>
        <v>5.0560267643685837</v>
      </c>
      <c r="H10" s="2">
        <f t="shared" si="4"/>
        <v>-1.0862943390313106E-2</v>
      </c>
    </row>
    <row r="11" spans="1:21" x14ac:dyDescent="0.3">
      <c r="A11" s="2">
        <v>1720</v>
      </c>
      <c r="B11">
        <v>-1.3386388393285958E-3</v>
      </c>
      <c r="C11" s="15">
        <f t="shared" si="0"/>
        <v>-3.5227337877068313E-3</v>
      </c>
      <c r="D11" s="15">
        <f t="shared" si="1"/>
        <v>200</v>
      </c>
      <c r="E11" s="2">
        <f t="shared" si="2"/>
        <v>200.01761366893854</v>
      </c>
      <c r="F11" s="2">
        <v>5</v>
      </c>
      <c r="G11" s="2">
        <f t="shared" si="3"/>
        <v>5.0176136689385338</v>
      </c>
      <c r="H11" s="2">
        <f t="shared" si="4"/>
        <v>-3.4284790277102455E-3</v>
      </c>
    </row>
    <row r="12" spans="1:21" x14ac:dyDescent="0.3">
      <c r="A12" s="2">
        <v>1920</v>
      </c>
      <c r="B12">
        <v>1.3599461799751549E-3</v>
      </c>
      <c r="C12" s="15">
        <f t="shared" si="0"/>
        <v>3.5788057367767234E-3</v>
      </c>
      <c r="D12" s="15">
        <f t="shared" si="1"/>
        <v>200</v>
      </c>
      <c r="E12" s="2">
        <f t="shared" si="2"/>
        <v>199.98210597131612</v>
      </c>
      <c r="F12" s="2">
        <v>5</v>
      </c>
      <c r="G12" s="2">
        <f t="shared" si="3"/>
        <v>4.9821059713161162</v>
      </c>
      <c r="H12" s="2">
        <f t="shared" si="4"/>
        <v>3.495750835980263E-3</v>
      </c>
    </row>
    <row r="13" spans="1:21" x14ac:dyDescent="0.3">
      <c r="A13" s="2">
        <v>2120</v>
      </c>
      <c r="B13">
        <v>-3.6404257841997196E-5</v>
      </c>
      <c r="C13" s="15">
        <f t="shared" si="0"/>
        <v>-9.5800678531571571E-5</v>
      </c>
      <c r="D13" s="15">
        <f t="shared" si="1"/>
        <v>200</v>
      </c>
      <c r="E13" s="2">
        <f t="shared" si="2"/>
        <v>200.00047900339266</v>
      </c>
      <c r="F13" s="2">
        <v>5</v>
      </c>
      <c r="G13" s="2">
        <f t="shared" si="3"/>
        <v>5.0004790033926581</v>
      </c>
      <c r="H13" s="2">
        <f t="shared" si="4"/>
        <v>-9.3401075844488834E-5</v>
      </c>
    </row>
    <row r="14" spans="1:21" x14ac:dyDescent="0.3">
      <c r="A14" s="2">
        <v>2320</v>
      </c>
      <c r="B14">
        <v>5.3226312905456851E-3</v>
      </c>
      <c r="C14" s="15">
        <f t="shared" si="0"/>
        <v>1.4006924448804435E-2</v>
      </c>
      <c r="D14" s="15">
        <f t="shared" si="1"/>
        <v>200</v>
      </c>
      <c r="E14" s="2">
        <f t="shared" si="2"/>
        <v>199.92996537775599</v>
      </c>
      <c r="F14" s="2">
        <v>5</v>
      </c>
      <c r="G14" s="2">
        <f t="shared" si="3"/>
        <v>4.9299653777559778</v>
      </c>
      <c r="H14" s="2">
        <f t="shared" si="4"/>
        <v>1.3755712735570906E-2</v>
      </c>
    </row>
    <row r="15" spans="1:21" x14ac:dyDescent="0.3">
      <c r="A15" s="2">
        <v>2520</v>
      </c>
      <c r="B15">
        <v>1.5942688711793676E-2</v>
      </c>
      <c r="C15" s="15">
        <f t="shared" si="0"/>
        <v>4.1954443978404407E-2</v>
      </c>
      <c r="D15" s="15">
        <f t="shared" si="1"/>
        <v>200</v>
      </c>
      <c r="E15" s="2">
        <f t="shared" si="2"/>
        <v>199.79022778010798</v>
      </c>
      <c r="F15" s="2">
        <v>5</v>
      </c>
      <c r="G15" s="2">
        <f t="shared" si="3"/>
        <v>4.790227780107978</v>
      </c>
      <c r="H15" s="2">
        <f t="shared" si="4"/>
        <v>4.1810537344259699E-2</v>
      </c>
    </row>
    <row r="16" spans="1:21" x14ac:dyDescent="0.3">
      <c r="A16" s="2">
        <v>2720</v>
      </c>
      <c r="B16">
        <v>5.5328587640565367E-3</v>
      </c>
      <c r="C16" s="15">
        <f t="shared" si="0"/>
        <v>1.4560154642254044E-2</v>
      </c>
      <c r="D16" s="15">
        <f t="shared" si="1"/>
        <v>200</v>
      </c>
      <c r="E16" s="2">
        <f t="shared" si="2"/>
        <v>199.92719922678873</v>
      </c>
      <c r="F16" s="2">
        <v>5</v>
      </c>
      <c r="G16" s="2">
        <f t="shared" si="3"/>
        <v>4.9271992267887299</v>
      </c>
      <c r="H16" s="2">
        <f t="shared" si="4"/>
        <v>1.4303123838984371E-2</v>
      </c>
    </row>
    <row r="17" spans="1:11" x14ac:dyDescent="0.3">
      <c r="A17" s="2">
        <v>2920</v>
      </c>
      <c r="B17">
        <v>-7.1238732539737146E-3</v>
      </c>
      <c r="C17" s="15">
        <f t="shared" si="0"/>
        <v>-1.8747034878878195E-2</v>
      </c>
      <c r="D17" s="15">
        <f t="shared" si="1"/>
        <v>200</v>
      </c>
      <c r="E17" s="2">
        <f t="shared" si="2"/>
        <v>200.0937351743944</v>
      </c>
      <c r="F17" s="2">
        <v>5</v>
      </c>
      <c r="G17" s="2">
        <f t="shared" si="3"/>
        <v>5.0937351743943911</v>
      </c>
      <c r="H17" s="2">
        <f t="shared" si="4"/>
        <v>-1.810490894261995E-2</v>
      </c>
    </row>
    <row r="18" spans="1:11" x14ac:dyDescent="0.3">
      <c r="A18" s="2">
        <v>3120</v>
      </c>
      <c r="B18">
        <v>-5.6762279573148611E-5</v>
      </c>
      <c r="C18" s="15">
        <f t="shared" si="0"/>
        <v>-1.4937441992933845E-4</v>
      </c>
      <c r="D18" s="15">
        <f t="shared" si="1"/>
        <v>200</v>
      </c>
      <c r="E18" s="2">
        <f t="shared" si="2"/>
        <v>200.00074687209965</v>
      </c>
      <c r="F18" s="2">
        <v>5</v>
      </c>
      <c r="G18" s="2">
        <f t="shared" si="3"/>
        <v>5.0007468720996471</v>
      </c>
      <c r="H18" s="2">
        <f t="shared" si="4"/>
        <v>-1.4562891115608257E-4</v>
      </c>
    </row>
    <row r="19" spans="1:11" x14ac:dyDescent="0.3">
      <c r="A19" s="2">
        <v>3320</v>
      </c>
      <c r="B19">
        <v>1.2585414184588804E-2</v>
      </c>
      <c r="C19" s="15">
        <f t="shared" si="0"/>
        <v>3.3119511012075796E-2</v>
      </c>
      <c r="D19" s="15">
        <f t="shared" si="1"/>
        <v>200</v>
      </c>
      <c r="E19" s="2">
        <f t="shared" si="2"/>
        <v>199.83440244493963</v>
      </c>
      <c r="F19" s="2">
        <v>5</v>
      </c>
      <c r="G19" s="2">
        <f t="shared" si="3"/>
        <v>4.834402444939621</v>
      </c>
      <c r="H19" s="2">
        <f t="shared" si="4"/>
        <v>3.285204988454074E-2</v>
      </c>
    </row>
    <row r="20" spans="1:11" x14ac:dyDescent="0.3">
      <c r="A20" s="2">
        <v>3520</v>
      </c>
      <c r="B20">
        <v>1.0246905757614161E-2</v>
      </c>
      <c r="C20" s="15">
        <f t="shared" si="0"/>
        <v>2.6965541467405686E-2</v>
      </c>
      <c r="D20" s="15">
        <f t="shared" si="1"/>
        <v>200</v>
      </c>
      <c r="E20" s="2">
        <f t="shared" si="2"/>
        <v>199.86517229266298</v>
      </c>
      <c r="F20" s="2">
        <v>5</v>
      </c>
      <c r="G20" s="2">
        <f t="shared" si="3"/>
        <v>4.8651722926629715</v>
      </c>
      <c r="H20" s="2">
        <f t="shared" si="4"/>
        <v>2.6661416822662262E-2</v>
      </c>
    </row>
    <row r="21" spans="1:11" x14ac:dyDescent="0.3">
      <c r="A21" s="2">
        <v>3720</v>
      </c>
      <c r="B21">
        <v>8.4328970436969818E-3</v>
      </c>
      <c r="C21" s="15">
        <f t="shared" si="0"/>
        <v>2.2191834325518373E-2</v>
      </c>
      <c r="D21" s="15">
        <f t="shared" si="1"/>
        <v>200</v>
      </c>
      <c r="E21" s="2">
        <f t="shared" si="2"/>
        <v>199.8890408283724</v>
      </c>
      <c r="F21" s="2">
        <v>5</v>
      </c>
      <c r="G21" s="2">
        <f t="shared" si="3"/>
        <v>4.8890408283724085</v>
      </c>
      <c r="H21" s="2">
        <f t="shared" si="4"/>
        <v>2.1886827989960646E-2</v>
      </c>
    </row>
    <row r="22" spans="1:11" x14ac:dyDescent="0.3">
      <c r="A22" s="2">
        <v>3920</v>
      </c>
      <c r="B22">
        <v>-3.3091007748294707E-3</v>
      </c>
      <c r="C22" s="15">
        <f t="shared" si="0"/>
        <v>-8.7081599337617641E-3</v>
      </c>
      <c r="D22" s="15">
        <f t="shared" si="1"/>
        <v>200</v>
      </c>
      <c r="E22" s="2">
        <f t="shared" si="2"/>
        <v>200.04354079966882</v>
      </c>
      <c r="F22" s="2">
        <v>5</v>
      </c>
      <c r="G22" s="2">
        <f t="shared" si="3"/>
        <v>5.0435407996688086</v>
      </c>
      <c r="H22" s="2">
        <f t="shared" si="4"/>
        <v>-8.4527822963014129E-3</v>
      </c>
    </row>
    <row r="23" spans="1:11" x14ac:dyDescent="0.3">
      <c r="A23" s="2">
        <v>4120</v>
      </c>
      <c r="B23">
        <v>1.9085018085218463E-2</v>
      </c>
      <c r="C23" s="15">
        <f t="shared" si="0"/>
        <v>5.0223731803206481E-2</v>
      </c>
      <c r="D23" s="15">
        <f t="shared" si="1"/>
        <v>200</v>
      </c>
      <c r="E23" s="2">
        <f t="shared" si="2"/>
        <v>199.74888134098396</v>
      </c>
      <c r="F23" s="2">
        <v>5</v>
      </c>
      <c r="G23" s="2">
        <f t="shared" si="3"/>
        <v>4.7488813409839672</v>
      </c>
      <c r="H23" s="2">
        <f t="shared" si="4"/>
        <v>5.0272447072203012E-2</v>
      </c>
    </row>
    <row r="24" spans="1:11" x14ac:dyDescent="0.3">
      <c r="A24" s="2">
        <v>4320</v>
      </c>
      <c r="B24">
        <v>5.6248474082555289E-3</v>
      </c>
      <c r="C24" s="15">
        <f t="shared" si="0"/>
        <v>1.4802230021725076E-2</v>
      </c>
      <c r="D24" s="15">
        <f t="shared" si="1"/>
        <v>200</v>
      </c>
      <c r="E24" s="2">
        <f t="shared" si="2"/>
        <v>199.92598884989138</v>
      </c>
      <c r="F24" s="2">
        <v>5</v>
      </c>
      <c r="G24" s="2">
        <f t="shared" si="3"/>
        <v>4.9259888498913744</v>
      </c>
      <c r="H24" s="2">
        <f t="shared" si="4"/>
        <v>1.454275202209534E-2</v>
      </c>
    </row>
    <row r="25" spans="1:11" x14ac:dyDescent="0.3">
      <c r="A25" s="2">
        <v>4520</v>
      </c>
      <c r="B25">
        <v>-7.5731829605481141E-4</v>
      </c>
      <c r="C25" s="15">
        <f t="shared" si="0"/>
        <v>-1.9929428843547667E-3</v>
      </c>
      <c r="D25" s="15">
        <f t="shared" si="1"/>
        <v>200</v>
      </c>
      <c r="E25" s="2">
        <f t="shared" si="2"/>
        <v>200.00996471442178</v>
      </c>
      <c r="F25" s="2">
        <v>5</v>
      </c>
      <c r="G25" s="2">
        <f t="shared" si="3"/>
        <v>5.0099647144217743</v>
      </c>
      <c r="H25" s="2">
        <f t="shared" si="4"/>
        <v>-1.9411372773288447E-3</v>
      </c>
    </row>
    <row r="26" spans="1:11" x14ac:dyDescent="0.3">
      <c r="A26" s="2">
        <v>4720</v>
      </c>
      <c r="B26">
        <v>2.029007967425479E-2</v>
      </c>
      <c r="C26" s="15">
        <f t="shared" si="0"/>
        <v>5.3394946511196813E-2</v>
      </c>
      <c r="D26" s="15">
        <f t="shared" si="1"/>
        <v>200</v>
      </c>
      <c r="E26" s="2">
        <f t="shared" si="2"/>
        <v>199.73302526744402</v>
      </c>
      <c r="F26" s="2">
        <v>5</v>
      </c>
      <c r="G26" s="2">
        <f t="shared" si="3"/>
        <v>4.7330252674440159</v>
      </c>
      <c r="H26" s="2">
        <f t="shared" si="4"/>
        <v>5.35375575555989E-2</v>
      </c>
    </row>
    <row r="27" spans="1:11" x14ac:dyDescent="0.3">
      <c r="A27" s="2">
        <v>4920</v>
      </c>
      <c r="B27">
        <v>-4.0456824982089434E-4</v>
      </c>
      <c r="C27" s="15">
        <f t="shared" si="0"/>
        <v>-1.0646532890023536E-3</v>
      </c>
      <c r="D27" s="15">
        <f t="shared" si="1"/>
        <v>200</v>
      </c>
      <c r="E27" s="2">
        <f t="shared" si="2"/>
        <v>200.005323266445</v>
      </c>
      <c r="F27" s="2">
        <v>5</v>
      </c>
      <c r="G27" s="2">
        <f t="shared" si="3"/>
        <v>5.0053232664450116</v>
      </c>
      <c r="H27" s="2">
        <f t="shared" si="4"/>
        <v>-1.0374709696085221E-3</v>
      </c>
      <c r="I27" s="14" t="s">
        <v>11</v>
      </c>
      <c r="J27" s="16">
        <v>0.38</v>
      </c>
    </row>
    <row r="28" spans="1:11" x14ac:dyDescent="0.3">
      <c r="A28" s="2">
        <v>5120</v>
      </c>
      <c r="B28">
        <v>8.4292867137582828E-3</v>
      </c>
      <c r="C28" s="15">
        <f t="shared" si="0"/>
        <v>2.2182333457258639E-2</v>
      </c>
      <c r="D28" s="15">
        <f t="shared" si="1"/>
        <v>200</v>
      </c>
      <c r="E28" s="2">
        <f t="shared" si="2"/>
        <v>199.8890883327137</v>
      </c>
      <c r="F28" s="2">
        <v>5</v>
      </c>
      <c r="G28" s="2">
        <f t="shared" si="3"/>
        <v>4.8890883327137065</v>
      </c>
      <c r="H28" s="2">
        <f t="shared" si="4"/>
        <v>2.1877349195583616E-2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2.5069298101715741E-3</v>
      </c>
      <c r="C29" s="15">
        <f t="shared" si="0"/>
        <v>6.5971837109778265E-3</v>
      </c>
      <c r="D29" s="15">
        <f t="shared" si="1"/>
        <v>200</v>
      </c>
      <c r="E29" s="2">
        <f t="shared" si="2"/>
        <v>199.96701408144511</v>
      </c>
      <c r="F29" s="2">
        <v>5</v>
      </c>
      <c r="G29" s="2">
        <f t="shared" si="3"/>
        <v>4.9670140814451109</v>
      </c>
      <c r="H29" s="2">
        <f t="shared" si="4"/>
        <v>6.4540981177278259E-3</v>
      </c>
    </row>
    <row r="30" spans="1:11" x14ac:dyDescent="0.3">
      <c r="A30" s="2">
        <v>5520</v>
      </c>
      <c r="B30">
        <v>2.1218232055816532E-2</v>
      </c>
      <c r="C30" s="15">
        <f t="shared" si="0"/>
        <v>5.5837452778464559E-2</v>
      </c>
      <c r="D30" s="15">
        <f t="shared" si="1"/>
        <v>200</v>
      </c>
      <c r="E30" s="2">
        <f t="shared" si="2"/>
        <v>199.72081273610769</v>
      </c>
      <c r="F30" s="2">
        <v>5</v>
      </c>
      <c r="G30" s="2">
        <f t="shared" si="3"/>
        <v>4.7208127361076775</v>
      </c>
      <c r="H30" s="2">
        <f t="shared" si="4"/>
        <v>5.6060026260045172E-2</v>
      </c>
    </row>
    <row r="31" spans="1:11" x14ac:dyDescent="0.3">
      <c r="A31" s="2">
        <v>5720</v>
      </c>
      <c r="B31">
        <v>-1.1458322276591906E-2</v>
      </c>
      <c r="C31" s="15">
        <f t="shared" si="0"/>
        <v>-3.0153479675241856E-2</v>
      </c>
      <c r="D31" s="15">
        <f t="shared" si="1"/>
        <v>200</v>
      </c>
      <c r="E31" s="2">
        <f t="shared" si="2"/>
        <v>200.15076739837622</v>
      </c>
      <c r="F31" s="2">
        <v>5</v>
      </c>
      <c r="G31" s="2">
        <f t="shared" si="3"/>
        <v>5.1507673983762094</v>
      </c>
      <c r="H31" s="2">
        <f t="shared" si="4"/>
        <v>-2.8954247534696519E-2</v>
      </c>
    </row>
    <row r="32" spans="1:11" x14ac:dyDescent="0.3">
      <c r="A32" s="2">
        <v>5920</v>
      </c>
      <c r="B32">
        <v>1.0650149472008947E-2</v>
      </c>
      <c r="C32" s="15">
        <f t="shared" si="0"/>
        <v>2.8026709136865651E-2</v>
      </c>
      <c r="D32" s="15">
        <f t="shared" si="1"/>
        <v>200</v>
      </c>
      <c r="E32" s="2">
        <f t="shared" si="2"/>
        <v>199.85986645431566</v>
      </c>
      <c r="F32" s="2">
        <v>5</v>
      </c>
      <c r="G32" s="2">
        <f t="shared" si="3"/>
        <v>4.8598664543156715</v>
      </c>
      <c r="H32" s="2">
        <f t="shared" si="4"/>
        <v>2.7726040124334266E-2</v>
      </c>
    </row>
    <row r="33" spans="1:8" x14ac:dyDescent="0.3">
      <c r="A33" s="2">
        <v>6120</v>
      </c>
      <c r="B33">
        <v>4.6703064665282084E-3</v>
      </c>
      <c r="C33" s="15">
        <f t="shared" si="0"/>
        <v>1.2290280175074232E-2</v>
      </c>
      <c r="D33" s="15">
        <f t="shared" si="1"/>
        <v>200</v>
      </c>
      <c r="E33" s="2">
        <f t="shared" si="2"/>
        <v>199.93854859912463</v>
      </c>
      <c r="F33" s="2">
        <v>5</v>
      </c>
      <c r="G33" s="2">
        <f t="shared" si="3"/>
        <v>4.938548599124629</v>
      </c>
      <c r="H33" s="2">
        <f t="shared" si="4"/>
        <v>1.205912603139773E-2</v>
      </c>
    </row>
    <row r="34" spans="1:8" x14ac:dyDescent="0.3">
      <c r="A34" s="2">
        <v>6320</v>
      </c>
      <c r="B34">
        <v>-4.9459670415443642E-3</v>
      </c>
      <c r="C34" s="15">
        <f t="shared" si="0"/>
        <v>-1.3015702740906221E-2</v>
      </c>
      <c r="D34" s="15">
        <f t="shared" si="1"/>
        <v>200</v>
      </c>
      <c r="E34" s="2">
        <f t="shared" si="2"/>
        <v>200.06507851370452</v>
      </c>
      <c r="F34" s="2">
        <v>5</v>
      </c>
      <c r="G34" s="2">
        <f t="shared" si="3"/>
        <v>5.0650785137045311</v>
      </c>
      <c r="H34" s="2">
        <f t="shared" si="4"/>
        <v>-1.2606386731542867E-2</v>
      </c>
    </row>
    <row r="35" spans="1:8" x14ac:dyDescent="0.3">
      <c r="A35" s="2">
        <v>6520</v>
      </c>
      <c r="B35">
        <v>1.6243511806074793E-3</v>
      </c>
      <c r="C35" s="15">
        <f t="shared" si="0"/>
        <v>4.2746083700196825E-3</v>
      </c>
      <c r="D35" s="15">
        <f t="shared" si="1"/>
        <v>200</v>
      </c>
      <c r="E35" s="2">
        <f t="shared" si="2"/>
        <v>199.9786269581499</v>
      </c>
      <c r="F35" s="2">
        <v>5</v>
      </c>
      <c r="G35" s="2">
        <f t="shared" si="3"/>
        <v>4.9786269581499019</v>
      </c>
      <c r="H35" s="2">
        <f t="shared" si="4"/>
        <v>4.1768997079989507E-3</v>
      </c>
    </row>
    <row r="36" spans="1:8" x14ac:dyDescent="0.3">
      <c r="A36" s="2">
        <v>6720</v>
      </c>
      <c r="B36">
        <v>-1.8965445603231289E-2</v>
      </c>
      <c r="C36" s="15">
        <f t="shared" si="0"/>
        <v>-4.9909067376924444E-2</v>
      </c>
      <c r="D36" s="15">
        <f t="shared" si="1"/>
        <v>200</v>
      </c>
      <c r="E36" s="2">
        <f t="shared" si="2"/>
        <v>200.24954533688461</v>
      </c>
      <c r="F36" s="2">
        <v>5</v>
      </c>
      <c r="G36" s="2">
        <f t="shared" si="3"/>
        <v>5.2495453368846219</v>
      </c>
      <c r="H36" s="2">
        <f t="shared" si="4"/>
        <v>-4.7456609000677719E-2</v>
      </c>
    </row>
    <row r="37" spans="1:8" x14ac:dyDescent="0.3">
      <c r="A37" s="2">
        <v>6920</v>
      </c>
      <c r="B37">
        <v>1.7644685996039144E-2</v>
      </c>
      <c r="C37" s="15">
        <f t="shared" si="0"/>
        <v>4.6433384200103012E-2</v>
      </c>
      <c r="D37" s="15">
        <f t="shared" si="1"/>
        <v>200</v>
      </c>
      <c r="E37" s="2">
        <f t="shared" si="2"/>
        <v>199.76783307899947</v>
      </c>
      <c r="F37" s="2">
        <v>5</v>
      </c>
      <c r="G37" s="2">
        <f t="shared" si="3"/>
        <v>4.7678330789994847</v>
      </c>
      <c r="H37" s="2">
        <f t="shared" si="4"/>
        <v>4.6384482987598792E-2</v>
      </c>
    </row>
    <row r="38" spans="1:8" x14ac:dyDescent="0.3">
      <c r="A38" s="2">
        <v>7120</v>
      </c>
      <c r="B38">
        <v>8.6751028457986348E-3</v>
      </c>
      <c r="C38" s="15">
        <f t="shared" si="0"/>
        <v>2.2829218015259566E-2</v>
      </c>
      <c r="D38" s="15">
        <f t="shared" si="1"/>
        <v>200</v>
      </c>
      <c r="E38" s="2">
        <f t="shared" si="2"/>
        <v>199.8858539099237</v>
      </c>
      <c r="F38" s="2">
        <v>5</v>
      </c>
      <c r="G38" s="2">
        <f t="shared" si="3"/>
        <v>4.8858539099237017</v>
      </c>
      <c r="H38" s="2">
        <f t="shared" si="4"/>
        <v>2.2522946395640047E-2</v>
      </c>
    </row>
    <row r="39" spans="1:8" x14ac:dyDescent="0.3">
      <c r="A39" s="2">
        <v>7320</v>
      </c>
      <c r="B39">
        <v>2.0899180090373639E-2</v>
      </c>
      <c r="C39" s="15">
        <f t="shared" si="0"/>
        <v>5.4997842343088521E-2</v>
      </c>
      <c r="D39" s="15">
        <f t="shared" si="1"/>
        <v>200</v>
      </c>
      <c r="E39" s="2">
        <f t="shared" si="2"/>
        <v>199.72501078828455</v>
      </c>
      <c r="F39" s="2">
        <v>5</v>
      </c>
      <c r="G39" s="2">
        <f t="shared" si="3"/>
        <v>4.7250107882845578</v>
      </c>
      <c r="H39" s="2">
        <f t="shared" si="4"/>
        <v>5.5192176091935698E-2</v>
      </c>
    </row>
    <row r="40" spans="1:8" x14ac:dyDescent="0.3">
      <c r="A40" s="2">
        <v>7520</v>
      </c>
      <c r="B40">
        <v>6.1677569863007832E-3</v>
      </c>
      <c r="C40" s="15">
        <f t="shared" si="0"/>
        <v>1.6230939437633641E-2</v>
      </c>
      <c r="D40" s="15">
        <f t="shared" si="1"/>
        <v>200</v>
      </c>
      <c r="E40" s="2">
        <f t="shared" si="2"/>
        <v>199.91884530281183</v>
      </c>
      <c r="F40" s="2">
        <v>5</v>
      </c>
      <c r="G40" s="2">
        <f t="shared" si="3"/>
        <v>4.9188453028118317</v>
      </c>
      <c r="H40" s="2">
        <f t="shared" si="4"/>
        <v>1.5958248191121096E-2</v>
      </c>
    </row>
    <row r="41" spans="1:8" x14ac:dyDescent="0.3">
      <c r="A41" s="2">
        <v>7720</v>
      </c>
      <c r="B41">
        <v>2.650926209067846E-3</v>
      </c>
      <c r="C41" s="15">
        <f t="shared" si="0"/>
        <v>6.9761216028101213E-3</v>
      </c>
      <c r="D41" s="15">
        <f t="shared" si="1"/>
        <v>200</v>
      </c>
      <c r="E41" s="2">
        <f t="shared" si="2"/>
        <v>199.96511939198595</v>
      </c>
      <c r="F41" s="2">
        <v>5</v>
      </c>
      <c r="G41" s="2">
        <f t="shared" si="3"/>
        <v>4.9651193919859491</v>
      </c>
      <c r="H41" s="2">
        <f t="shared" si="4"/>
        <v>6.8261502517737967E-3</v>
      </c>
    </row>
    <row r="42" spans="1:8" x14ac:dyDescent="0.3">
      <c r="A42" s="2">
        <v>7920</v>
      </c>
      <c r="B42">
        <v>1.2585843777527571E-2</v>
      </c>
      <c r="C42" s="15">
        <f t="shared" si="0"/>
        <v>3.3120641519809396E-2</v>
      </c>
      <c r="D42" s="15">
        <f t="shared" si="1"/>
        <v>200</v>
      </c>
      <c r="E42" s="2">
        <f t="shared" si="2"/>
        <v>199.83439679240095</v>
      </c>
      <c r="F42" s="2">
        <v>5</v>
      </c>
      <c r="G42" s="2">
        <f t="shared" si="3"/>
        <v>4.8343967924009528</v>
      </c>
      <c r="H42" s="2">
        <f t="shared" si="4"/>
        <v>3.2853190831239977E-2</v>
      </c>
    </row>
    <row r="43" spans="1:8" x14ac:dyDescent="0.3">
      <c r="A43" s="2">
        <v>8120</v>
      </c>
      <c r="B43">
        <v>7.4396955755256476E-3</v>
      </c>
      <c r="C43" s="15">
        <f t="shared" si="0"/>
        <v>1.9578146251383283E-2</v>
      </c>
      <c r="D43" s="15">
        <f t="shared" si="1"/>
        <v>200</v>
      </c>
      <c r="E43" s="2">
        <f t="shared" si="2"/>
        <v>199.90210926874309</v>
      </c>
      <c r="F43" s="2">
        <v>5</v>
      </c>
      <c r="G43" s="2">
        <f t="shared" si="3"/>
        <v>4.9021092687430832</v>
      </c>
      <c r="H43" s="2">
        <f t="shared" si="4"/>
        <v>1.9282763453523446E-2</v>
      </c>
    </row>
    <row r="44" spans="1:8" x14ac:dyDescent="0.3">
      <c r="A44" s="2">
        <v>8320</v>
      </c>
      <c r="B44">
        <v>6.3039984479752037E-3</v>
      </c>
      <c r="C44" s="15">
        <f t="shared" si="0"/>
        <v>1.6589469599934747E-2</v>
      </c>
      <c r="D44" s="15">
        <f t="shared" si="1"/>
        <v>200</v>
      </c>
      <c r="E44" s="2">
        <f t="shared" si="2"/>
        <v>199.91705265200034</v>
      </c>
      <c r="F44" s="2">
        <v>5</v>
      </c>
      <c r="G44" s="2">
        <f t="shared" si="3"/>
        <v>4.9170526520003266</v>
      </c>
      <c r="H44" s="2">
        <f t="shared" si="4"/>
        <v>1.6313793139117547E-2</v>
      </c>
    </row>
    <row r="45" spans="1:8" x14ac:dyDescent="0.3">
      <c r="A45" s="2">
        <v>8520</v>
      </c>
      <c r="B45">
        <v>1.2020528003105648E-2</v>
      </c>
      <c r="C45" s="15">
        <f t="shared" si="0"/>
        <v>3.1632968429225389E-2</v>
      </c>
      <c r="D45" s="15">
        <f t="shared" si="1"/>
        <v>200</v>
      </c>
      <c r="E45" s="2">
        <f t="shared" si="2"/>
        <v>199.84183515785386</v>
      </c>
      <c r="F45" s="2">
        <v>5</v>
      </c>
      <c r="G45" s="2">
        <f t="shared" si="3"/>
        <v>4.8418351578538728</v>
      </c>
      <c r="H45" s="2">
        <f t="shared" si="4"/>
        <v>3.1352961647387698E-2</v>
      </c>
    </row>
    <row r="46" spans="1:8" x14ac:dyDescent="0.3">
      <c r="A46" s="2">
        <v>8720</v>
      </c>
      <c r="B46">
        <v>6.2457368825494936E-3</v>
      </c>
      <c r="C46" s="15">
        <f t="shared" si="0"/>
        <v>1.6436149690919721E-2</v>
      </c>
      <c r="D46" s="15">
        <f t="shared" si="1"/>
        <v>200</v>
      </c>
      <c r="E46" s="2">
        <f t="shared" si="2"/>
        <v>199.91781925154541</v>
      </c>
      <c r="F46" s="2">
        <v>5</v>
      </c>
      <c r="G46" s="2">
        <f t="shared" si="3"/>
        <v>4.9178192515454011</v>
      </c>
      <c r="H46" s="2">
        <f t="shared" si="4"/>
        <v>1.616173355992279E-2</v>
      </c>
    </row>
    <row r="47" spans="1:8" x14ac:dyDescent="0.3">
      <c r="A47" s="2">
        <v>8920</v>
      </c>
      <c r="B47">
        <v>2.1864514995564954E-3</v>
      </c>
      <c r="C47" s="15">
        <f t="shared" si="0"/>
        <v>5.7538197356749882E-3</v>
      </c>
      <c r="D47" s="15">
        <f t="shared" si="1"/>
        <v>200</v>
      </c>
      <c r="E47" s="2">
        <f t="shared" si="2"/>
        <v>199.97123090132163</v>
      </c>
      <c r="F47" s="2">
        <v>5</v>
      </c>
      <c r="G47" s="2">
        <f t="shared" si="3"/>
        <v>4.9712309013216247</v>
      </c>
      <c r="H47" s="2">
        <f t="shared" si="4"/>
        <v>5.6265808877452835E-3</v>
      </c>
    </row>
    <row r="48" spans="1:8" x14ac:dyDescent="0.3">
      <c r="A48" s="2">
        <v>9120</v>
      </c>
      <c r="B48">
        <v>3.3400292144674174E-3</v>
      </c>
      <c r="C48" s="15">
        <f t="shared" si="0"/>
        <v>8.789550564387941E-3</v>
      </c>
      <c r="D48" s="15">
        <f t="shared" si="1"/>
        <v>200</v>
      </c>
      <c r="E48" s="2">
        <f t="shared" si="2"/>
        <v>199.95605224717806</v>
      </c>
      <c r="F48" s="2">
        <v>5</v>
      </c>
      <c r="G48" s="2">
        <f t="shared" si="3"/>
        <v>4.9560522471780599</v>
      </c>
      <c r="H48" s="2">
        <f t="shared" si="4"/>
        <v>8.6086436055299882E-3</v>
      </c>
    </row>
    <row r="49" spans="1:8" x14ac:dyDescent="0.3">
      <c r="A49" s="2">
        <v>9320</v>
      </c>
      <c r="B49">
        <v>2.335836728896464E-3</v>
      </c>
      <c r="C49" s="15">
        <f t="shared" si="0"/>
        <v>6.1469387602538523E-3</v>
      </c>
      <c r="D49" s="15">
        <f t="shared" si="1"/>
        <v>200</v>
      </c>
      <c r="E49" s="2">
        <f t="shared" si="2"/>
        <v>199.96926530619874</v>
      </c>
      <c r="F49" s="2">
        <v>5</v>
      </c>
      <c r="G49" s="2">
        <f t="shared" si="3"/>
        <v>4.9692653061987304</v>
      </c>
      <c r="H49" s="2">
        <f t="shared" si="4"/>
        <v>6.0122236894182245E-3</v>
      </c>
    </row>
    <row r="50" spans="1:8" x14ac:dyDescent="0.3">
      <c r="A50" s="2">
        <v>9520</v>
      </c>
      <c r="B50">
        <v>1.9574231024148778E-2</v>
      </c>
      <c r="C50" s="15">
        <f t="shared" si="0"/>
        <v>5.1511134274075727E-2</v>
      </c>
      <c r="D50" s="15">
        <f t="shared" si="1"/>
        <v>200</v>
      </c>
      <c r="E50" s="2">
        <f t="shared" si="2"/>
        <v>199.74244432862963</v>
      </c>
      <c r="F50" s="2">
        <v>5</v>
      </c>
      <c r="G50" s="2">
        <f t="shared" si="3"/>
        <v>4.7424443286296212</v>
      </c>
      <c r="H50" s="2">
        <f t="shared" si="4"/>
        <v>5.1596620243493339E-2</v>
      </c>
    </row>
    <row r="51" spans="1:8" x14ac:dyDescent="0.3">
      <c r="A51" s="2">
        <v>9720</v>
      </c>
      <c r="B51">
        <v>1.9573166948040972E-2</v>
      </c>
      <c r="C51" s="15">
        <f t="shared" si="0"/>
        <v>5.1508334073792031E-2</v>
      </c>
      <c r="D51" s="15">
        <f t="shared" si="1"/>
        <v>200</v>
      </c>
      <c r="E51" s="2">
        <f t="shared" si="2"/>
        <v>199.74245832963103</v>
      </c>
      <c r="F51" s="2">
        <v>5</v>
      </c>
      <c r="G51" s="2">
        <f t="shared" si="3"/>
        <v>4.7424583296310399</v>
      </c>
      <c r="H51" s="2">
        <f t="shared" si="4"/>
        <v>5.1593738067788164E-2</v>
      </c>
    </row>
    <row r="52" spans="1:8" x14ac:dyDescent="0.3">
      <c r="A52" s="2">
        <v>9920</v>
      </c>
      <c r="B52">
        <v>2.8214326891523953E-2</v>
      </c>
      <c r="C52" s="15">
        <f t="shared" si="0"/>
        <v>7.4248228661905141E-2</v>
      </c>
      <c r="D52" s="15">
        <f t="shared" si="1"/>
        <v>200</v>
      </c>
      <c r="E52" s="2">
        <f t="shared" si="2"/>
        <v>199.62875885669047</v>
      </c>
      <c r="F52" s="2">
        <v>5</v>
      </c>
      <c r="G52" s="2">
        <f t="shared" si="3"/>
        <v>4.6287588566904745</v>
      </c>
      <c r="H52" s="2">
        <f t="shared" si="4"/>
        <v>7.5291215180352353E-2</v>
      </c>
    </row>
    <row r="53" spans="1:8" x14ac:dyDescent="0.3">
      <c r="A53" s="2">
        <v>10120</v>
      </c>
      <c r="B53">
        <v>3.571661876143193E-2</v>
      </c>
      <c r="C53" s="15">
        <f t="shared" si="0"/>
        <v>9.3991102003768229E-2</v>
      </c>
      <c r="D53" s="15">
        <f t="shared" si="1"/>
        <v>200</v>
      </c>
      <c r="E53" s="2">
        <f t="shared" si="2"/>
        <v>199.53004448998115</v>
      </c>
      <c r="F53" s="2">
        <v>5</v>
      </c>
      <c r="G53" s="2">
        <f t="shared" si="3"/>
        <v>4.5300444899811589</v>
      </c>
      <c r="H53" s="2">
        <f t="shared" si="4"/>
        <v>9.635360918976392E-2</v>
      </c>
    </row>
    <row r="54" spans="1:8" x14ac:dyDescent="0.3">
      <c r="A54" s="2">
        <v>10320</v>
      </c>
      <c r="B54">
        <v>7.5883065944243157E-3</v>
      </c>
      <c r="C54" s="15">
        <f t="shared" si="0"/>
        <v>1.996922788006399E-2</v>
      </c>
      <c r="D54" s="15">
        <f t="shared" si="1"/>
        <v>200</v>
      </c>
      <c r="E54" s="2">
        <f t="shared" si="2"/>
        <v>199.90015386059969</v>
      </c>
      <c r="F54" s="2">
        <v>5</v>
      </c>
      <c r="G54" s="2">
        <f t="shared" si="3"/>
        <v>4.9001538605996799</v>
      </c>
      <c r="H54" s="2">
        <f t="shared" si="4"/>
        <v>1.9671952333973119E-2</v>
      </c>
    </row>
    <row r="55" spans="1:8" x14ac:dyDescent="0.3">
      <c r="A55" s="2">
        <v>10520</v>
      </c>
      <c r="B55">
        <v>-8.8835346934531002E-5</v>
      </c>
      <c r="C55" s="15">
        <f t="shared" si="0"/>
        <v>-2.3377722877508157E-4</v>
      </c>
      <c r="D55" s="15">
        <f t="shared" si="1"/>
        <v>200</v>
      </c>
      <c r="E55" s="2">
        <f t="shared" si="2"/>
        <v>200.00116888614389</v>
      </c>
      <c r="F55" s="2">
        <v>5</v>
      </c>
      <c r="G55" s="2">
        <f t="shared" si="3"/>
        <v>5.0011688861438754</v>
      </c>
      <c r="H55" s="2">
        <f t="shared" si="4"/>
        <v>-2.2790549349595681E-4</v>
      </c>
    </row>
    <row r="56" spans="1:8" x14ac:dyDescent="0.3">
      <c r="A56" s="2">
        <v>10720</v>
      </c>
      <c r="B56">
        <v>2.6493415418641812E-2</v>
      </c>
      <c r="C56" s="15">
        <f t="shared" si="0"/>
        <v>6.9719514259583712E-2</v>
      </c>
      <c r="D56" s="15">
        <f t="shared" si="1"/>
        <v>200</v>
      </c>
      <c r="E56" s="2">
        <f t="shared" si="2"/>
        <v>199.65140242870208</v>
      </c>
      <c r="F56" s="2">
        <v>5</v>
      </c>
      <c r="G56" s="2">
        <f t="shared" si="3"/>
        <v>4.651402428702081</v>
      </c>
      <c r="H56" s="2">
        <f t="shared" si="4"/>
        <v>7.0524632108696458E-2</v>
      </c>
    </row>
    <row r="57" spans="1:8" x14ac:dyDescent="0.3">
      <c r="A57" s="2">
        <v>10920</v>
      </c>
      <c r="B57">
        <v>1.1998128401291752E-2</v>
      </c>
      <c r="C57" s="15">
        <f t="shared" si="0"/>
        <v>3.1574022108662503E-2</v>
      </c>
      <c r="D57" s="15">
        <f t="shared" si="1"/>
        <v>200</v>
      </c>
      <c r="E57" s="2">
        <f t="shared" si="2"/>
        <v>199.84212988945669</v>
      </c>
      <c r="F57" s="2">
        <v>5</v>
      </c>
      <c r="G57" s="2">
        <f t="shared" si="3"/>
        <v>4.8421298894566878</v>
      </c>
      <c r="H57" s="2">
        <f t="shared" si="4"/>
        <v>3.1293566444475909E-2</v>
      </c>
    </row>
    <row r="58" spans="1:8" x14ac:dyDescent="0.3">
      <c r="A58" s="2">
        <v>11120</v>
      </c>
      <c r="B58">
        <v>1.8112354903151429E-2</v>
      </c>
      <c r="C58" s="15">
        <f t="shared" si="0"/>
        <v>4.76640918503985E-2</v>
      </c>
      <c r="D58" s="15">
        <f t="shared" si="1"/>
        <v>200</v>
      </c>
      <c r="E58" s="2">
        <f t="shared" si="2"/>
        <v>199.76167954074802</v>
      </c>
      <c r="F58" s="2">
        <v>5</v>
      </c>
      <c r="G58" s="2">
        <f t="shared" si="3"/>
        <v>4.7616795407480073</v>
      </c>
      <c r="H58" s="2">
        <f t="shared" si="4"/>
        <v>4.7645148912090068E-2</v>
      </c>
    </row>
    <row r="59" spans="1:8" x14ac:dyDescent="0.3">
      <c r="A59" s="2">
        <v>11320</v>
      </c>
      <c r="B59">
        <v>8.6046005090797285E-3</v>
      </c>
      <c r="C59" s="15">
        <f t="shared" si="0"/>
        <v>2.2643685550209812E-2</v>
      </c>
      <c r="D59" s="15">
        <f t="shared" si="1"/>
        <v>200</v>
      </c>
      <c r="E59" s="2">
        <f t="shared" si="2"/>
        <v>199.88678157224896</v>
      </c>
      <c r="F59" s="2">
        <v>5</v>
      </c>
      <c r="G59" s="2">
        <f t="shared" si="3"/>
        <v>4.8867815722489514</v>
      </c>
      <c r="H59" s="2">
        <f t="shared" si="4"/>
        <v>2.2337738387964334E-2</v>
      </c>
    </row>
    <row r="60" spans="1:8" x14ac:dyDescent="0.3">
      <c r="A60" s="2">
        <v>11520</v>
      </c>
      <c r="B60">
        <v>2.976712896341871E-2</v>
      </c>
      <c r="C60" s="15">
        <f t="shared" si="0"/>
        <v>7.8334549903733453E-2</v>
      </c>
      <c r="D60" s="15">
        <f t="shared" si="1"/>
        <v>200</v>
      </c>
      <c r="E60" s="2">
        <f t="shared" si="2"/>
        <v>199.60832725048132</v>
      </c>
      <c r="F60" s="2">
        <v>5</v>
      </c>
      <c r="G60" s="2">
        <f t="shared" si="3"/>
        <v>4.6083272504813326</v>
      </c>
      <c r="H60" s="2">
        <f t="shared" si="4"/>
        <v>7.9612689813442106E-2</v>
      </c>
    </row>
    <row r="61" spans="1:8" x14ac:dyDescent="0.3">
      <c r="A61" s="2">
        <v>11720</v>
      </c>
      <c r="B61">
        <v>2.3140889536349147E-2</v>
      </c>
      <c r="C61" s="15">
        <f t="shared" si="0"/>
        <v>6.08970777272346E-2</v>
      </c>
      <c r="D61" s="15">
        <f t="shared" si="1"/>
        <v>200</v>
      </c>
      <c r="E61" s="2">
        <f t="shared" si="2"/>
        <v>199.69551461136382</v>
      </c>
      <c r="F61" s="2">
        <v>5</v>
      </c>
      <c r="G61" s="2">
        <f t="shared" si="3"/>
        <v>4.6955146113638273</v>
      </c>
      <c r="H61" s="2">
        <f t="shared" si="4"/>
        <v>6.1306610383589373E-2</v>
      </c>
    </row>
    <row r="62" spans="1:8" x14ac:dyDescent="0.3">
      <c r="A62" s="2">
        <v>11920</v>
      </c>
      <c r="B62">
        <v>4.6362236175472114E-4</v>
      </c>
      <c r="C62" s="15">
        <f t="shared" si="0"/>
        <v>1.2200588467229504E-3</v>
      </c>
      <c r="D62" s="15">
        <f t="shared" si="1"/>
        <v>200</v>
      </c>
      <c r="E62" s="2">
        <f t="shared" si="2"/>
        <v>199.99389970576638</v>
      </c>
      <c r="F62" s="2">
        <v>5</v>
      </c>
      <c r="G62" s="2">
        <f t="shared" si="3"/>
        <v>4.9938997057663856</v>
      </c>
      <c r="H62" s="2">
        <f t="shared" si="4"/>
        <v>1.1903017880948029E-3</v>
      </c>
    </row>
    <row r="63" spans="1:8" x14ac:dyDescent="0.3">
      <c r="A63" s="2">
        <v>12120</v>
      </c>
      <c r="B63">
        <v>1.8063336127335738E-2</v>
      </c>
      <c r="C63" s="15">
        <f t="shared" si="0"/>
        <v>4.7535095071936151E-2</v>
      </c>
      <c r="D63" s="15">
        <f t="shared" si="1"/>
        <v>200</v>
      </c>
      <c r="E63" s="2">
        <f t="shared" si="2"/>
        <v>199.76232452464032</v>
      </c>
      <c r="F63" s="2">
        <v>5</v>
      </c>
      <c r="G63" s="2">
        <f t="shared" si="3"/>
        <v>4.7623245246403192</v>
      </c>
      <c r="H63" s="2">
        <f t="shared" si="4"/>
        <v>4.7512933822846083E-2</v>
      </c>
    </row>
    <row r="64" spans="1:8" x14ac:dyDescent="0.3">
      <c r="A64" s="2">
        <v>12320</v>
      </c>
      <c r="B64">
        <v>2.052986072069983E-2</v>
      </c>
      <c r="C64" s="15">
        <f t="shared" si="0"/>
        <v>5.4025949264999554E-2</v>
      </c>
      <c r="D64" s="15">
        <f t="shared" si="1"/>
        <v>200</v>
      </c>
      <c r="E64" s="2">
        <f t="shared" si="2"/>
        <v>199.72987025367499</v>
      </c>
      <c r="F64" s="2">
        <v>5</v>
      </c>
      <c r="G64" s="2">
        <f t="shared" si="3"/>
        <v>4.7298702536750019</v>
      </c>
      <c r="H64" s="2">
        <f t="shared" si="4"/>
        <v>5.41885791394029E-2</v>
      </c>
    </row>
    <row r="65" spans="1:8" x14ac:dyDescent="0.3">
      <c r="A65" s="2">
        <v>12520</v>
      </c>
      <c r="B65">
        <v>2.7915042979003341E-2</v>
      </c>
      <c r="C65" s="15">
        <f t="shared" si="0"/>
        <v>7.3460639418429841E-2</v>
      </c>
      <c r="D65" s="15">
        <f t="shared" si="1"/>
        <v>200</v>
      </c>
      <c r="E65" s="2">
        <f t="shared" si="2"/>
        <v>199.63269680290784</v>
      </c>
      <c r="F65" s="2">
        <v>5</v>
      </c>
      <c r="G65" s="2">
        <f t="shared" si="3"/>
        <v>4.6326968029078506</v>
      </c>
      <c r="H65" s="2">
        <f t="shared" si="4"/>
        <v>7.4460546622003174E-2</v>
      </c>
    </row>
    <row r="66" spans="1:8" x14ac:dyDescent="0.3">
      <c r="A66" s="2">
        <v>12720</v>
      </c>
      <c r="B66">
        <v>2.6101849888688643E-2</v>
      </c>
      <c r="C66" s="15">
        <f t="shared" si="0"/>
        <v>6.8689078654443791E-2</v>
      </c>
      <c r="D66" s="15">
        <f t="shared" si="1"/>
        <v>200</v>
      </c>
      <c r="E66" s="2">
        <f t="shared" si="2"/>
        <v>199.65655460672778</v>
      </c>
      <c r="F66" s="2">
        <v>5</v>
      </c>
      <c r="G66" s="2">
        <f t="shared" si="3"/>
        <v>4.6565546067277808</v>
      </c>
      <c r="H66" s="2">
        <f t="shared" si="4"/>
        <v>6.9443389442809506E-2</v>
      </c>
    </row>
    <row r="67" spans="1:8" x14ac:dyDescent="0.3">
      <c r="A67" s="2">
        <v>12920</v>
      </c>
      <c r="B67">
        <v>3.5574318835806212E-3</v>
      </c>
      <c r="C67" s="15">
        <f t="shared" ref="C67:C130" si="5">B67/$J$27</f>
        <v>9.3616628515279503E-3</v>
      </c>
      <c r="D67" s="15">
        <f t="shared" ref="D67:D130" si="6">$J$28</f>
        <v>200</v>
      </c>
      <c r="E67" s="2">
        <f t="shared" si="2"/>
        <v>199.95319168574235</v>
      </c>
      <c r="F67" s="2">
        <v>5</v>
      </c>
      <c r="G67" s="2">
        <f t="shared" si="3"/>
        <v>4.9531916857423601</v>
      </c>
      <c r="H67" s="2">
        <f t="shared" si="4"/>
        <v>9.1716896762885063E-3</v>
      </c>
    </row>
    <row r="68" spans="1:8" x14ac:dyDescent="0.3">
      <c r="A68" s="2">
        <v>13120</v>
      </c>
      <c r="B68">
        <v>1.7634653395453906E-2</v>
      </c>
      <c r="C68" s="15">
        <f t="shared" si="5"/>
        <v>4.6406982619615539E-2</v>
      </c>
      <c r="D68" s="15">
        <f t="shared" si="6"/>
        <v>200</v>
      </c>
      <c r="E68" s="2">
        <f t="shared" ref="E68:E131" si="7">D68-(F68*C68)</f>
        <v>199.76796508690191</v>
      </c>
      <c r="F68" s="2">
        <v>5</v>
      </c>
      <c r="G68" s="2">
        <f t="shared" ref="G68:G131" si="8">F68-(F68*C68)</f>
        <v>4.7679650869019223</v>
      </c>
      <c r="H68" s="2">
        <f t="shared" ref="H68:H131" si="9">LN((F68*E68)/(D68*G68))</f>
        <v>4.635745698682444E-2</v>
      </c>
    </row>
    <row r="69" spans="1:8" x14ac:dyDescent="0.3">
      <c r="A69" s="2">
        <v>13320</v>
      </c>
      <c r="B69">
        <v>6.2778610716919259E-3</v>
      </c>
      <c r="C69" s="15">
        <f t="shared" si="5"/>
        <v>1.6520687030768227E-2</v>
      </c>
      <c r="D69" s="15">
        <f t="shared" si="6"/>
        <v>200</v>
      </c>
      <c r="E69" s="2">
        <f t="shared" si="7"/>
        <v>199.91739656484617</v>
      </c>
      <c r="F69" s="2">
        <v>5</v>
      </c>
      <c r="G69" s="2">
        <f t="shared" si="8"/>
        <v>4.9173965648461593</v>
      </c>
      <c r="H69" s="2">
        <f t="shared" si="9"/>
        <v>1.6245572976695832E-2</v>
      </c>
    </row>
    <row r="70" spans="1:8" x14ac:dyDescent="0.3">
      <c r="A70" s="2">
        <v>13520</v>
      </c>
      <c r="B70">
        <v>8.18952976688366E-3</v>
      </c>
      <c r="C70" s="15">
        <f t="shared" si="5"/>
        <v>2.1551394123378052E-2</v>
      </c>
      <c r="D70" s="15">
        <f t="shared" si="6"/>
        <v>200</v>
      </c>
      <c r="E70" s="2">
        <f t="shared" si="7"/>
        <v>199.89224302938311</v>
      </c>
      <c r="F70" s="2">
        <v>5</v>
      </c>
      <c r="G70" s="2">
        <f t="shared" si="8"/>
        <v>4.8922430293831098</v>
      </c>
      <c r="H70" s="2">
        <f t="shared" si="9"/>
        <v>2.12480868515692E-2</v>
      </c>
    </row>
    <row r="71" spans="1:8" x14ac:dyDescent="0.3">
      <c r="A71" s="2">
        <v>13720</v>
      </c>
      <c r="B71">
        <v>1.7525657688343115E-2</v>
      </c>
      <c r="C71" s="15">
        <f t="shared" si="5"/>
        <v>4.6120151811429248E-2</v>
      </c>
      <c r="D71" s="15">
        <f t="shared" si="6"/>
        <v>200</v>
      </c>
      <c r="E71" s="2">
        <f t="shared" si="7"/>
        <v>199.76939924094285</v>
      </c>
      <c r="F71" s="2">
        <v>5</v>
      </c>
      <c r="G71" s="2">
        <f t="shared" si="8"/>
        <v>4.7693992409428541</v>
      </c>
      <c r="H71" s="2">
        <f t="shared" si="9"/>
        <v>4.6063891745079098E-2</v>
      </c>
    </row>
    <row r="72" spans="1:8" x14ac:dyDescent="0.3">
      <c r="A72" s="2">
        <v>13920</v>
      </c>
      <c r="B72">
        <v>2.2876891588095159E-2</v>
      </c>
      <c r="C72" s="15">
        <f t="shared" si="5"/>
        <v>6.0202346284460945E-2</v>
      </c>
      <c r="D72" s="15">
        <f t="shared" si="6"/>
        <v>200</v>
      </c>
      <c r="E72" s="2">
        <f t="shared" si="7"/>
        <v>199.69898826857769</v>
      </c>
      <c r="F72" s="2">
        <v>5</v>
      </c>
      <c r="G72" s="2">
        <f t="shared" si="8"/>
        <v>4.6989882685776951</v>
      </c>
      <c r="H72" s="2">
        <f t="shared" si="9"/>
        <v>6.0584496499427029E-2</v>
      </c>
    </row>
    <row r="73" spans="1:8" x14ac:dyDescent="0.3">
      <c r="A73" s="2">
        <v>14120</v>
      </c>
      <c r="B73">
        <v>2.7112096165981751E-2</v>
      </c>
      <c r="C73" s="15">
        <f t="shared" si="5"/>
        <v>7.1347621489425667E-2</v>
      </c>
      <c r="D73" s="15">
        <f t="shared" si="6"/>
        <v>200</v>
      </c>
      <c r="E73" s="2">
        <f t="shared" si="7"/>
        <v>199.64326189255289</v>
      </c>
      <c r="F73" s="2">
        <v>5</v>
      </c>
      <c r="G73" s="2">
        <f t="shared" si="8"/>
        <v>4.6432618925528715</v>
      </c>
      <c r="H73" s="2">
        <f t="shared" si="9"/>
        <v>7.2235515888490989E-2</v>
      </c>
    </row>
    <row r="74" spans="1:8" x14ac:dyDescent="0.3">
      <c r="A74" s="2">
        <v>14320</v>
      </c>
      <c r="B74">
        <v>1.3713644199601079E-2</v>
      </c>
      <c r="C74" s="15">
        <f t="shared" si="5"/>
        <v>3.6088537367371262E-2</v>
      </c>
      <c r="D74" s="15">
        <f t="shared" si="6"/>
        <v>200</v>
      </c>
      <c r="E74" s="2">
        <f t="shared" si="7"/>
        <v>199.81955731316313</v>
      </c>
      <c r="F74" s="2">
        <v>5</v>
      </c>
      <c r="G74" s="2">
        <f t="shared" si="8"/>
        <v>4.819557313163144</v>
      </c>
      <c r="H74" s="2">
        <f t="shared" si="9"/>
        <v>3.5853211657884854E-2</v>
      </c>
    </row>
    <row r="75" spans="1:8" x14ac:dyDescent="0.3">
      <c r="A75" s="2">
        <v>14520</v>
      </c>
      <c r="B75">
        <v>2.5723195519712867E-2</v>
      </c>
      <c r="C75" s="15">
        <f t="shared" si="5"/>
        <v>6.7692619788718073E-2</v>
      </c>
      <c r="D75" s="15">
        <f t="shared" si="6"/>
        <v>200</v>
      </c>
      <c r="E75" s="2">
        <f t="shared" si="7"/>
        <v>199.66153690105642</v>
      </c>
      <c r="F75" s="2">
        <v>5</v>
      </c>
      <c r="G75" s="2">
        <f t="shared" si="8"/>
        <v>4.6615369010564098</v>
      </c>
      <c r="H75" s="2">
        <f t="shared" si="9"/>
        <v>6.8398962499103558E-2</v>
      </c>
    </row>
    <row r="76" spans="1:8" x14ac:dyDescent="0.3">
      <c r="A76" s="2">
        <v>14720</v>
      </c>
      <c r="B76">
        <v>2.8496768134357219E-2</v>
      </c>
      <c r="C76" s="15">
        <f t="shared" si="5"/>
        <v>7.4991495090413737E-2</v>
      </c>
      <c r="D76" s="15">
        <f t="shared" si="6"/>
        <v>200</v>
      </c>
      <c r="E76" s="2">
        <f t="shared" si="7"/>
        <v>199.62504252454792</v>
      </c>
      <c r="F76" s="2">
        <v>5</v>
      </c>
      <c r="G76" s="2">
        <f t="shared" si="8"/>
        <v>4.625042524547931</v>
      </c>
      <c r="H76" s="2">
        <f t="shared" si="9"/>
        <v>7.6075800024404241E-2</v>
      </c>
    </row>
    <row r="77" spans="1:8" x14ac:dyDescent="0.3">
      <c r="A77" s="2">
        <v>14920</v>
      </c>
      <c r="B77">
        <v>1.1121669095510673E-2</v>
      </c>
      <c r="C77" s="15">
        <f t="shared" si="5"/>
        <v>2.9267550251343876E-2</v>
      </c>
      <c r="D77" s="15">
        <f t="shared" si="6"/>
        <v>200</v>
      </c>
      <c r="E77" s="2">
        <f t="shared" si="7"/>
        <v>199.85366224874329</v>
      </c>
      <c r="F77" s="2">
        <v>5</v>
      </c>
      <c r="G77" s="2">
        <f t="shared" si="8"/>
        <v>4.853662248743281</v>
      </c>
      <c r="H77" s="2">
        <f t="shared" si="9"/>
        <v>2.8972433026605595E-2</v>
      </c>
    </row>
    <row r="78" spans="1:8" x14ac:dyDescent="0.3">
      <c r="A78" s="2">
        <v>15120</v>
      </c>
      <c r="B78">
        <v>3.0016872828042419E-2</v>
      </c>
      <c r="C78" s="15">
        <f t="shared" si="5"/>
        <v>7.899177060011163E-2</v>
      </c>
      <c r="D78" s="15">
        <f t="shared" si="6"/>
        <v>200</v>
      </c>
      <c r="E78" s="2">
        <f t="shared" si="7"/>
        <v>199.60504114699944</v>
      </c>
      <c r="F78" s="2">
        <v>5</v>
      </c>
      <c r="G78" s="2">
        <f t="shared" si="8"/>
        <v>4.6050411469994419</v>
      </c>
      <c r="H78" s="2">
        <f t="shared" si="9"/>
        <v>8.0309560737025582E-2</v>
      </c>
    </row>
    <row r="79" spans="1:8" x14ac:dyDescent="0.3">
      <c r="A79" s="2">
        <v>15320</v>
      </c>
      <c r="B79">
        <v>1.9730973783692547E-2</v>
      </c>
      <c r="C79" s="15">
        <f t="shared" si="5"/>
        <v>5.1923615220243545E-2</v>
      </c>
      <c r="D79" s="15">
        <f t="shared" si="6"/>
        <v>200</v>
      </c>
      <c r="E79" s="2">
        <f t="shared" si="7"/>
        <v>199.74038192389878</v>
      </c>
      <c r="F79" s="2">
        <v>5</v>
      </c>
      <c r="G79" s="2">
        <f t="shared" si="8"/>
        <v>4.7403819238987825</v>
      </c>
      <c r="H79" s="2">
        <f t="shared" si="9"/>
        <v>5.2021271681243104E-2</v>
      </c>
    </row>
    <row r="80" spans="1:8" x14ac:dyDescent="0.3">
      <c r="A80" s="2">
        <v>15520</v>
      </c>
      <c r="B80">
        <v>7.686943600839405E-3</v>
      </c>
      <c r="C80" s="15">
        <f t="shared" si="5"/>
        <v>2.0228798949577381E-2</v>
      </c>
      <c r="D80" s="15">
        <f t="shared" si="6"/>
        <v>200</v>
      </c>
      <c r="E80" s="2">
        <f t="shared" si="7"/>
        <v>199.8988560052521</v>
      </c>
      <c r="F80" s="2">
        <v>5</v>
      </c>
      <c r="G80" s="2">
        <f t="shared" si="8"/>
        <v>4.8988560052521128</v>
      </c>
      <c r="H80" s="2">
        <f t="shared" si="9"/>
        <v>1.9930354998169961E-2</v>
      </c>
    </row>
    <row r="81" spans="1:8" x14ac:dyDescent="0.3">
      <c r="A81" s="2">
        <v>15720</v>
      </c>
      <c r="B81">
        <v>2.1838913582452928E-2</v>
      </c>
      <c r="C81" s="15">
        <f t="shared" si="5"/>
        <v>5.7470825216981387E-2</v>
      </c>
      <c r="D81" s="15">
        <f t="shared" si="6"/>
        <v>200</v>
      </c>
      <c r="E81" s="2">
        <f t="shared" si="7"/>
        <v>199.71264587391508</v>
      </c>
      <c r="F81" s="2">
        <v>5</v>
      </c>
      <c r="G81" s="2">
        <f t="shared" si="8"/>
        <v>4.7126458739150934</v>
      </c>
      <c r="H81" s="2">
        <f t="shared" si="9"/>
        <v>5.7750601687054447E-2</v>
      </c>
    </row>
    <row r="82" spans="1:8" x14ac:dyDescent="0.3">
      <c r="A82" s="2">
        <v>15920</v>
      </c>
      <c r="B82">
        <v>1.1573277832688194E-2</v>
      </c>
      <c r="C82" s="15">
        <f t="shared" si="5"/>
        <v>3.045599429654788E-2</v>
      </c>
      <c r="D82" s="15">
        <f t="shared" si="6"/>
        <v>200</v>
      </c>
      <c r="E82" s="2">
        <f t="shared" si="7"/>
        <v>199.84772002851727</v>
      </c>
      <c r="F82" s="2">
        <v>5</v>
      </c>
      <c r="G82" s="2">
        <f t="shared" si="8"/>
        <v>4.8477200285172604</v>
      </c>
      <c r="H82" s="2">
        <f t="shared" si="9"/>
        <v>3.0167725358476141E-2</v>
      </c>
    </row>
    <row r="83" spans="1:8" x14ac:dyDescent="0.3">
      <c r="A83" s="2">
        <v>16120</v>
      </c>
      <c r="B83">
        <v>2.2427186187877153E-2</v>
      </c>
      <c r="C83" s="15">
        <f t="shared" si="5"/>
        <v>5.9018911020729349E-2</v>
      </c>
      <c r="D83" s="15">
        <f t="shared" si="6"/>
        <v>200</v>
      </c>
      <c r="E83" s="2">
        <f t="shared" si="7"/>
        <v>199.70490544489635</v>
      </c>
      <c r="F83" s="2">
        <v>5</v>
      </c>
      <c r="G83" s="2">
        <f t="shared" si="8"/>
        <v>4.7049054448963537</v>
      </c>
      <c r="H83" s="2">
        <f t="shared" si="9"/>
        <v>5.93556739689894E-2</v>
      </c>
    </row>
    <row r="84" spans="1:8" x14ac:dyDescent="0.3">
      <c r="A84" s="2">
        <v>16320</v>
      </c>
      <c r="B84">
        <v>2.2580758836834885E-2</v>
      </c>
      <c r="C84" s="15">
        <f t="shared" si="5"/>
        <v>5.9423049570618121E-2</v>
      </c>
      <c r="D84" s="15">
        <f t="shared" si="6"/>
        <v>200</v>
      </c>
      <c r="E84" s="2">
        <f t="shared" si="7"/>
        <v>199.7028847521469</v>
      </c>
      <c r="F84" s="2">
        <v>5</v>
      </c>
      <c r="G84" s="2">
        <f t="shared" si="8"/>
        <v>4.7028847521469093</v>
      </c>
      <c r="H84" s="2">
        <f t="shared" si="9"/>
        <v>5.9775134147926047E-2</v>
      </c>
    </row>
    <row r="85" spans="1:8" x14ac:dyDescent="0.3">
      <c r="A85" s="2">
        <v>16520</v>
      </c>
      <c r="B85">
        <v>2.0884247187281903E-2</v>
      </c>
      <c r="C85" s="15">
        <f t="shared" si="5"/>
        <v>5.4958545229689217E-2</v>
      </c>
      <c r="D85" s="15">
        <f t="shared" si="6"/>
        <v>200</v>
      </c>
      <c r="E85" s="2">
        <f t="shared" si="7"/>
        <v>199.72520727385157</v>
      </c>
      <c r="F85" s="2">
        <v>5</v>
      </c>
      <c r="G85" s="2">
        <f t="shared" si="8"/>
        <v>4.725207273851554</v>
      </c>
      <c r="H85" s="2">
        <f t="shared" si="9"/>
        <v>5.5151576584491747E-2</v>
      </c>
    </row>
    <row r="86" spans="1:8" x14ac:dyDescent="0.3">
      <c r="A86" s="2">
        <v>16720</v>
      </c>
      <c r="B86">
        <v>2.8454253432550571E-2</v>
      </c>
      <c r="C86" s="15">
        <f t="shared" si="5"/>
        <v>7.4879614296185712E-2</v>
      </c>
      <c r="D86" s="15">
        <f t="shared" si="6"/>
        <v>200</v>
      </c>
      <c r="E86" s="2">
        <f t="shared" si="7"/>
        <v>199.62560192851907</v>
      </c>
      <c r="F86" s="2">
        <v>5</v>
      </c>
      <c r="G86" s="2">
        <f t="shared" si="8"/>
        <v>4.625601928519071</v>
      </c>
      <c r="H86" s="2">
        <f t="shared" si="9"/>
        <v>7.5957658510103152E-2</v>
      </c>
    </row>
    <row r="87" spans="1:8" x14ac:dyDescent="0.3">
      <c r="A87" s="2">
        <v>16920</v>
      </c>
      <c r="B87">
        <v>3.0272387801209871E-2</v>
      </c>
      <c r="C87" s="15">
        <f t="shared" si="5"/>
        <v>7.9664178424236495E-2</v>
      </c>
      <c r="D87" s="15">
        <f t="shared" si="6"/>
        <v>200</v>
      </c>
      <c r="E87" s="2">
        <f t="shared" si="7"/>
        <v>199.60167910787882</v>
      </c>
      <c r="F87" s="2">
        <v>5</v>
      </c>
      <c r="G87" s="2">
        <f t="shared" si="8"/>
        <v>4.6016791078788177</v>
      </c>
      <c r="H87" s="2">
        <f t="shared" si="9"/>
        <v>8.1023061750052111E-2</v>
      </c>
    </row>
    <row r="88" spans="1:8" x14ac:dyDescent="0.3">
      <c r="A88" s="2">
        <v>17120</v>
      </c>
      <c r="B88">
        <v>1.8389058431810129E-2</v>
      </c>
      <c r="C88" s="15">
        <f t="shared" si="5"/>
        <v>4.8392259031079285E-2</v>
      </c>
      <c r="D88" s="15">
        <f t="shared" si="6"/>
        <v>200</v>
      </c>
      <c r="E88" s="2">
        <f t="shared" si="7"/>
        <v>199.75803870484461</v>
      </c>
      <c r="F88" s="2">
        <v>5</v>
      </c>
      <c r="G88" s="2">
        <f t="shared" si="8"/>
        <v>4.7580387048446031</v>
      </c>
      <c r="H88" s="2">
        <f t="shared" si="9"/>
        <v>4.8391827016205653E-2</v>
      </c>
    </row>
    <row r="89" spans="1:8" x14ac:dyDescent="0.3">
      <c r="A89" s="2">
        <v>17320</v>
      </c>
      <c r="B89">
        <v>2.2225450319581636E-2</v>
      </c>
      <c r="C89" s="15">
        <f t="shared" si="5"/>
        <v>5.8488027156793777E-2</v>
      </c>
      <c r="D89" s="15">
        <f t="shared" si="6"/>
        <v>200</v>
      </c>
      <c r="E89" s="2">
        <f t="shared" si="7"/>
        <v>199.70755986421602</v>
      </c>
      <c r="F89" s="2">
        <v>5</v>
      </c>
      <c r="G89" s="2">
        <f t="shared" si="8"/>
        <v>4.707559864216031</v>
      </c>
      <c r="H89" s="2">
        <f t="shared" si="9"/>
        <v>5.8804943453718624E-2</v>
      </c>
    </row>
    <row r="90" spans="1:8" x14ac:dyDescent="0.3">
      <c r="A90" s="2">
        <v>17520</v>
      </c>
      <c r="B90">
        <v>2.8835783555370892E-2</v>
      </c>
      <c r="C90" s="15">
        <f t="shared" si="5"/>
        <v>7.5883640935186555E-2</v>
      </c>
      <c r="D90" s="15">
        <f t="shared" si="6"/>
        <v>200</v>
      </c>
      <c r="E90" s="2">
        <f t="shared" si="7"/>
        <v>199.62058179532406</v>
      </c>
      <c r="F90" s="2">
        <v>5</v>
      </c>
      <c r="G90" s="2">
        <f t="shared" si="8"/>
        <v>4.6205817953240675</v>
      </c>
      <c r="H90" s="2">
        <f t="shared" si="9"/>
        <v>7.7018392765464488E-2</v>
      </c>
    </row>
    <row r="91" spans="1:8" x14ac:dyDescent="0.3">
      <c r="A91" s="2">
        <v>17720</v>
      </c>
      <c r="B91">
        <v>3.6711782832627375E-2</v>
      </c>
      <c r="C91" s="15">
        <f t="shared" si="5"/>
        <v>9.6609954822703611E-2</v>
      </c>
      <c r="D91" s="15">
        <f t="shared" si="6"/>
        <v>200</v>
      </c>
      <c r="E91" s="2">
        <f t="shared" si="7"/>
        <v>199.51695022588649</v>
      </c>
      <c r="F91" s="2">
        <v>5</v>
      </c>
      <c r="G91" s="2">
        <f t="shared" si="8"/>
        <v>4.5169502258864815</v>
      </c>
      <c r="H91" s="2">
        <f t="shared" si="9"/>
        <v>9.9182704819011147E-2</v>
      </c>
    </row>
    <row r="92" spans="1:8" x14ac:dyDescent="0.3">
      <c r="A92" s="2">
        <v>17920</v>
      </c>
      <c r="B92">
        <v>2.145975398149888E-2</v>
      </c>
      <c r="C92" s="15">
        <f t="shared" si="5"/>
        <v>5.6473036793418106E-2</v>
      </c>
      <c r="D92" s="15">
        <f t="shared" si="6"/>
        <v>200</v>
      </c>
      <c r="E92" s="2">
        <f t="shared" si="7"/>
        <v>199.7176348160329</v>
      </c>
      <c r="F92" s="2">
        <v>5</v>
      </c>
      <c r="G92" s="2">
        <f t="shared" si="8"/>
        <v>4.7176348160329091</v>
      </c>
      <c r="H92" s="2">
        <f t="shared" si="9"/>
        <v>5.6717513241372898E-2</v>
      </c>
    </row>
    <row r="93" spans="1:8" x14ac:dyDescent="0.3">
      <c r="A93" s="2">
        <v>18120</v>
      </c>
      <c r="B93">
        <v>2.1606828912305535E-2</v>
      </c>
      <c r="C93" s="15">
        <f t="shared" si="5"/>
        <v>5.6860076085014567E-2</v>
      </c>
      <c r="D93" s="15">
        <f t="shared" si="6"/>
        <v>200</v>
      </c>
      <c r="E93" s="2">
        <f t="shared" si="7"/>
        <v>199.71569961957493</v>
      </c>
      <c r="F93" s="2">
        <v>5</v>
      </c>
      <c r="G93" s="2">
        <f t="shared" si="8"/>
        <v>4.7156996195749272</v>
      </c>
      <c r="H93" s="2">
        <f t="shared" si="9"/>
        <v>5.711811249152747E-2</v>
      </c>
    </row>
    <row r="94" spans="1:8" x14ac:dyDescent="0.3">
      <c r="A94" s="2">
        <v>18320</v>
      </c>
      <c r="B94">
        <v>1.4334166369153876E-2</v>
      </c>
      <c r="C94" s="15">
        <f t="shared" si="5"/>
        <v>3.7721490445141781E-2</v>
      </c>
      <c r="D94" s="15">
        <f t="shared" si="6"/>
        <v>200</v>
      </c>
      <c r="E94" s="2">
        <f t="shared" si="7"/>
        <v>199.81139254777429</v>
      </c>
      <c r="F94" s="2">
        <v>5</v>
      </c>
      <c r="G94" s="2">
        <f t="shared" si="8"/>
        <v>4.8113925477742914</v>
      </c>
      <c r="H94" s="2">
        <f t="shared" si="9"/>
        <v>3.7507877044340845E-2</v>
      </c>
    </row>
    <row r="95" spans="1:8" x14ac:dyDescent="0.3">
      <c r="A95" s="2">
        <v>18520</v>
      </c>
      <c r="B95">
        <v>2.1680871233393691E-2</v>
      </c>
      <c r="C95" s="15">
        <f t="shared" si="5"/>
        <v>5.7054924298404447E-2</v>
      </c>
      <c r="D95" s="15">
        <f t="shared" si="6"/>
        <v>200</v>
      </c>
      <c r="E95" s="2">
        <f t="shared" si="7"/>
        <v>199.71472537850798</v>
      </c>
      <c r="F95" s="2">
        <v>5</v>
      </c>
      <c r="G95" s="2">
        <f t="shared" si="8"/>
        <v>4.7147253785079775</v>
      </c>
      <c r="H95" s="2">
        <f t="shared" si="9"/>
        <v>5.73198509178659E-2</v>
      </c>
    </row>
    <row r="96" spans="1:8" x14ac:dyDescent="0.3">
      <c r="A96" s="2">
        <v>18720</v>
      </c>
      <c r="B96">
        <v>2.7019753956151422E-2</v>
      </c>
      <c r="C96" s="15">
        <f t="shared" si="5"/>
        <v>7.1104615674082688E-2</v>
      </c>
      <c r="D96" s="15">
        <f t="shared" si="6"/>
        <v>200</v>
      </c>
      <c r="E96" s="2">
        <f t="shared" si="7"/>
        <v>199.64447692162958</v>
      </c>
      <c r="F96" s="2">
        <v>5</v>
      </c>
      <c r="G96" s="2">
        <f t="shared" si="8"/>
        <v>4.6444769216295869</v>
      </c>
      <c r="H96" s="2">
        <f t="shared" si="9"/>
        <v>7.1979960343727695E-2</v>
      </c>
    </row>
    <row r="97" spans="1:8" x14ac:dyDescent="0.3">
      <c r="A97" s="2">
        <v>18920</v>
      </c>
      <c r="B97">
        <v>2.3503963331485831E-2</v>
      </c>
      <c r="C97" s="15">
        <f t="shared" si="5"/>
        <v>6.185253508285745E-2</v>
      </c>
      <c r="D97" s="15">
        <f t="shared" si="6"/>
        <v>200</v>
      </c>
      <c r="E97" s="2">
        <f t="shared" si="7"/>
        <v>199.69073732458571</v>
      </c>
      <c r="F97" s="2">
        <v>5</v>
      </c>
      <c r="G97" s="2">
        <f t="shared" si="8"/>
        <v>4.6907373245857125</v>
      </c>
      <c r="H97" s="2">
        <f t="shared" si="9"/>
        <v>6.230062011376198E-2</v>
      </c>
    </row>
    <row r="98" spans="1:8" x14ac:dyDescent="0.3">
      <c r="A98" s="2">
        <v>19120</v>
      </c>
      <c r="B98">
        <v>2.2070557098408584E-2</v>
      </c>
      <c r="C98" s="15">
        <f t="shared" si="5"/>
        <v>5.8080413416864693E-2</v>
      </c>
      <c r="D98" s="15">
        <f t="shared" si="6"/>
        <v>200</v>
      </c>
      <c r="E98" s="2">
        <f t="shared" si="7"/>
        <v>199.70959793291567</v>
      </c>
      <c r="F98" s="2">
        <v>5</v>
      </c>
      <c r="G98" s="2">
        <f t="shared" si="8"/>
        <v>4.7095979329156767</v>
      </c>
      <c r="H98" s="2">
        <f t="shared" si="9"/>
        <v>5.8382307086980716E-2</v>
      </c>
    </row>
    <row r="99" spans="1:8" x14ac:dyDescent="0.3">
      <c r="A99" s="2">
        <v>19320</v>
      </c>
      <c r="B99">
        <v>3.3127545963787822E-2</v>
      </c>
      <c r="C99" s="15">
        <f t="shared" si="5"/>
        <v>8.7177752536283737E-2</v>
      </c>
      <c r="D99" s="15">
        <f t="shared" si="6"/>
        <v>200</v>
      </c>
      <c r="E99" s="2">
        <f t="shared" si="7"/>
        <v>199.56411123731857</v>
      </c>
      <c r="F99" s="2">
        <v>5</v>
      </c>
      <c r="G99" s="2">
        <f t="shared" si="8"/>
        <v>4.5641112373185813</v>
      </c>
      <c r="H99" s="2">
        <f t="shared" si="9"/>
        <v>8.9032285704599007E-2</v>
      </c>
    </row>
    <row r="100" spans="1:8" x14ac:dyDescent="0.3">
      <c r="A100" s="2">
        <v>19520</v>
      </c>
      <c r="B100">
        <v>1.9740481033436817E-2</v>
      </c>
      <c r="C100" s="15">
        <f t="shared" si="5"/>
        <v>5.194863429851794E-2</v>
      </c>
      <c r="D100" s="15">
        <f t="shared" si="6"/>
        <v>200</v>
      </c>
      <c r="E100" s="2">
        <f t="shared" si="7"/>
        <v>199.7402568285074</v>
      </c>
      <c r="F100" s="2">
        <v>5</v>
      </c>
      <c r="G100" s="2">
        <f t="shared" si="8"/>
        <v>4.7402568285074107</v>
      </c>
      <c r="H100" s="2">
        <f t="shared" si="9"/>
        <v>5.2047035045782418E-2</v>
      </c>
    </row>
    <row r="101" spans="1:8" x14ac:dyDescent="0.3">
      <c r="A101" s="2">
        <v>19720</v>
      </c>
      <c r="B101">
        <v>2.040083619163896E-2</v>
      </c>
      <c r="C101" s="15">
        <f t="shared" si="5"/>
        <v>5.3686411030628843E-2</v>
      </c>
      <c r="D101" s="15">
        <f t="shared" si="6"/>
        <v>200</v>
      </c>
      <c r="E101" s="2">
        <f t="shared" si="7"/>
        <v>199.73156794484686</v>
      </c>
      <c r="F101" s="2">
        <v>5</v>
      </c>
      <c r="G101" s="2">
        <f t="shared" si="8"/>
        <v>4.7315679448468559</v>
      </c>
      <c r="H101" s="2">
        <f t="shared" si="9"/>
        <v>5.3838213684330942E-2</v>
      </c>
    </row>
    <row r="102" spans="1:8" x14ac:dyDescent="0.3">
      <c r="A102" s="2">
        <v>19920</v>
      </c>
      <c r="B102">
        <v>1.6498303714407594E-2</v>
      </c>
      <c r="C102" s="15">
        <f t="shared" si="5"/>
        <v>4.3416588722125248E-2</v>
      </c>
      <c r="D102" s="15">
        <f t="shared" si="6"/>
        <v>200</v>
      </c>
      <c r="E102" s="2">
        <f t="shared" si="7"/>
        <v>199.78291705638938</v>
      </c>
      <c r="F102" s="2">
        <v>5</v>
      </c>
      <c r="G102" s="2">
        <f t="shared" si="8"/>
        <v>4.7829170563893735</v>
      </c>
      <c r="H102" s="2">
        <f t="shared" si="9"/>
        <v>4.3301285015208982E-2</v>
      </c>
    </row>
    <row r="103" spans="1:8" x14ac:dyDescent="0.3">
      <c r="A103" s="2">
        <v>20120</v>
      </c>
      <c r="B103">
        <v>2.096909840252215E-2</v>
      </c>
      <c r="C103" s="15">
        <f t="shared" si="5"/>
        <v>5.5181837901374077E-2</v>
      </c>
      <c r="D103" s="15">
        <f t="shared" si="6"/>
        <v>200</v>
      </c>
      <c r="E103" s="2">
        <f t="shared" si="7"/>
        <v>199.72409081049312</v>
      </c>
      <c r="F103" s="2">
        <v>5</v>
      </c>
      <c r="G103" s="2">
        <f t="shared" si="8"/>
        <v>4.7240908104931298</v>
      </c>
      <c r="H103" s="2">
        <f t="shared" si="9"/>
        <v>5.5382292666245517E-2</v>
      </c>
    </row>
    <row r="104" spans="1:8" x14ac:dyDescent="0.3">
      <c r="A104" s="2">
        <v>20320</v>
      </c>
      <c r="B104">
        <v>1.170718014932914E-2</v>
      </c>
      <c r="C104" s="15">
        <f t="shared" si="5"/>
        <v>3.0808368814024052E-2</v>
      </c>
      <c r="D104" s="15">
        <f t="shared" si="6"/>
        <v>200</v>
      </c>
      <c r="E104" s="2">
        <f t="shared" si="7"/>
        <v>199.84595815592988</v>
      </c>
      <c r="F104" s="2">
        <v>5</v>
      </c>
      <c r="G104" s="2">
        <f t="shared" si="8"/>
        <v>4.8459581559298801</v>
      </c>
      <c r="H104" s="2">
        <f t="shared" si="9"/>
        <v>3.0522418857963456E-2</v>
      </c>
    </row>
    <row r="105" spans="1:8" x14ac:dyDescent="0.3">
      <c r="A105" s="2">
        <v>20520</v>
      </c>
      <c r="B105">
        <v>3.5255791023497199E-2</v>
      </c>
      <c r="C105" s="15">
        <f t="shared" si="5"/>
        <v>9.2778397430255788E-2</v>
      </c>
      <c r="D105" s="15">
        <f t="shared" si="6"/>
        <v>200</v>
      </c>
      <c r="E105" s="2">
        <f t="shared" si="7"/>
        <v>199.53610801284873</v>
      </c>
      <c r="F105" s="2">
        <v>5</v>
      </c>
      <c r="G105" s="2">
        <f t="shared" si="8"/>
        <v>4.5361080128487208</v>
      </c>
      <c r="H105" s="2">
        <f t="shared" si="9"/>
        <v>9.5046379886053467E-2</v>
      </c>
    </row>
    <row r="106" spans="1:8" x14ac:dyDescent="0.3">
      <c r="A106" s="2">
        <v>20720</v>
      </c>
      <c r="B106">
        <v>3.4268759855503581E-2</v>
      </c>
      <c r="C106" s="15">
        <f t="shared" si="5"/>
        <v>9.018094698816731E-2</v>
      </c>
      <c r="D106" s="15">
        <f t="shared" si="6"/>
        <v>200</v>
      </c>
      <c r="E106" s="2">
        <f t="shared" si="7"/>
        <v>199.54909526505915</v>
      </c>
      <c r="F106" s="2">
        <v>5</v>
      </c>
      <c r="G106" s="2">
        <f t="shared" si="8"/>
        <v>4.5490952650591634</v>
      </c>
      <c r="H106" s="2">
        <f t="shared" si="9"/>
        <v>9.2252473147743749E-2</v>
      </c>
    </row>
    <row r="107" spans="1:8" x14ac:dyDescent="0.3">
      <c r="A107" s="2">
        <v>20920</v>
      </c>
      <c r="B107">
        <v>2.3528615449566463E-2</v>
      </c>
      <c r="C107" s="15">
        <f t="shared" si="5"/>
        <v>6.1917409077806483E-2</v>
      </c>
      <c r="D107" s="15">
        <f t="shared" si="6"/>
        <v>200</v>
      </c>
      <c r="E107" s="2">
        <f t="shared" si="7"/>
        <v>199.69041295461096</v>
      </c>
      <c r="F107" s="2">
        <v>5</v>
      </c>
      <c r="G107" s="2">
        <f t="shared" si="8"/>
        <v>4.6904129546109674</v>
      </c>
      <c r="H107" s="2">
        <f t="shared" si="9"/>
        <v>6.2368149311974486E-2</v>
      </c>
    </row>
    <row r="108" spans="1:8" x14ac:dyDescent="0.3">
      <c r="A108" s="2">
        <v>21120</v>
      </c>
      <c r="B108">
        <v>-1.2263571946660723E-3</v>
      </c>
      <c r="C108" s="15">
        <f t="shared" si="5"/>
        <v>-3.2272557754370323E-3</v>
      </c>
      <c r="D108" s="15">
        <f t="shared" si="6"/>
        <v>200</v>
      </c>
      <c r="E108" s="2">
        <f t="shared" si="7"/>
        <v>200.01613627887718</v>
      </c>
      <c r="F108" s="2">
        <v>5</v>
      </c>
      <c r="G108" s="2">
        <f t="shared" si="8"/>
        <v>5.0161362788771848</v>
      </c>
      <c r="H108" s="2">
        <f t="shared" si="9"/>
        <v>-3.1413812228002782E-3</v>
      </c>
    </row>
    <row r="109" spans="1:8" x14ac:dyDescent="0.3">
      <c r="A109" s="2">
        <v>21320</v>
      </c>
      <c r="B109">
        <v>2.9700748692044018E-2</v>
      </c>
      <c r="C109" s="15">
        <f t="shared" si="5"/>
        <v>7.8159864979063201E-2</v>
      </c>
      <c r="D109" s="15">
        <f t="shared" si="6"/>
        <v>200</v>
      </c>
      <c r="E109" s="2">
        <f t="shared" si="7"/>
        <v>199.60920067510469</v>
      </c>
      <c r="F109" s="2">
        <v>5</v>
      </c>
      <c r="G109" s="2">
        <f t="shared" si="8"/>
        <v>4.6092006751046837</v>
      </c>
      <c r="H109" s="2">
        <f t="shared" si="9"/>
        <v>7.942755164105457E-2</v>
      </c>
    </row>
    <row r="110" spans="1:8" x14ac:dyDescent="0.3">
      <c r="A110" s="2">
        <v>21520</v>
      </c>
      <c r="B110">
        <v>2.9967796931236978E-2</v>
      </c>
      <c r="C110" s="15">
        <f t="shared" si="5"/>
        <v>7.8862623503255208E-2</v>
      </c>
      <c r="D110" s="15">
        <f t="shared" si="6"/>
        <v>200</v>
      </c>
      <c r="E110" s="2">
        <f t="shared" si="7"/>
        <v>199.60568688248372</v>
      </c>
      <c r="F110" s="2">
        <v>5</v>
      </c>
      <c r="G110" s="2">
        <f t="shared" si="8"/>
        <v>4.6056868824837238</v>
      </c>
      <c r="H110" s="2">
        <f t="shared" si="9"/>
        <v>8.017258202028868E-2</v>
      </c>
    </row>
    <row r="111" spans="1:8" x14ac:dyDescent="0.3">
      <c r="A111" s="2">
        <v>21720</v>
      </c>
      <c r="B111">
        <v>2.3460537352669033E-2</v>
      </c>
      <c r="C111" s="15">
        <f t="shared" si="5"/>
        <v>6.1738256191234298E-2</v>
      </c>
      <c r="D111" s="15">
        <f t="shared" si="6"/>
        <v>200</v>
      </c>
      <c r="E111" s="2">
        <f t="shared" si="7"/>
        <v>199.69130871904383</v>
      </c>
      <c r="F111" s="2">
        <v>5</v>
      </c>
      <c r="G111" s="2">
        <f t="shared" si="8"/>
        <v>4.6913087190438283</v>
      </c>
      <c r="H111" s="2">
        <f t="shared" si="9"/>
        <v>6.2181675568687887E-2</v>
      </c>
    </row>
    <row r="112" spans="1:8" x14ac:dyDescent="0.3">
      <c r="A112" s="2">
        <v>21920</v>
      </c>
      <c r="B112">
        <v>2.3512927484696626E-2</v>
      </c>
      <c r="C112" s="15">
        <f t="shared" si="5"/>
        <v>6.1876124959727961E-2</v>
      </c>
      <c r="D112" s="15">
        <f t="shared" si="6"/>
        <v>200</v>
      </c>
      <c r="E112" s="2">
        <f t="shared" si="7"/>
        <v>199.69061937520135</v>
      </c>
      <c r="F112" s="2">
        <v>5</v>
      </c>
      <c r="G112" s="2">
        <f t="shared" si="8"/>
        <v>4.6906193752013605</v>
      </c>
      <c r="H112" s="2">
        <f t="shared" si="9"/>
        <v>6.2325174938804039E-2</v>
      </c>
    </row>
    <row r="113" spans="1:8" x14ac:dyDescent="0.3">
      <c r="A113" s="2">
        <v>22120</v>
      </c>
      <c r="B113">
        <v>2.6836476403779636E-2</v>
      </c>
      <c r="C113" s="15">
        <f t="shared" si="5"/>
        <v>7.0622306325735879E-2</v>
      </c>
      <c r="D113" s="15">
        <f t="shared" si="6"/>
        <v>200</v>
      </c>
      <c r="E113" s="2">
        <f t="shared" si="7"/>
        <v>199.64688846837132</v>
      </c>
      <c r="F113" s="2">
        <v>5</v>
      </c>
      <c r="G113" s="2">
        <f t="shared" si="8"/>
        <v>4.646888468371321</v>
      </c>
      <c r="H113" s="2">
        <f t="shared" si="9"/>
        <v>7.1472945308120775E-2</v>
      </c>
    </row>
    <row r="114" spans="1:8" x14ac:dyDescent="0.3">
      <c r="A114" s="2">
        <v>22320</v>
      </c>
      <c r="B114">
        <v>3.3604692120167222E-2</v>
      </c>
      <c r="C114" s="15">
        <f t="shared" si="5"/>
        <v>8.8433400316229524E-2</v>
      </c>
      <c r="D114" s="15">
        <f t="shared" si="6"/>
        <v>200</v>
      </c>
      <c r="E114" s="2">
        <f t="shared" si="7"/>
        <v>199.55783299841886</v>
      </c>
      <c r="F114" s="2">
        <v>5</v>
      </c>
      <c r="G114" s="2">
        <f t="shared" si="8"/>
        <v>4.5578329984188528</v>
      </c>
      <c r="H114" s="2">
        <f t="shared" si="9"/>
        <v>9.037733899379731E-2</v>
      </c>
    </row>
    <row r="115" spans="1:8" x14ac:dyDescent="0.3">
      <c r="A115" s="2">
        <v>22520</v>
      </c>
      <c r="B115">
        <v>3.6820887308347719E-2</v>
      </c>
      <c r="C115" s="15">
        <f t="shared" si="5"/>
        <v>9.6897071864072939E-2</v>
      </c>
      <c r="D115" s="15">
        <f t="shared" si="6"/>
        <v>200</v>
      </c>
      <c r="E115" s="2">
        <f t="shared" si="7"/>
        <v>199.51551464067964</v>
      </c>
      <c r="F115" s="2">
        <v>5</v>
      </c>
      <c r="G115" s="2">
        <f t="shared" si="8"/>
        <v>4.5155146406796351</v>
      </c>
      <c r="H115" s="2">
        <f t="shared" si="9"/>
        <v>9.9493381794846542E-2</v>
      </c>
    </row>
    <row r="116" spans="1:8" x14ac:dyDescent="0.3">
      <c r="A116" s="2">
        <v>22720</v>
      </c>
      <c r="B116">
        <v>2.0668989730075204E-2</v>
      </c>
      <c r="C116" s="15">
        <f t="shared" si="5"/>
        <v>5.4392078237040009E-2</v>
      </c>
      <c r="D116" s="15">
        <f t="shared" si="6"/>
        <v>200</v>
      </c>
      <c r="E116" s="2">
        <f t="shared" si="7"/>
        <v>199.72803960881481</v>
      </c>
      <c r="F116" s="2">
        <v>5</v>
      </c>
      <c r="G116" s="2">
        <f t="shared" si="8"/>
        <v>4.7280396088148002</v>
      </c>
      <c r="H116" s="2">
        <f t="shared" si="9"/>
        <v>5.456652754091381E-2</v>
      </c>
    </row>
    <row r="117" spans="1:8" x14ac:dyDescent="0.3">
      <c r="A117" s="2">
        <v>22920</v>
      </c>
      <c r="B117">
        <v>2.346393102695624E-2</v>
      </c>
      <c r="C117" s="15">
        <f t="shared" si="5"/>
        <v>6.1747186913042734E-2</v>
      </c>
      <c r="D117" s="15">
        <f t="shared" si="6"/>
        <v>200</v>
      </c>
      <c r="E117" s="2">
        <f t="shared" si="7"/>
        <v>199.69126406543478</v>
      </c>
      <c r="F117" s="2">
        <v>5</v>
      </c>
      <c r="G117" s="2">
        <f t="shared" si="8"/>
        <v>4.6912640654347868</v>
      </c>
      <c r="H117" s="2">
        <f t="shared" si="9"/>
        <v>6.2190970370113195E-2</v>
      </c>
    </row>
    <row r="118" spans="1:8" x14ac:dyDescent="0.3">
      <c r="A118" s="2">
        <v>23120</v>
      </c>
      <c r="B118">
        <v>-2.8142088649802158E-3</v>
      </c>
      <c r="C118" s="15">
        <f t="shared" si="5"/>
        <v>-7.4058128025795153E-3</v>
      </c>
      <c r="D118" s="15">
        <f t="shared" si="6"/>
        <v>200</v>
      </c>
      <c r="E118" s="2">
        <f t="shared" si="7"/>
        <v>200.0370290640129</v>
      </c>
      <c r="F118" s="2">
        <v>5</v>
      </c>
      <c r="G118" s="2">
        <f t="shared" si="8"/>
        <v>5.0370290640128976</v>
      </c>
      <c r="H118" s="2">
        <f t="shared" si="9"/>
        <v>-7.1933962337923591E-3</v>
      </c>
    </row>
    <row r="119" spans="1:8" x14ac:dyDescent="0.3">
      <c r="A119" s="2">
        <v>23320</v>
      </c>
      <c r="B119">
        <v>2.4279179985818074E-2</v>
      </c>
      <c r="C119" s="15">
        <f t="shared" si="5"/>
        <v>6.3892578910047557E-2</v>
      </c>
      <c r="D119" s="15">
        <f t="shared" si="6"/>
        <v>200</v>
      </c>
      <c r="E119" s="2">
        <f t="shared" si="7"/>
        <v>199.68053710544976</v>
      </c>
      <c r="F119" s="2">
        <v>5</v>
      </c>
      <c r="G119" s="2">
        <f t="shared" si="8"/>
        <v>4.680537105449762</v>
      </c>
      <c r="H119" s="2">
        <f t="shared" si="9"/>
        <v>6.4426451428315448E-2</v>
      </c>
    </row>
    <row r="120" spans="1:8" x14ac:dyDescent="0.3">
      <c r="A120" s="2">
        <v>23520</v>
      </c>
      <c r="B120">
        <v>2.4744715155858115E-2</v>
      </c>
      <c r="C120" s="15">
        <f t="shared" si="5"/>
        <v>6.5117671462784507E-2</v>
      </c>
      <c r="D120" s="15">
        <f t="shared" si="6"/>
        <v>200</v>
      </c>
      <c r="E120" s="2">
        <f t="shared" si="7"/>
        <v>199.67441164268607</v>
      </c>
      <c r="F120" s="2">
        <v>5</v>
      </c>
      <c r="G120" s="2">
        <f t="shared" si="8"/>
        <v>4.6744116426860778</v>
      </c>
      <c r="H120" s="2">
        <f t="shared" si="9"/>
        <v>6.5705341121632566E-2</v>
      </c>
    </row>
    <row r="121" spans="1:8" x14ac:dyDescent="0.3">
      <c r="A121" s="2">
        <v>23720</v>
      </c>
      <c r="B121">
        <v>1.7731230930268814E-2</v>
      </c>
      <c r="C121" s="15">
        <f t="shared" si="5"/>
        <v>4.6661134027023196E-2</v>
      </c>
      <c r="D121" s="15">
        <f t="shared" si="6"/>
        <v>200</v>
      </c>
      <c r="E121" s="2">
        <f t="shared" si="7"/>
        <v>199.76669432986489</v>
      </c>
      <c r="F121" s="2">
        <v>5</v>
      </c>
      <c r="G121" s="2">
        <f t="shared" si="8"/>
        <v>4.7666943298648841</v>
      </c>
      <c r="H121" s="2">
        <f t="shared" si="9"/>
        <v>4.6617651110562972E-2</v>
      </c>
    </row>
    <row r="122" spans="1:8" x14ac:dyDescent="0.3">
      <c r="A122" s="2">
        <v>23920</v>
      </c>
      <c r="B122">
        <v>3.5948918087584235E-2</v>
      </c>
      <c r="C122" s="15">
        <f t="shared" si="5"/>
        <v>9.4602416019958516E-2</v>
      </c>
      <c r="D122" s="15">
        <f t="shared" si="6"/>
        <v>200</v>
      </c>
      <c r="E122" s="2">
        <f t="shared" si="7"/>
        <v>199.52698791990019</v>
      </c>
      <c r="F122" s="2">
        <v>5</v>
      </c>
      <c r="G122" s="2">
        <f t="shared" si="8"/>
        <v>4.5269879199002077</v>
      </c>
      <c r="H122" s="2">
        <f t="shared" si="9"/>
        <v>9.7013250866376161E-2</v>
      </c>
    </row>
    <row r="123" spans="1:8" x14ac:dyDescent="0.3">
      <c r="A123" s="2">
        <v>24120</v>
      </c>
      <c r="B123">
        <v>3.464691235391025E-2</v>
      </c>
      <c r="C123" s="15">
        <f t="shared" si="5"/>
        <v>9.1176085141869076E-2</v>
      </c>
      <c r="D123" s="15">
        <f t="shared" si="6"/>
        <v>200</v>
      </c>
      <c r="E123" s="2">
        <f t="shared" si="7"/>
        <v>199.54411957429065</v>
      </c>
      <c r="F123" s="2">
        <v>5</v>
      </c>
      <c r="G123" s="2">
        <f t="shared" si="8"/>
        <v>4.5441195742906544</v>
      </c>
      <c r="H123" s="2">
        <f t="shared" si="9"/>
        <v>9.3321912676792351E-2</v>
      </c>
    </row>
    <row r="124" spans="1:8" x14ac:dyDescent="0.3">
      <c r="A124" s="2">
        <v>24320</v>
      </c>
      <c r="B124">
        <v>2.4722652307158283E-2</v>
      </c>
      <c r="C124" s="15">
        <f t="shared" si="5"/>
        <v>6.5059611334627065E-2</v>
      </c>
      <c r="D124" s="15">
        <f t="shared" si="6"/>
        <v>200</v>
      </c>
      <c r="E124" s="2">
        <f t="shared" si="7"/>
        <v>199.67470194332685</v>
      </c>
      <c r="F124" s="2">
        <v>5</v>
      </c>
      <c r="G124" s="2">
        <f t="shared" si="8"/>
        <v>4.6747019433268644</v>
      </c>
      <c r="H124" s="2">
        <f t="shared" si="9"/>
        <v>6.5644692709302191E-2</v>
      </c>
    </row>
    <row r="125" spans="1:8" x14ac:dyDescent="0.3">
      <c r="A125" s="2">
        <v>24520</v>
      </c>
      <c r="B125">
        <v>2.8396228869788456E-2</v>
      </c>
      <c r="C125" s="15">
        <f t="shared" si="5"/>
        <v>7.4726918078390672E-2</v>
      </c>
      <c r="D125" s="15">
        <f t="shared" si="6"/>
        <v>200</v>
      </c>
      <c r="E125" s="2">
        <f t="shared" si="7"/>
        <v>199.62636540960804</v>
      </c>
      <c r="F125" s="2">
        <v>5</v>
      </c>
      <c r="G125" s="2">
        <f t="shared" si="8"/>
        <v>4.6263654096080469</v>
      </c>
      <c r="H125" s="2">
        <f t="shared" si="9"/>
        <v>7.5796441177165608E-2</v>
      </c>
    </row>
    <row r="126" spans="1:8" x14ac:dyDescent="0.3">
      <c r="A126" s="2">
        <v>24720</v>
      </c>
      <c r="B126">
        <v>1.4409400977657486E-2</v>
      </c>
      <c r="C126" s="15">
        <f t="shared" si="5"/>
        <v>3.7919476256993385E-2</v>
      </c>
      <c r="D126" s="15">
        <f t="shared" si="6"/>
        <v>200</v>
      </c>
      <c r="E126" s="2">
        <f t="shared" si="7"/>
        <v>199.81040261871505</v>
      </c>
      <c r="F126" s="2">
        <v>5</v>
      </c>
      <c r="G126" s="2">
        <f t="shared" si="8"/>
        <v>4.8104026187150328</v>
      </c>
      <c r="H126" s="2">
        <f t="shared" si="9"/>
        <v>3.7708690774705275E-2</v>
      </c>
    </row>
    <row r="127" spans="1:8" x14ac:dyDescent="0.3">
      <c r="A127" s="2">
        <v>24920</v>
      </c>
      <c r="B127">
        <v>2.2134550000899457E-2</v>
      </c>
      <c r="C127" s="15">
        <f t="shared" si="5"/>
        <v>5.8248815791840679E-2</v>
      </c>
      <c r="D127" s="15">
        <f t="shared" si="6"/>
        <v>200</v>
      </c>
      <c r="E127" s="2">
        <f t="shared" si="7"/>
        <v>199.70875592104079</v>
      </c>
      <c r="F127" s="2">
        <v>5</v>
      </c>
      <c r="G127" s="2">
        <f t="shared" si="8"/>
        <v>4.7087559210407965</v>
      </c>
      <c r="H127" s="2">
        <f t="shared" si="9"/>
        <v>5.8556893241686003E-2</v>
      </c>
    </row>
    <row r="128" spans="1:8" x14ac:dyDescent="0.3">
      <c r="A128" s="2">
        <v>25120</v>
      </c>
      <c r="B128">
        <v>2.0275229979424381E-2</v>
      </c>
      <c r="C128" s="15">
        <f t="shared" si="5"/>
        <v>5.3355868366906263E-2</v>
      </c>
      <c r="D128" s="15">
        <f t="shared" si="6"/>
        <v>200</v>
      </c>
      <c r="E128" s="2">
        <f t="shared" si="7"/>
        <v>199.73322065816546</v>
      </c>
      <c r="F128" s="2">
        <v>5</v>
      </c>
      <c r="G128" s="2">
        <f t="shared" si="8"/>
        <v>4.733220658165469</v>
      </c>
      <c r="H128" s="2">
        <f t="shared" si="9"/>
        <v>5.3497254249952567E-2</v>
      </c>
    </row>
    <row r="129" spans="1:8" x14ac:dyDescent="0.3">
      <c r="A129" s="2">
        <v>25320</v>
      </c>
      <c r="B129">
        <v>3.197100874782656E-2</v>
      </c>
      <c r="C129" s="15">
        <f t="shared" si="5"/>
        <v>8.4134233546912005E-2</v>
      </c>
      <c r="D129" s="15">
        <f t="shared" si="6"/>
        <v>200</v>
      </c>
      <c r="E129" s="2">
        <f t="shared" si="7"/>
        <v>199.57932883226545</v>
      </c>
      <c r="F129" s="2">
        <v>5</v>
      </c>
      <c r="G129" s="2">
        <f t="shared" si="8"/>
        <v>4.57932883226544</v>
      </c>
      <c r="H129" s="2">
        <f t="shared" si="9"/>
        <v>8.57798972217024E-2</v>
      </c>
    </row>
    <row r="130" spans="1:8" x14ac:dyDescent="0.3">
      <c r="A130" s="2">
        <v>25520</v>
      </c>
      <c r="B130">
        <v>2.6238087343796901E-2</v>
      </c>
      <c r="C130" s="15">
        <f t="shared" si="5"/>
        <v>6.9047598273149741E-2</v>
      </c>
      <c r="D130" s="15">
        <f t="shared" si="6"/>
        <v>200</v>
      </c>
      <c r="E130" s="2">
        <f t="shared" si="7"/>
        <v>199.65476200863426</v>
      </c>
      <c r="F130" s="2">
        <v>5</v>
      </c>
      <c r="G130" s="2">
        <f t="shared" si="8"/>
        <v>4.6547620086342514</v>
      </c>
      <c r="H130" s="2">
        <f t="shared" si="9"/>
        <v>6.9819447437299009E-2</v>
      </c>
    </row>
    <row r="131" spans="1:8" x14ac:dyDescent="0.3">
      <c r="A131" s="2">
        <v>25720</v>
      </c>
      <c r="B131">
        <v>2.2735379057218136E-2</v>
      </c>
      <c r="C131" s="15">
        <f t="shared" ref="C131:C194" si="10">B131/$J$27</f>
        <v>5.982994488741615E-2</v>
      </c>
      <c r="D131" s="15">
        <f t="shared" ref="D131:D194" si="11">$J$28</f>
        <v>200</v>
      </c>
      <c r="E131" s="2">
        <f t="shared" si="7"/>
        <v>199.70085027556291</v>
      </c>
      <c r="F131" s="2">
        <v>5</v>
      </c>
      <c r="G131" s="2">
        <f t="shared" si="8"/>
        <v>4.7008502755629191</v>
      </c>
      <c r="H131" s="2">
        <f t="shared" si="9"/>
        <v>6.0197642015164643E-2</v>
      </c>
    </row>
    <row r="132" spans="1:8" x14ac:dyDescent="0.3">
      <c r="A132" s="2">
        <v>25920</v>
      </c>
      <c r="B132">
        <v>2.3787653809408702E-2</v>
      </c>
      <c r="C132" s="15">
        <f t="shared" si="10"/>
        <v>6.2599088972128167E-2</v>
      </c>
      <c r="D132" s="15">
        <f t="shared" si="11"/>
        <v>200</v>
      </c>
      <c r="E132" s="2">
        <f t="shared" ref="E132:E195" si="12">D132-(F132*C132)</f>
        <v>199.68700455513937</v>
      </c>
      <c r="F132" s="2">
        <v>5</v>
      </c>
      <c r="G132" s="2">
        <f t="shared" ref="G132:G195" si="13">F132-(F132*C132)</f>
        <v>4.6870045551393593</v>
      </c>
      <c r="H132" s="2">
        <f t="shared" ref="H132:H195" si="14">LN((F132*E132)/(D132*G132))</f>
        <v>6.3078018546990203E-2</v>
      </c>
    </row>
    <row r="133" spans="1:8" x14ac:dyDescent="0.3">
      <c r="A133" s="2">
        <v>26120</v>
      </c>
      <c r="B133">
        <v>2.2854229575816992E-2</v>
      </c>
      <c r="C133" s="15">
        <f t="shared" si="10"/>
        <v>6.0142709410044716E-2</v>
      </c>
      <c r="D133" s="15">
        <f t="shared" si="11"/>
        <v>200</v>
      </c>
      <c r="E133" s="2">
        <f t="shared" si="12"/>
        <v>199.69928645294976</v>
      </c>
      <c r="F133" s="2">
        <v>5</v>
      </c>
      <c r="G133" s="2">
        <f t="shared" si="13"/>
        <v>4.6992864529497762</v>
      </c>
      <c r="H133" s="2">
        <f t="shared" si="14"/>
        <v>6.0522534537465748E-2</v>
      </c>
    </row>
    <row r="134" spans="1:8" x14ac:dyDescent="0.3">
      <c r="A134" s="2">
        <v>26320</v>
      </c>
      <c r="B134">
        <v>3.4131843565306325E-2</v>
      </c>
      <c r="C134" s="15">
        <f t="shared" si="10"/>
        <v>8.9820640961332437E-2</v>
      </c>
      <c r="D134" s="15">
        <f t="shared" si="11"/>
        <v>200</v>
      </c>
      <c r="E134" s="2">
        <f t="shared" si="12"/>
        <v>199.55089679519332</v>
      </c>
      <c r="F134" s="2">
        <v>5</v>
      </c>
      <c r="G134" s="2">
        <f t="shared" si="13"/>
        <v>4.5508967951933377</v>
      </c>
      <c r="H134" s="2">
        <f t="shared" si="14"/>
        <v>9.1865560072051877E-2</v>
      </c>
    </row>
    <row r="135" spans="1:8" x14ac:dyDescent="0.3">
      <c r="A135" s="2">
        <v>26520</v>
      </c>
      <c r="B135">
        <v>4.1256873912956106E-2</v>
      </c>
      <c r="C135" s="15">
        <f t="shared" si="10"/>
        <v>0.10857072082356869</v>
      </c>
      <c r="D135" s="15">
        <f t="shared" si="11"/>
        <v>200</v>
      </c>
      <c r="E135" s="2">
        <f t="shared" si="12"/>
        <v>199.45714639588215</v>
      </c>
      <c r="F135" s="2">
        <v>5</v>
      </c>
      <c r="G135" s="2">
        <f t="shared" si="13"/>
        <v>4.4571463958821562</v>
      </c>
      <c r="H135" s="2">
        <f t="shared" si="14"/>
        <v>0.11221121440117639</v>
      </c>
    </row>
    <row r="136" spans="1:8" x14ac:dyDescent="0.3">
      <c r="A136" s="2">
        <v>26720</v>
      </c>
      <c r="B136">
        <v>2.3131893810851446E-2</v>
      </c>
      <c r="C136" s="15">
        <f t="shared" si="10"/>
        <v>6.0873404765398542E-2</v>
      </c>
      <c r="D136" s="15">
        <f t="shared" si="11"/>
        <v>200</v>
      </c>
      <c r="E136" s="2">
        <f t="shared" si="12"/>
        <v>199.69563297617302</v>
      </c>
      <c r="F136" s="2">
        <v>5</v>
      </c>
      <c r="G136" s="2">
        <f t="shared" si="13"/>
        <v>4.6956329761730071</v>
      </c>
      <c r="H136" s="2">
        <f t="shared" si="14"/>
        <v>6.1281995368598241E-2</v>
      </c>
    </row>
    <row r="137" spans="1:8" x14ac:dyDescent="0.3">
      <c r="A137" s="2">
        <v>26920</v>
      </c>
      <c r="B137">
        <v>4.1979226774379687E-2</v>
      </c>
      <c r="C137" s="15">
        <f t="shared" si="10"/>
        <v>0.11047164940626233</v>
      </c>
      <c r="D137" s="15">
        <f t="shared" si="11"/>
        <v>200</v>
      </c>
      <c r="E137" s="2">
        <f t="shared" si="12"/>
        <v>199.44764175296868</v>
      </c>
      <c r="F137" s="2">
        <v>5</v>
      </c>
      <c r="G137" s="2">
        <f t="shared" si="13"/>
        <v>4.4476417529686882</v>
      </c>
      <c r="H137" s="2">
        <f t="shared" si="14"/>
        <v>0.11429828786156503</v>
      </c>
    </row>
    <row r="138" spans="1:8" x14ac:dyDescent="0.3">
      <c r="A138" s="2">
        <v>27120</v>
      </c>
      <c r="B138">
        <v>4.9907219656635506E-2</v>
      </c>
      <c r="C138" s="15">
        <f t="shared" si="10"/>
        <v>0.13133478857009342</v>
      </c>
      <c r="D138" s="15">
        <f t="shared" si="11"/>
        <v>200</v>
      </c>
      <c r="E138" s="2">
        <f t="shared" si="12"/>
        <v>199.34332605714954</v>
      </c>
      <c r="F138" s="2">
        <v>5</v>
      </c>
      <c r="G138" s="2">
        <f t="shared" si="13"/>
        <v>4.3433260571495325</v>
      </c>
      <c r="H138" s="2">
        <f t="shared" si="14"/>
        <v>0.13750871341969756</v>
      </c>
    </row>
    <row r="139" spans="1:8" x14ac:dyDescent="0.3">
      <c r="A139" s="2">
        <v>27320</v>
      </c>
      <c r="B139">
        <v>3.6913808807449197E-2</v>
      </c>
      <c r="C139" s="15">
        <f t="shared" si="10"/>
        <v>9.7141602124866305E-2</v>
      </c>
      <c r="D139" s="15">
        <f t="shared" si="11"/>
        <v>200</v>
      </c>
      <c r="E139" s="2">
        <f t="shared" si="12"/>
        <v>199.51429198937566</v>
      </c>
      <c r="F139" s="2">
        <v>5</v>
      </c>
      <c r="G139" s="2">
        <f t="shared" si="13"/>
        <v>4.5142919893756686</v>
      </c>
      <c r="H139" s="2">
        <f t="shared" si="14"/>
        <v>9.9758057106358503E-2</v>
      </c>
    </row>
    <row r="140" spans="1:8" x14ac:dyDescent="0.3">
      <c r="A140" s="2">
        <v>27520</v>
      </c>
      <c r="B140">
        <v>4.220121228851087E-2</v>
      </c>
      <c r="C140" s="15">
        <f t="shared" si="10"/>
        <v>0.11105582181187071</v>
      </c>
      <c r="D140" s="15">
        <f t="shared" si="11"/>
        <v>200</v>
      </c>
      <c r="E140" s="2">
        <f t="shared" si="12"/>
        <v>199.44472089094066</v>
      </c>
      <c r="F140" s="2">
        <v>5</v>
      </c>
      <c r="G140" s="2">
        <f t="shared" si="13"/>
        <v>4.4447208909406468</v>
      </c>
      <c r="H140" s="2">
        <f t="shared" si="14"/>
        <v>0.11494058024897981</v>
      </c>
    </row>
    <row r="141" spans="1:8" x14ac:dyDescent="0.3">
      <c r="A141" s="2">
        <v>27720</v>
      </c>
      <c r="B141">
        <v>3.8363440322184264E-2</v>
      </c>
      <c r="C141" s="15">
        <f t="shared" si="10"/>
        <v>0.1009564219004849</v>
      </c>
      <c r="D141" s="15">
        <f t="shared" si="11"/>
        <v>200</v>
      </c>
      <c r="E141" s="2">
        <f t="shared" si="12"/>
        <v>199.49521789049757</v>
      </c>
      <c r="F141" s="2">
        <v>5</v>
      </c>
      <c r="G141" s="2">
        <f t="shared" si="13"/>
        <v>4.4952178904975755</v>
      </c>
      <c r="H141" s="2">
        <f t="shared" si="14"/>
        <v>0.10389667073569084</v>
      </c>
    </row>
    <row r="142" spans="1:8" x14ac:dyDescent="0.3">
      <c r="A142" s="2">
        <v>27920</v>
      </c>
      <c r="B142">
        <v>4.110880612156697E-2</v>
      </c>
      <c r="C142" s="15">
        <f t="shared" si="10"/>
        <v>0.10818106874096571</v>
      </c>
      <c r="D142" s="15">
        <f t="shared" si="11"/>
        <v>200</v>
      </c>
      <c r="E142" s="2">
        <f t="shared" si="12"/>
        <v>199.45909465629518</v>
      </c>
      <c r="F142" s="2">
        <v>5</v>
      </c>
      <c r="G142" s="2">
        <f t="shared" si="13"/>
        <v>4.4590946562951714</v>
      </c>
      <c r="H142" s="2">
        <f t="shared" si="14"/>
        <v>0.1117839683114642</v>
      </c>
    </row>
    <row r="143" spans="1:8" x14ac:dyDescent="0.3">
      <c r="A143" s="2">
        <v>28120</v>
      </c>
      <c r="B143">
        <v>3.2841839527272328E-2</v>
      </c>
      <c r="C143" s="15">
        <f t="shared" si="10"/>
        <v>8.6425893492821912E-2</v>
      </c>
      <c r="D143" s="15">
        <f t="shared" si="11"/>
        <v>200</v>
      </c>
      <c r="E143" s="2">
        <f t="shared" si="12"/>
        <v>199.56787053253589</v>
      </c>
      <c r="F143" s="2">
        <v>5</v>
      </c>
      <c r="G143" s="2">
        <f t="shared" si="13"/>
        <v>4.5678705325358901</v>
      </c>
      <c r="H143" s="2">
        <f t="shared" si="14"/>
        <v>8.8227797843023537E-2</v>
      </c>
    </row>
    <row r="144" spans="1:8" x14ac:dyDescent="0.3">
      <c r="A144" s="2">
        <v>28320</v>
      </c>
      <c r="B144">
        <v>4.0768064013660121E-2</v>
      </c>
      <c r="C144" s="15">
        <f t="shared" si="10"/>
        <v>0.10728437898331611</v>
      </c>
      <c r="D144" s="15">
        <f t="shared" si="11"/>
        <v>200</v>
      </c>
      <c r="E144" s="2">
        <f t="shared" si="12"/>
        <v>199.46357810508343</v>
      </c>
      <c r="F144" s="2">
        <v>5</v>
      </c>
      <c r="G144" s="2">
        <f t="shared" si="13"/>
        <v>4.4635781050834193</v>
      </c>
      <c r="H144" s="2">
        <f t="shared" si="14"/>
        <v>0.11080148955687169</v>
      </c>
    </row>
    <row r="145" spans="1:8" x14ac:dyDescent="0.3">
      <c r="A145" s="2">
        <v>28520</v>
      </c>
      <c r="B145">
        <v>3.5088877556595705E-2</v>
      </c>
      <c r="C145" s="15">
        <f t="shared" si="10"/>
        <v>9.2339151464725544E-2</v>
      </c>
      <c r="D145" s="15">
        <f t="shared" si="11"/>
        <v>200</v>
      </c>
      <c r="E145" s="2">
        <f t="shared" si="12"/>
        <v>199.53830424267636</v>
      </c>
      <c r="F145" s="2">
        <v>5</v>
      </c>
      <c r="G145" s="2">
        <f t="shared" si="13"/>
        <v>4.5383042426763724</v>
      </c>
      <c r="H145" s="2">
        <f t="shared" si="14"/>
        <v>9.4573337552305167E-2</v>
      </c>
    </row>
    <row r="146" spans="1:8" x14ac:dyDescent="0.3">
      <c r="A146" s="2">
        <v>28720</v>
      </c>
      <c r="B146">
        <v>2.505901538905107E-2</v>
      </c>
      <c r="C146" s="15">
        <f t="shared" si="10"/>
        <v>6.5944777339608074E-2</v>
      </c>
      <c r="D146" s="15">
        <f t="shared" si="11"/>
        <v>200</v>
      </c>
      <c r="E146" s="2">
        <f t="shared" si="12"/>
        <v>199.67027611330195</v>
      </c>
      <c r="F146" s="2">
        <v>5</v>
      </c>
      <c r="G146" s="2">
        <f t="shared" si="13"/>
        <v>4.6702761133019592</v>
      </c>
      <c r="H146" s="2">
        <f t="shared" si="14"/>
        <v>6.6569737695065759E-2</v>
      </c>
    </row>
    <row r="147" spans="1:8" x14ac:dyDescent="0.3">
      <c r="A147" s="2">
        <v>28920</v>
      </c>
      <c r="B147">
        <v>3.5115207585169922E-2</v>
      </c>
      <c r="C147" s="15">
        <f t="shared" si="10"/>
        <v>9.2408441013605055E-2</v>
      </c>
      <c r="D147" s="15">
        <f t="shared" si="11"/>
        <v>200</v>
      </c>
      <c r="E147" s="2">
        <f t="shared" si="12"/>
        <v>199.53795779493197</v>
      </c>
      <c r="F147" s="2">
        <v>5</v>
      </c>
      <c r="G147" s="2">
        <f t="shared" si="13"/>
        <v>4.5379577949319749</v>
      </c>
      <c r="H147" s="2">
        <f t="shared" si="14"/>
        <v>9.4647942807379107E-2</v>
      </c>
    </row>
    <row r="148" spans="1:8" x14ac:dyDescent="0.3">
      <c r="A148" s="2">
        <v>29120</v>
      </c>
      <c r="B148">
        <v>4.4884411121524519E-2</v>
      </c>
      <c r="C148" s="15">
        <f t="shared" si="10"/>
        <v>0.11811687137243294</v>
      </c>
      <c r="D148" s="15">
        <f t="shared" si="11"/>
        <v>200</v>
      </c>
      <c r="E148" s="2">
        <f t="shared" si="12"/>
        <v>199.40941564313783</v>
      </c>
      <c r="F148" s="2">
        <v>5</v>
      </c>
      <c r="G148" s="2">
        <f t="shared" si="13"/>
        <v>4.4094156431378355</v>
      </c>
      <c r="H148" s="2">
        <f t="shared" si="14"/>
        <v>0.12273844872037754</v>
      </c>
    </row>
    <row r="149" spans="1:8" x14ac:dyDescent="0.3">
      <c r="A149" s="2">
        <v>29320</v>
      </c>
      <c r="B149">
        <v>2.623251485658399E-2</v>
      </c>
      <c r="C149" s="15">
        <f t="shared" si="10"/>
        <v>6.9032933833115762E-2</v>
      </c>
      <c r="D149" s="15">
        <f t="shared" si="11"/>
        <v>200</v>
      </c>
      <c r="E149" s="2">
        <f t="shared" si="12"/>
        <v>199.65483533083443</v>
      </c>
      <c r="F149" s="2">
        <v>5</v>
      </c>
      <c r="G149" s="2">
        <f t="shared" si="13"/>
        <v>4.6548353308344215</v>
      </c>
      <c r="H149" s="2">
        <f t="shared" si="14"/>
        <v>6.9804062722657309E-2</v>
      </c>
    </row>
    <row r="150" spans="1:8" x14ac:dyDescent="0.3">
      <c r="A150" s="2">
        <v>29520</v>
      </c>
      <c r="B150">
        <v>2.3084207148643222E-2</v>
      </c>
      <c r="C150" s="15">
        <f t="shared" si="10"/>
        <v>6.074791354906111E-2</v>
      </c>
      <c r="D150" s="15">
        <f t="shared" si="11"/>
        <v>200</v>
      </c>
      <c r="E150" s="2">
        <f t="shared" si="12"/>
        <v>199.69626043225469</v>
      </c>
      <c r="F150" s="2">
        <v>5</v>
      </c>
      <c r="G150" s="2">
        <f t="shared" si="13"/>
        <v>4.6962604322546948</v>
      </c>
      <c r="H150" s="2">
        <f t="shared" si="14"/>
        <v>6.1151520900255801E-2</v>
      </c>
    </row>
    <row r="151" spans="1:8" x14ac:dyDescent="0.3">
      <c r="A151" s="2">
        <v>29720</v>
      </c>
      <c r="B151">
        <v>4.943614217440833E-2</v>
      </c>
      <c r="C151" s="15">
        <f t="shared" si="10"/>
        <v>0.13009511098528509</v>
      </c>
      <c r="D151" s="15">
        <f t="shared" si="11"/>
        <v>200</v>
      </c>
      <c r="E151" s="2">
        <f t="shared" si="12"/>
        <v>199.34952444507357</v>
      </c>
      <c r="F151" s="2">
        <v>5</v>
      </c>
      <c r="G151" s="2">
        <f t="shared" si="13"/>
        <v>4.3495244450735751</v>
      </c>
      <c r="H151" s="2">
        <f t="shared" si="14"/>
        <v>0.13611371803017641</v>
      </c>
    </row>
    <row r="152" spans="1:8" x14ac:dyDescent="0.3">
      <c r="A152" s="2">
        <v>29920</v>
      </c>
      <c r="B152">
        <v>1.3354537181427806E-2</v>
      </c>
      <c r="C152" s="15">
        <f t="shared" si="10"/>
        <v>3.5143518898494229E-2</v>
      </c>
      <c r="D152" s="15">
        <f t="shared" si="11"/>
        <v>200</v>
      </c>
      <c r="E152" s="2">
        <f t="shared" si="12"/>
        <v>199.82428240550752</v>
      </c>
      <c r="F152" s="2">
        <v>5</v>
      </c>
      <c r="G152" s="2">
        <f t="shared" si="13"/>
        <v>4.8242824055075291</v>
      </c>
      <c r="H152" s="2">
        <f t="shared" si="14"/>
        <v>3.489693879375326E-2</v>
      </c>
    </row>
    <row r="153" spans="1:8" x14ac:dyDescent="0.3">
      <c r="A153" s="2">
        <v>30120</v>
      </c>
      <c r="B153">
        <v>2.5251366746951099E-2</v>
      </c>
      <c r="C153" s="15">
        <f t="shared" si="10"/>
        <v>6.6450965123555528E-2</v>
      </c>
      <c r="D153" s="15">
        <f t="shared" si="11"/>
        <v>200</v>
      </c>
      <c r="E153" s="2">
        <f t="shared" si="12"/>
        <v>199.66774517438222</v>
      </c>
      <c r="F153" s="2">
        <v>5</v>
      </c>
      <c r="G153" s="2">
        <f t="shared" si="13"/>
        <v>4.6677451743822225</v>
      </c>
      <c r="H153" s="2">
        <f t="shared" si="14"/>
        <v>6.7099133818145848E-2</v>
      </c>
    </row>
    <row r="154" spans="1:8" x14ac:dyDescent="0.3">
      <c r="A154" s="2">
        <v>30320</v>
      </c>
      <c r="B154">
        <v>3.6032049453375771E-2</v>
      </c>
      <c r="C154" s="15">
        <f t="shared" si="10"/>
        <v>9.4821182772041504E-2</v>
      </c>
      <c r="D154" s="15">
        <f t="shared" si="11"/>
        <v>200</v>
      </c>
      <c r="E154" s="2">
        <f t="shared" si="12"/>
        <v>199.5258940861398</v>
      </c>
      <c r="F154" s="2">
        <v>5</v>
      </c>
      <c r="G154" s="2">
        <f t="shared" si="13"/>
        <v>4.5258940861397923</v>
      </c>
      <c r="H154" s="2">
        <f t="shared" si="14"/>
        <v>9.724942298022024E-2</v>
      </c>
    </row>
    <row r="155" spans="1:8" x14ac:dyDescent="0.3">
      <c r="A155" s="2">
        <v>30520</v>
      </c>
      <c r="B155">
        <v>2.3374480978565815E-2</v>
      </c>
      <c r="C155" s="15">
        <f t="shared" si="10"/>
        <v>6.1511792048857407E-2</v>
      </c>
      <c r="D155" s="15">
        <f t="shared" si="11"/>
        <v>200</v>
      </c>
      <c r="E155" s="2">
        <f t="shared" si="12"/>
        <v>199.69244103975572</v>
      </c>
      <c r="F155" s="2">
        <v>5</v>
      </c>
      <c r="G155" s="2">
        <f t="shared" si="13"/>
        <v>4.692441039755713</v>
      </c>
      <c r="H155" s="2">
        <f t="shared" si="14"/>
        <v>6.1946009396278319E-2</v>
      </c>
    </row>
    <row r="156" spans="1:8" x14ac:dyDescent="0.3">
      <c r="A156" s="2">
        <v>30720</v>
      </c>
      <c r="B156">
        <v>3.5882769260308589E-2</v>
      </c>
      <c r="C156" s="15">
        <f t="shared" si="10"/>
        <v>9.4428340158706811E-2</v>
      </c>
      <c r="D156" s="15">
        <f t="shared" si="11"/>
        <v>200</v>
      </c>
      <c r="E156" s="2">
        <f t="shared" si="12"/>
        <v>199.52785829920646</v>
      </c>
      <c r="F156" s="2">
        <v>5</v>
      </c>
      <c r="G156" s="2">
        <f t="shared" si="13"/>
        <v>4.527858299206466</v>
      </c>
      <c r="H156" s="2">
        <f t="shared" si="14"/>
        <v>9.682536699832521E-2</v>
      </c>
    </row>
    <row r="157" spans="1:8" x14ac:dyDescent="0.3">
      <c r="A157" s="2">
        <v>30920</v>
      </c>
      <c r="B157">
        <v>4.0802216136812897E-2</v>
      </c>
      <c r="C157" s="15">
        <f t="shared" si="10"/>
        <v>0.10737425299161288</v>
      </c>
      <c r="D157" s="15">
        <f t="shared" si="11"/>
        <v>200</v>
      </c>
      <c r="E157" s="2">
        <f t="shared" si="12"/>
        <v>199.46312873504195</v>
      </c>
      <c r="F157" s="2">
        <v>5</v>
      </c>
      <c r="G157" s="2">
        <f t="shared" si="13"/>
        <v>4.463128735041936</v>
      </c>
      <c r="H157" s="2">
        <f t="shared" si="14"/>
        <v>0.11089991657637885</v>
      </c>
    </row>
    <row r="158" spans="1:8" x14ac:dyDescent="0.3">
      <c r="A158" s="2">
        <v>31120</v>
      </c>
      <c r="B158">
        <v>3.7782141619498673E-2</v>
      </c>
      <c r="C158" s="15">
        <f t="shared" si="10"/>
        <v>9.9426688472364924E-2</v>
      </c>
      <c r="D158" s="15">
        <f t="shared" si="11"/>
        <v>200</v>
      </c>
      <c r="E158" s="2">
        <f t="shared" si="12"/>
        <v>199.50286655763819</v>
      </c>
      <c r="F158" s="2">
        <v>5</v>
      </c>
      <c r="G158" s="2">
        <f t="shared" si="13"/>
        <v>4.5028665576381757</v>
      </c>
      <c r="H158" s="2">
        <f t="shared" si="14"/>
        <v>0.10223494404449787</v>
      </c>
    </row>
    <row r="159" spans="1:8" x14ac:dyDescent="0.3">
      <c r="A159" s="2">
        <v>31320</v>
      </c>
      <c r="B159">
        <v>4.9918042979392049E-2</v>
      </c>
      <c r="C159" s="15">
        <f t="shared" si="10"/>
        <v>0.13136327099840012</v>
      </c>
      <c r="D159" s="15">
        <f t="shared" si="11"/>
        <v>200</v>
      </c>
      <c r="E159" s="2">
        <f t="shared" si="12"/>
        <v>199.343183645008</v>
      </c>
      <c r="F159" s="2">
        <v>5</v>
      </c>
      <c r="G159" s="2">
        <f t="shared" si="13"/>
        <v>4.3431836450079997</v>
      </c>
      <c r="H159" s="2">
        <f t="shared" si="14"/>
        <v>0.13754078827974858</v>
      </c>
    </row>
    <row r="160" spans="1:8" x14ac:dyDescent="0.3">
      <c r="A160" s="2">
        <v>31520</v>
      </c>
      <c r="B160">
        <v>3.3621920642237943E-2</v>
      </c>
      <c r="C160" s="15">
        <f t="shared" si="10"/>
        <v>8.8478738532205115E-2</v>
      </c>
      <c r="D160" s="15">
        <f t="shared" si="11"/>
        <v>200</v>
      </c>
      <c r="E160" s="2">
        <f t="shared" si="12"/>
        <v>199.55760630733897</v>
      </c>
      <c r="F160" s="2">
        <v>5</v>
      </c>
      <c r="G160" s="2">
        <f t="shared" si="13"/>
        <v>4.5576063073389745</v>
      </c>
      <c r="H160" s="2">
        <f t="shared" si="14"/>
        <v>9.0425940855141981E-2</v>
      </c>
    </row>
    <row r="161" spans="1:8" x14ac:dyDescent="0.3">
      <c r="A161" s="2">
        <v>31720</v>
      </c>
      <c r="B161">
        <v>5.4525631809968687E-2</v>
      </c>
      <c r="C161" s="15">
        <f t="shared" si="10"/>
        <v>0.14348850476307548</v>
      </c>
      <c r="D161" s="15">
        <f t="shared" si="11"/>
        <v>200</v>
      </c>
      <c r="E161" s="2">
        <f t="shared" si="12"/>
        <v>199.28255747618462</v>
      </c>
      <c r="F161" s="2">
        <v>5</v>
      </c>
      <c r="G161" s="2">
        <f t="shared" si="13"/>
        <v>4.282557476184623</v>
      </c>
      <c r="H161" s="2">
        <f t="shared" si="14"/>
        <v>0.15129387803775471</v>
      </c>
    </row>
    <row r="162" spans="1:8" x14ac:dyDescent="0.3">
      <c r="A162" s="2">
        <v>31920</v>
      </c>
      <c r="B162">
        <v>3.1770401565142423E-2</v>
      </c>
      <c r="C162" s="15">
        <f t="shared" si="10"/>
        <v>8.3606319908269527E-2</v>
      </c>
      <c r="D162" s="15">
        <f t="shared" si="11"/>
        <v>200</v>
      </c>
      <c r="E162" s="2">
        <f t="shared" si="12"/>
        <v>199.58196840045866</v>
      </c>
      <c r="F162" s="2">
        <v>5</v>
      </c>
      <c r="G162" s="2">
        <f t="shared" si="13"/>
        <v>4.5819684004586527</v>
      </c>
      <c r="H162" s="2">
        <f t="shared" si="14"/>
        <v>8.5216879451688793E-2</v>
      </c>
    </row>
    <row r="163" spans="1:8" x14ac:dyDescent="0.3">
      <c r="A163" s="2">
        <v>32120</v>
      </c>
      <c r="B163">
        <v>3.237113996729829E-2</v>
      </c>
      <c r="C163" s="15">
        <f t="shared" si="10"/>
        <v>8.5187210440258662E-2</v>
      </c>
      <c r="D163" s="15">
        <f t="shared" si="11"/>
        <v>200</v>
      </c>
      <c r="E163" s="2">
        <f t="shared" si="12"/>
        <v>199.57406394779872</v>
      </c>
      <c r="F163" s="2">
        <v>5</v>
      </c>
      <c r="G163" s="2">
        <f t="shared" si="13"/>
        <v>4.5740639477987068</v>
      </c>
      <c r="H163" s="2">
        <f t="shared" si="14"/>
        <v>8.6903884959512817E-2</v>
      </c>
    </row>
    <row r="164" spans="1:8" x14ac:dyDescent="0.3">
      <c r="A164" s="2">
        <v>32320</v>
      </c>
      <c r="B164">
        <v>1.7775283215541633E-2</v>
      </c>
      <c r="C164" s="15">
        <f t="shared" si="10"/>
        <v>4.6777061093530609E-2</v>
      </c>
      <c r="D164" s="15">
        <f t="shared" si="11"/>
        <v>200</v>
      </c>
      <c r="E164" s="2">
        <f t="shared" si="12"/>
        <v>199.76611469453235</v>
      </c>
      <c r="F164" s="2">
        <v>5</v>
      </c>
      <c r="G164" s="2">
        <f t="shared" si="13"/>
        <v>4.7661146945323472</v>
      </c>
      <c r="H164" s="2">
        <f t="shared" si="14"/>
        <v>4.6736358051258274E-2</v>
      </c>
    </row>
    <row r="165" spans="1:8" x14ac:dyDescent="0.3">
      <c r="A165" s="2">
        <v>32520</v>
      </c>
      <c r="B165">
        <v>5.0681606596621888E-2</v>
      </c>
      <c r="C165" s="15">
        <f t="shared" si="10"/>
        <v>0.13337264893847864</v>
      </c>
      <c r="D165" s="15">
        <f t="shared" si="11"/>
        <v>200</v>
      </c>
      <c r="E165" s="2">
        <f t="shared" si="12"/>
        <v>199.33313675530761</v>
      </c>
      <c r="F165" s="2">
        <v>5</v>
      </c>
      <c r="G165" s="2">
        <f t="shared" si="13"/>
        <v>4.3331367553076063</v>
      </c>
      <c r="H165" s="2">
        <f t="shared" si="14"/>
        <v>0.13980632138605351</v>
      </c>
    </row>
    <row r="166" spans="1:8" x14ac:dyDescent="0.3">
      <c r="A166" s="2">
        <v>32720</v>
      </c>
      <c r="B166">
        <v>3.0230188294704419E-2</v>
      </c>
      <c r="C166" s="15">
        <f t="shared" si="10"/>
        <v>7.9553127091327419E-2</v>
      </c>
      <c r="D166" s="15">
        <f t="shared" si="11"/>
        <v>200</v>
      </c>
      <c r="E166" s="2">
        <f t="shared" si="12"/>
        <v>199.60223436454336</v>
      </c>
      <c r="F166" s="2">
        <v>5</v>
      </c>
      <c r="G166" s="2">
        <f t="shared" si="13"/>
        <v>4.6022343645433628</v>
      </c>
      <c r="H166" s="2">
        <f t="shared" si="14"/>
        <v>8.0905186923713193E-2</v>
      </c>
    </row>
    <row r="167" spans="1:8" x14ac:dyDescent="0.3">
      <c r="A167" s="2">
        <v>32920</v>
      </c>
      <c r="B167">
        <v>2.7276906808882347E-2</v>
      </c>
      <c r="C167" s="15">
        <f t="shared" si="10"/>
        <v>7.1781333707585118E-2</v>
      </c>
      <c r="D167" s="15">
        <f t="shared" si="11"/>
        <v>200</v>
      </c>
      <c r="E167" s="2">
        <f t="shared" si="12"/>
        <v>199.64109333146209</v>
      </c>
      <c r="F167" s="2">
        <v>5</v>
      </c>
      <c r="G167" s="2">
        <f t="shared" si="13"/>
        <v>4.6410933314620744</v>
      </c>
      <c r="H167" s="2">
        <f t="shared" si="14"/>
        <v>7.2691796725538188E-2</v>
      </c>
    </row>
    <row r="168" spans="1:8" x14ac:dyDescent="0.3">
      <c r="A168" s="2">
        <v>33120</v>
      </c>
      <c r="B168">
        <v>1.9356842259388538E-2</v>
      </c>
      <c r="C168" s="15">
        <f t="shared" si="10"/>
        <v>5.0939058577338256E-2</v>
      </c>
      <c r="D168" s="15">
        <f t="shared" si="11"/>
        <v>200</v>
      </c>
      <c r="E168" s="2">
        <f t="shared" si="12"/>
        <v>199.74530470711332</v>
      </c>
      <c r="F168" s="2">
        <v>5</v>
      </c>
      <c r="G168" s="2">
        <f t="shared" si="13"/>
        <v>4.7453047071133083</v>
      </c>
      <c r="H168" s="2">
        <f t="shared" si="14"/>
        <v>5.100797794710097E-2</v>
      </c>
    </row>
    <row r="169" spans="1:8" x14ac:dyDescent="0.3">
      <c r="A169" s="2">
        <v>33320</v>
      </c>
      <c r="B169">
        <v>1.1457301502194676E-2</v>
      </c>
      <c r="C169" s="15">
        <f t="shared" si="10"/>
        <v>3.0150793426828096E-2</v>
      </c>
      <c r="D169" s="15">
        <f t="shared" si="11"/>
        <v>200</v>
      </c>
      <c r="E169" s="2">
        <f t="shared" si="12"/>
        <v>199.84924603286586</v>
      </c>
      <c r="F169" s="2">
        <v>5</v>
      </c>
      <c r="G169" s="2">
        <f t="shared" si="13"/>
        <v>4.8492460328658593</v>
      </c>
      <c r="H169" s="2">
        <f t="shared" si="14"/>
        <v>2.9860622647491956E-2</v>
      </c>
    </row>
    <row r="170" spans="1:8" x14ac:dyDescent="0.3">
      <c r="A170" s="2">
        <v>33520</v>
      </c>
      <c r="B170">
        <v>2.6463363557125232E-2</v>
      </c>
      <c r="C170" s="15">
        <f t="shared" si="10"/>
        <v>6.9640430413487456E-2</v>
      </c>
      <c r="D170" s="15">
        <f t="shared" si="11"/>
        <v>200</v>
      </c>
      <c r="E170" s="2">
        <f t="shared" si="12"/>
        <v>199.65179784793256</v>
      </c>
      <c r="F170" s="2">
        <v>5</v>
      </c>
      <c r="G170" s="2">
        <f t="shared" si="13"/>
        <v>4.6517978479325626</v>
      </c>
      <c r="H170" s="2">
        <f t="shared" si="14"/>
        <v>7.0441605513553524E-2</v>
      </c>
    </row>
    <row r="171" spans="1:8" x14ac:dyDescent="0.3">
      <c r="A171" s="2">
        <v>33720</v>
      </c>
      <c r="B171">
        <v>2.5279348327317413E-2</v>
      </c>
      <c r="C171" s="15">
        <f t="shared" si="10"/>
        <v>6.652460086136161E-2</v>
      </c>
      <c r="D171" s="15">
        <f t="shared" si="11"/>
        <v>200</v>
      </c>
      <c r="E171" s="2">
        <f t="shared" si="12"/>
        <v>199.66737699569319</v>
      </c>
      <c r="F171" s="2">
        <v>5</v>
      </c>
      <c r="G171" s="2">
        <f t="shared" si="13"/>
        <v>4.6673769956931919</v>
      </c>
      <c r="H171" s="2">
        <f t="shared" si="14"/>
        <v>6.7176170174801292E-2</v>
      </c>
    </row>
    <row r="172" spans="1:8" x14ac:dyDescent="0.3">
      <c r="A172" s="2">
        <v>33920</v>
      </c>
      <c r="B172">
        <v>4.0953606145985262E-2</v>
      </c>
      <c r="C172" s="15">
        <f t="shared" si="10"/>
        <v>0.10777264775259279</v>
      </c>
      <c r="D172" s="15">
        <f t="shared" si="11"/>
        <v>200</v>
      </c>
      <c r="E172" s="2">
        <f t="shared" si="12"/>
        <v>199.46113676123704</v>
      </c>
      <c r="F172" s="2">
        <v>5</v>
      </c>
      <c r="G172" s="2">
        <f t="shared" si="13"/>
        <v>4.4611367612370358</v>
      </c>
      <c r="H172" s="2">
        <f t="shared" si="14"/>
        <v>0.11133634728063782</v>
      </c>
    </row>
    <row r="173" spans="1:8" x14ac:dyDescent="0.3">
      <c r="A173" s="2">
        <v>34120</v>
      </c>
      <c r="B173">
        <v>3.749968310451559E-2</v>
      </c>
      <c r="C173" s="15">
        <f t="shared" si="10"/>
        <v>9.8683376590830499E-2</v>
      </c>
      <c r="D173" s="15">
        <f t="shared" si="11"/>
        <v>200</v>
      </c>
      <c r="E173" s="2">
        <f t="shared" si="12"/>
        <v>199.50658311704584</v>
      </c>
      <c r="F173" s="2">
        <v>5</v>
      </c>
      <c r="G173" s="2">
        <f t="shared" si="13"/>
        <v>4.5065831170458477</v>
      </c>
      <c r="H173" s="2">
        <f t="shared" si="14"/>
        <v>0.10142853709417624</v>
      </c>
    </row>
    <row r="174" spans="1:8" x14ac:dyDescent="0.3">
      <c r="A174" s="2">
        <v>34320</v>
      </c>
      <c r="B174">
        <v>5.2136474822296011E-2</v>
      </c>
      <c r="C174" s="15">
        <f t="shared" si="10"/>
        <v>0.13720124953235793</v>
      </c>
      <c r="D174" s="15">
        <f t="shared" si="11"/>
        <v>200</v>
      </c>
      <c r="E174" s="2">
        <f t="shared" si="12"/>
        <v>199.31399375233821</v>
      </c>
      <c r="F174" s="2">
        <v>5</v>
      </c>
      <c r="G174" s="2">
        <f t="shared" si="13"/>
        <v>4.3139937523382104</v>
      </c>
      <c r="H174" s="2">
        <f t="shared" si="14"/>
        <v>0.1441378854158947</v>
      </c>
    </row>
    <row r="175" spans="1:8" x14ac:dyDescent="0.3">
      <c r="A175" s="2">
        <v>34520</v>
      </c>
      <c r="B175">
        <v>2.3740902870297363E-2</v>
      </c>
      <c r="C175" s="15">
        <f t="shared" si="10"/>
        <v>6.2476060184993062E-2</v>
      </c>
      <c r="D175" s="15">
        <f t="shared" si="11"/>
        <v>200</v>
      </c>
      <c r="E175" s="2">
        <f t="shared" si="12"/>
        <v>199.68761969907504</v>
      </c>
      <c r="F175" s="2">
        <v>5</v>
      </c>
      <c r="G175" s="2">
        <f t="shared" si="13"/>
        <v>4.687619699075035</v>
      </c>
      <c r="H175" s="2">
        <f t="shared" si="14"/>
        <v>6.2949863116555441E-2</v>
      </c>
    </row>
    <row r="176" spans="1:8" x14ac:dyDescent="0.3">
      <c r="A176" s="2">
        <v>34720</v>
      </c>
      <c r="B176">
        <v>3.4549432832383258E-2</v>
      </c>
      <c r="C176" s="15">
        <f t="shared" si="10"/>
        <v>9.0919560085219092E-2</v>
      </c>
      <c r="D176" s="15">
        <f t="shared" si="11"/>
        <v>200</v>
      </c>
      <c r="E176" s="2">
        <f t="shared" si="12"/>
        <v>199.54540219957391</v>
      </c>
      <c r="F176" s="2">
        <v>5</v>
      </c>
      <c r="G176" s="2">
        <f t="shared" si="13"/>
        <v>4.5454021995739042</v>
      </c>
      <c r="H176" s="2">
        <f t="shared" si="14"/>
        <v>9.3046119801609109E-2</v>
      </c>
    </row>
    <row r="177" spans="1:8" x14ac:dyDescent="0.3">
      <c r="A177" s="2">
        <v>34920</v>
      </c>
      <c r="B177">
        <v>2.4510370661548778E-2</v>
      </c>
      <c r="C177" s="15">
        <f t="shared" si="10"/>
        <v>6.4500975425128365E-2</v>
      </c>
      <c r="D177" s="15">
        <f t="shared" si="11"/>
        <v>200</v>
      </c>
      <c r="E177" s="2">
        <f t="shared" si="12"/>
        <v>199.67749512287435</v>
      </c>
      <c r="F177" s="2">
        <v>5</v>
      </c>
      <c r="G177" s="2">
        <f t="shared" si="13"/>
        <v>4.6774951228743582</v>
      </c>
      <c r="H177" s="2">
        <f t="shared" si="14"/>
        <v>6.5061350043970664E-2</v>
      </c>
    </row>
    <row r="178" spans="1:8" x14ac:dyDescent="0.3">
      <c r="A178" s="2">
        <v>35120</v>
      </c>
      <c r="B178">
        <v>4.8559857645339592E-2</v>
      </c>
      <c r="C178" s="15">
        <f t="shared" si="10"/>
        <v>0.12778909906668315</v>
      </c>
      <c r="D178" s="15">
        <f t="shared" si="11"/>
        <v>200</v>
      </c>
      <c r="E178" s="2">
        <f t="shared" si="12"/>
        <v>199.36105450466658</v>
      </c>
      <c r="F178" s="2">
        <v>5</v>
      </c>
      <c r="G178" s="2">
        <f t="shared" si="13"/>
        <v>4.3610545046665843</v>
      </c>
      <c r="H178" s="2">
        <f t="shared" si="14"/>
        <v>0.13352418393444992</v>
      </c>
    </row>
    <row r="179" spans="1:8" x14ac:dyDescent="0.3">
      <c r="A179" s="2">
        <v>35320</v>
      </c>
      <c r="B179">
        <v>4.405458983144072E-2</v>
      </c>
      <c r="C179" s="15">
        <f t="shared" si="10"/>
        <v>0.11593313113537032</v>
      </c>
      <c r="D179" s="15">
        <f t="shared" si="11"/>
        <v>200</v>
      </c>
      <c r="E179" s="2">
        <f t="shared" si="12"/>
        <v>199.42033434432315</v>
      </c>
      <c r="F179" s="2">
        <v>5</v>
      </c>
      <c r="G179" s="2">
        <f t="shared" si="13"/>
        <v>4.4203343443231482</v>
      </c>
      <c r="H179" s="2">
        <f t="shared" si="14"/>
        <v>0.12032003912820849</v>
      </c>
    </row>
    <row r="180" spans="1:8" x14ac:dyDescent="0.3">
      <c r="A180" s="2">
        <v>35520</v>
      </c>
      <c r="B180">
        <v>3.3397274103987885E-2</v>
      </c>
      <c r="C180" s="15">
        <f t="shared" si="10"/>
        <v>8.7887563431547064E-2</v>
      </c>
      <c r="D180" s="15">
        <f t="shared" si="11"/>
        <v>200</v>
      </c>
      <c r="E180" s="2">
        <f t="shared" si="12"/>
        <v>199.56056218284226</v>
      </c>
      <c r="F180" s="2">
        <v>5</v>
      </c>
      <c r="G180" s="2">
        <f t="shared" si="13"/>
        <v>4.5605621828422649</v>
      </c>
      <c r="H180" s="2">
        <f t="shared" si="14"/>
        <v>8.9792404348530586E-2</v>
      </c>
    </row>
    <row r="181" spans="1:8" x14ac:dyDescent="0.3">
      <c r="A181" s="2">
        <v>35720</v>
      </c>
      <c r="B181">
        <v>2.0302975977052707E-2</v>
      </c>
      <c r="C181" s="15">
        <f t="shared" si="10"/>
        <v>5.3428884150138703E-2</v>
      </c>
      <c r="D181" s="15">
        <f t="shared" si="11"/>
        <v>200</v>
      </c>
      <c r="E181" s="2">
        <f t="shared" si="12"/>
        <v>199.7328555792493</v>
      </c>
      <c r="F181" s="2">
        <v>5</v>
      </c>
      <c r="G181" s="2">
        <f t="shared" si="13"/>
        <v>4.7328555792493061</v>
      </c>
      <c r="H181" s="2">
        <f t="shared" si="14"/>
        <v>5.3572560574887129E-2</v>
      </c>
    </row>
    <row r="182" spans="1:8" x14ac:dyDescent="0.3">
      <c r="A182" s="2">
        <v>35920</v>
      </c>
      <c r="B182">
        <v>4.0388258882174954E-2</v>
      </c>
      <c r="C182" s="15">
        <f t="shared" si="10"/>
        <v>0.10628489179519725</v>
      </c>
      <c r="D182" s="15">
        <f t="shared" si="11"/>
        <v>200</v>
      </c>
      <c r="E182" s="2">
        <f t="shared" si="12"/>
        <v>199.46857554102402</v>
      </c>
      <c r="F182" s="2">
        <v>5</v>
      </c>
      <c r="G182" s="2">
        <f t="shared" si="13"/>
        <v>4.4685755410240136</v>
      </c>
      <c r="H182" s="2">
        <f t="shared" si="14"/>
        <v>0.10970756679666895</v>
      </c>
    </row>
    <row r="183" spans="1:8" x14ac:dyDescent="0.3">
      <c r="A183" s="2">
        <v>36120</v>
      </c>
      <c r="B183">
        <v>5.6135009867897857E-2</v>
      </c>
      <c r="C183" s="15">
        <f t="shared" si="10"/>
        <v>0.14772371017867858</v>
      </c>
      <c r="D183" s="15">
        <f t="shared" si="11"/>
        <v>200</v>
      </c>
      <c r="E183" s="2">
        <f t="shared" si="12"/>
        <v>199.26138144910661</v>
      </c>
      <c r="F183" s="2">
        <v>5</v>
      </c>
      <c r="G183" s="2">
        <f t="shared" si="13"/>
        <v>4.2613814491066071</v>
      </c>
      <c r="H183" s="2">
        <f t="shared" si="14"/>
        <v>0.15614459183550936</v>
      </c>
    </row>
    <row r="184" spans="1:8" x14ac:dyDescent="0.3">
      <c r="A184" s="2">
        <v>36320</v>
      </c>
      <c r="B184">
        <v>4.2066819217924482E-2</v>
      </c>
      <c r="C184" s="15">
        <f t="shared" si="10"/>
        <v>0.11070215583664338</v>
      </c>
      <c r="D184" s="15">
        <f t="shared" si="11"/>
        <v>200</v>
      </c>
      <c r="E184" s="2">
        <f t="shared" si="12"/>
        <v>199.44648922081677</v>
      </c>
      <c r="F184" s="2">
        <v>5</v>
      </c>
      <c r="G184" s="2">
        <f t="shared" si="13"/>
        <v>4.4464892208167832</v>
      </c>
      <c r="H184" s="2">
        <f t="shared" si="14"/>
        <v>0.11455167612072394</v>
      </c>
    </row>
    <row r="185" spans="1:8" x14ac:dyDescent="0.3">
      <c r="A185" s="2">
        <v>36520</v>
      </c>
      <c r="B185">
        <v>3.5824629334859512E-2</v>
      </c>
      <c r="C185" s="15">
        <f t="shared" si="10"/>
        <v>9.4275340354893447E-2</v>
      </c>
      <c r="D185" s="15">
        <f t="shared" si="11"/>
        <v>200</v>
      </c>
      <c r="E185" s="2">
        <f t="shared" si="12"/>
        <v>199.52862329822554</v>
      </c>
      <c r="F185" s="2">
        <v>5</v>
      </c>
      <c r="G185" s="2">
        <f t="shared" si="13"/>
        <v>4.5286232982255328</v>
      </c>
      <c r="H185" s="2">
        <f t="shared" si="14"/>
        <v>9.666026147431446E-2</v>
      </c>
    </row>
    <row r="186" spans="1:8" x14ac:dyDescent="0.3">
      <c r="A186" s="2">
        <v>36720</v>
      </c>
      <c r="B186">
        <v>4.356546873187804E-2</v>
      </c>
      <c r="C186" s="15">
        <f t="shared" si="10"/>
        <v>0.11464597034704747</v>
      </c>
      <c r="D186" s="15">
        <f t="shared" si="11"/>
        <v>200</v>
      </c>
      <c r="E186" s="2">
        <f t="shared" si="12"/>
        <v>199.42677014826475</v>
      </c>
      <c r="F186" s="2">
        <v>5</v>
      </c>
      <c r="G186" s="2">
        <f t="shared" si="13"/>
        <v>4.4267701482647626</v>
      </c>
      <c r="H186" s="2">
        <f t="shared" si="14"/>
        <v>0.11889741593045285</v>
      </c>
    </row>
    <row r="187" spans="1:8" x14ac:dyDescent="0.3">
      <c r="A187" s="2">
        <v>36920</v>
      </c>
      <c r="B187">
        <v>4.1029976164968701E-2</v>
      </c>
      <c r="C187" s="15">
        <f t="shared" si="10"/>
        <v>0.10797362148675974</v>
      </c>
      <c r="D187" s="15">
        <f t="shared" si="11"/>
        <v>200</v>
      </c>
      <c r="E187" s="2">
        <f t="shared" si="12"/>
        <v>199.46013189256621</v>
      </c>
      <c r="F187" s="2">
        <v>5</v>
      </c>
      <c r="G187" s="2">
        <f t="shared" si="13"/>
        <v>4.460131892566201</v>
      </c>
      <c r="H187" s="2">
        <f t="shared" si="14"/>
        <v>0.11155658418878772</v>
      </c>
    </row>
    <row r="188" spans="1:8" x14ac:dyDescent="0.3">
      <c r="A188" s="2">
        <v>37120</v>
      </c>
      <c r="B188">
        <v>4.0794147152656647E-2</v>
      </c>
      <c r="C188" s="15">
        <f t="shared" si="10"/>
        <v>0.10735301882278064</v>
      </c>
      <c r="D188" s="15">
        <f t="shared" si="11"/>
        <v>200</v>
      </c>
      <c r="E188" s="2">
        <f t="shared" si="12"/>
        <v>199.46323490588611</v>
      </c>
      <c r="F188" s="2">
        <v>5</v>
      </c>
      <c r="G188" s="2">
        <f t="shared" si="13"/>
        <v>4.4632349058860967</v>
      </c>
      <c r="H188" s="2">
        <f t="shared" si="14"/>
        <v>0.11087666070805331</v>
      </c>
    </row>
    <row r="189" spans="1:8" x14ac:dyDescent="0.3">
      <c r="A189" s="2">
        <v>37320</v>
      </c>
      <c r="B189">
        <v>5.0056180412897659E-2</v>
      </c>
      <c r="C189" s="15">
        <f t="shared" si="10"/>
        <v>0.13172679056025699</v>
      </c>
      <c r="D189" s="15">
        <f t="shared" si="11"/>
        <v>200</v>
      </c>
      <c r="E189" s="2">
        <f t="shared" si="12"/>
        <v>199.3413660471987</v>
      </c>
      <c r="F189" s="2">
        <v>5</v>
      </c>
      <c r="G189" s="2">
        <f t="shared" si="13"/>
        <v>4.341366047198715</v>
      </c>
      <c r="H189" s="2">
        <f t="shared" si="14"/>
        <v>0.13795025224664503</v>
      </c>
    </row>
    <row r="190" spans="1:8" x14ac:dyDescent="0.3">
      <c r="A190" s="2">
        <v>37520</v>
      </c>
      <c r="B190">
        <v>3.4283605812897362E-2</v>
      </c>
      <c r="C190" s="15">
        <f t="shared" si="10"/>
        <v>9.0220015297098319E-2</v>
      </c>
      <c r="D190" s="15">
        <f t="shared" si="11"/>
        <v>200</v>
      </c>
      <c r="E190" s="2">
        <f t="shared" si="12"/>
        <v>199.54889992351451</v>
      </c>
      <c r="F190" s="2">
        <v>5</v>
      </c>
      <c r="G190" s="2">
        <f t="shared" si="13"/>
        <v>4.548899923514508</v>
      </c>
      <c r="H190" s="2">
        <f t="shared" si="14"/>
        <v>9.2294435900611843E-2</v>
      </c>
    </row>
    <row r="191" spans="1:8" x14ac:dyDescent="0.3">
      <c r="A191" s="2">
        <v>37720</v>
      </c>
      <c r="B191">
        <v>3.5877273604066673E-2</v>
      </c>
      <c r="C191" s="15">
        <f t="shared" si="10"/>
        <v>9.4413877905438606E-2</v>
      </c>
      <c r="D191" s="15">
        <f t="shared" si="11"/>
        <v>200</v>
      </c>
      <c r="E191" s="2">
        <f t="shared" si="12"/>
        <v>199.52793061047279</v>
      </c>
      <c r="F191" s="2">
        <v>5</v>
      </c>
      <c r="G191" s="2">
        <f t="shared" si="13"/>
        <v>4.527930610472807</v>
      </c>
      <c r="H191" s="2">
        <f t="shared" si="14"/>
        <v>9.680975923524697E-2</v>
      </c>
    </row>
    <row r="192" spans="1:8" x14ac:dyDescent="0.3">
      <c r="A192" s="2">
        <v>37920</v>
      </c>
      <c r="B192">
        <v>3.388772821616854E-2</v>
      </c>
      <c r="C192" s="15">
        <f t="shared" si="10"/>
        <v>8.9178232147811953E-2</v>
      </c>
      <c r="D192" s="15">
        <f t="shared" si="11"/>
        <v>200</v>
      </c>
      <c r="E192" s="2">
        <f t="shared" si="12"/>
        <v>199.55410883926095</v>
      </c>
      <c r="F192" s="2">
        <v>5</v>
      </c>
      <c r="G192" s="2">
        <f t="shared" si="13"/>
        <v>4.5541088392609401</v>
      </c>
      <c r="H192" s="2">
        <f t="shared" si="14"/>
        <v>9.1176100631896517E-2</v>
      </c>
    </row>
    <row r="193" spans="1:8" x14ac:dyDescent="0.3">
      <c r="A193" s="2">
        <v>38120</v>
      </c>
      <c r="B193">
        <v>2.7693818180169111E-2</v>
      </c>
      <c r="C193" s="15">
        <f t="shared" si="10"/>
        <v>7.2878468895181875E-2</v>
      </c>
      <c r="D193" s="15">
        <f t="shared" si="11"/>
        <v>200</v>
      </c>
      <c r="E193" s="2">
        <f t="shared" si="12"/>
        <v>199.6356076555241</v>
      </c>
      <c r="F193" s="2">
        <v>5</v>
      </c>
      <c r="G193" s="2">
        <f t="shared" si="13"/>
        <v>4.6356076555240904</v>
      </c>
      <c r="H193" s="2">
        <f t="shared" si="14"/>
        <v>7.3846996980463875E-2</v>
      </c>
    </row>
    <row r="194" spans="1:8" x14ac:dyDescent="0.3">
      <c r="A194" s="2">
        <v>38320</v>
      </c>
      <c r="B194">
        <v>2.7970317768352689E-2</v>
      </c>
      <c r="C194" s="15">
        <f t="shared" si="10"/>
        <v>7.3606099390401816E-2</v>
      </c>
      <c r="D194" s="15">
        <f t="shared" si="11"/>
        <v>200</v>
      </c>
      <c r="E194" s="2">
        <f t="shared" si="12"/>
        <v>199.631969503048</v>
      </c>
      <c r="F194" s="2">
        <v>5</v>
      </c>
      <c r="G194" s="2">
        <f t="shared" si="13"/>
        <v>4.6319695030479906</v>
      </c>
      <c r="H194" s="2">
        <f t="shared" si="14"/>
        <v>7.461390851048974E-2</v>
      </c>
    </row>
    <row r="195" spans="1:8" x14ac:dyDescent="0.3">
      <c r="A195" s="2">
        <v>38520</v>
      </c>
      <c r="B195">
        <v>4.5300747136588132E-2</v>
      </c>
      <c r="C195" s="15">
        <f t="shared" ref="C195:C258" si="15">B195/$J$27</f>
        <v>0.11921249246470561</v>
      </c>
      <c r="D195" s="15">
        <f t="shared" ref="D195:D258" si="16">$J$28</f>
        <v>200</v>
      </c>
      <c r="E195" s="2">
        <f t="shared" si="12"/>
        <v>199.40393753767648</v>
      </c>
      <c r="F195" s="2">
        <v>5</v>
      </c>
      <c r="G195" s="2">
        <f t="shared" si="13"/>
        <v>4.4039375376764722</v>
      </c>
      <c r="H195" s="2">
        <f t="shared" si="14"/>
        <v>0.12395411447705379</v>
      </c>
    </row>
    <row r="196" spans="1:8" x14ac:dyDescent="0.3">
      <c r="A196" s="2">
        <v>38720</v>
      </c>
      <c r="B196">
        <v>4.979300671366383E-2</v>
      </c>
      <c r="C196" s="15">
        <f t="shared" si="15"/>
        <v>0.13103422819385219</v>
      </c>
      <c r="D196" s="15">
        <f t="shared" si="16"/>
        <v>200</v>
      </c>
      <c r="E196" s="2">
        <f t="shared" ref="E196:E259" si="17">D196-(F196*C196)</f>
        <v>199.34482885903074</v>
      </c>
      <c r="F196" s="2">
        <v>5</v>
      </c>
      <c r="G196" s="2">
        <f t="shared" ref="G196:G259" si="18">F196-(F196*C196)</f>
        <v>4.3448288590307396</v>
      </c>
      <c r="H196" s="2">
        <f t="shared" ref="H196:H259" si="19">LN((F196*E196)/(D196*G196))</f>
        <v>0.13717030945062089</v>
      </c>
    </row>
    <row r="197" spans="1:8" x14ac:dyDescent="0.3">
      <c r="A197" s="2">
        <v>38920</v>
      </c>
      <c r="B197">
        <v>4.8548153226815154E-2</v>
      </c>
      <c r="C197" s="15">
        <f t="shared" si="15"/>
        <v>0.12775829796530302</v>
      </c>
      <c r="D197" s="15">
        <f t="shared" si="16"/>
        <v>200</v>
      </c>
      <c r="E197" s="2">
        <f t="shared" si="17"/>
        <v>199.3612085101735</v>
      </c>
      <c r="F197" s="2">
        <v>5</v>
      </c>
      <c r="G197" s="2">
        <f t="shared" si="18"/>
        <v>4.3612085101734852</v>
      </c>
      <c r="H197" s="2">
        <f t="shared" si="19"/>
        <v>0.13348964323011012</v>
      </c>
    </row>
    <row r="198" spans="1:8" x14ac:dyDescent="0.3">
      <c r="A198" s="2">
        <v>39120</v>
      </c>
      <c r="B198">
        <v>5.8173672606683435E-2</v>
      </c>
      <c r="C198" s="15">
        <f t="shared" si="15"/>
        <v>0.15308861212285113</v>
      </c>
      <c r="D198" s="15">
        <f t="shared" si="16"/>
        <v>200</v>
      </c>
      <c r="E198" s="2">
        <f t="shared" si="17"/>
        <v>199.23455693938575</v>
      </c>
      <c r="F198" s="2">
        <v>5</v>
      </c>
      <c r="G198" s="2">
        <f t="shared" si="18"/>
        <v>4.2345569393857438</v>
      </c>
      <c r="H198" s="2">
        <f t="shared" si="19"/>
        <v>0.16232465077028826</v>
      </c>
    </row>
    <row r="199" spans="1:8" x14ac:dyDescent="0.3">
      <c r="A199" s="2">
        <v>39320</v>
      </c>
      <c r="B199">
        <v>6.2599955881541935E-2</v>
      </c>
      <c r="C199" s="15">
        <f t="shared" si="15"/>
        <v>0.16473672600405773</v>
      </c>
      <c r="D199" s="15">
        <f t="shared" si="16"/>
        <v>200</v>
      </c>
      <c r="E199" s="2">
        <f t="shared" si="17"/>
        <v>199.1763163699797</v>
      </c>
      <c r="F199" s="2">
        <v>5</v>
      </c>
      <c r="G199" s="2">
        <f t="shared" si="18"/>
        <v>4.1763163699797117</v>
      </c>
      <c r="H199" s="2">
        <f t="shared" si="19"/>
        <v>0.17588138343762008</v>
      </c>
    </row>
    <row r="200" spans="1:8" x14ac:dyDescent="0.3">
      <c r="A200" s="2">
        <v>39520</v>
      </c>
      <c r="B200">
        <v>3.3490974458501591E-2</v>
      </c>
      <c r="C200" s="15">
        <f t="shared" si="15"/>
        <v>8.8134143311846297E-2</v>
      </c>
      <c r="D200" s="15">
        <f t="shared" si="16"/>
        <v>200</v>
      </c>
      <c r="E200" s="2">
        <f t="shared" si="17"/>
        <v>199.55932928344077</v>
      </c>
      <c r="F200" s="2">
        <v>5</v>
      </c>
      <c r="G200" s="2">
        <f t="shared" si="18"/>
        <v>4.5593292834407686</v>
      </c>
      <c r="H200" s="2">
        <f t="shared" si="19"/>
        <v>9.0056602153104251E-2</v>
      </c>
    </row>
    <row r="201" spans="1:8" x14ac:dyDescent="0.3">
      <c r="A201" s="2">
        <v>39720</v>
      </c>
      <c r="B201">
        <v>4.9281889453645186E-2</v>
      </c>
      <c r="C201" s="15">
        <f t="shared" si="15"/>
        <v>0.12968918277275049</v>
      </c>
      <c r="D201" s="15">
        <f t="shared" si="16"/>
        <v>200</v>
      </c>
      <c r="E201" s="2">
        <f t="shared" si="17"/>
        <v>199.35155408613625</v>
      </c>
      <c r="F201" s="2">
        <v>5</v>
      </c>
      <c r="G201" s="2">
        <f t="shared" si="18"/>
        <v>4.3515540861362476</v>
      </c>
      <c r="H201" s="2">
        <f t="shared" si="19"/>
        <v>0.13565737297120528</v>
      </c>
    </row>
    <row r="202" spans="1:8" x14ac:dyDescent="0.3">
      <c r="A202" s="2">
        <v>39920</v>
      </c>
      <c r="B202">
        <v>6.2722108706429622E-2</v>
      </c>
      <c r="C202" s="15">
        <f t="shared" si="15"/>
        <v>0.16505818080639373</v>
      </c>
      <c r="D202" s="15">
        <f t="shared" si="16"/>
        <v>200</v>
      </c>
      <c r="E202" s="2">
        <f t="shared" si="17"/>
        <v>199.17470909596804</v>
      </c>
      <c r="F202" s="2">
        <v>5</v>
      </c>
      <c r="G202" s="2">
        <f t="shared" si="18"/>
        <v>4.1747090959680317</v>
      </c>
      <c r="H202" s="2">
        <f t="shared" si="19"/>
        <v>0.17625824234374562</v>
      </c>
    </row>
    <row r="203" spans="1:8" x14ac:dyDescent="0.3">
      <c r="A203" s="2">
        <v>40120</v>
      </c>
      <c r="B203">
        <v>5.1467870071353332E-2</v>
      </c>
      <c r="C203" s="15">
        <f t="shared" si="15"/>
        <v>0.13544176334566665</v>
      </c>
      <c r="D203" s="15">
        <f t="shared" si="16"/>
        <v>200</v>
      </c>
      <c r="E203" s="2">
        <f t="shared" si="17"/>
        <v>199.32279118327168</v>
      </c>
      <c r="F203" s="2">
        <v>5</v>
      </c>
      <c r="G203" s="2">
        <f t="shared" si="18"/>
        <v>4.3227911832716668</v>
      </c>
      <c r="H203" s="2">
        <f t="shared" si="19"/>
        <v>0.14214482187216185</v>
      </c>
    </row>
    <row r="204" spans="1:8" x14ac:dyDescent="0.3">
      <c r="A204" s="2">
        <v>40320</v>
      </c>
      <c r="B204">
        <v>4.9153311016774816E-2</v>
      </c>
      <c r="C204" s="15">
        <f t="shared" si="15"/>
        <v>0.12935081846519689</v>
      </c>
      <c r="D204" s="15">
        <f t="shared" si="16"/>
        <v>200</v>
      </c>
      <c r="E204" s="2">
        <f t="shared" si="17"/>
        <v>199.35324590767402</v>
      </c>
      <c r="F204" s="2">
        <v>5</v>
      </c>
      <c r="G204" s="2">
        <f t="shared" si="18"/>
        <v>4.3532459076740153</v>
      </c>
      <c r="H204" s="2">
        <f t="shared" si="19"/>
        <v>0.13527714952255881</v>
      </c>
    </row>
    <row r="205" spans="1:8" x14ac:dyDescent="0.3">
      <c r="A205" s="2">
        <v>40520</v>
      </c>
      <c r="B205">
        <v>5.4581896256366919E-2</v>
      </c>
      <c r="C205" s="15">
        <f t="shared" si="15"/>
        <v>0.14363656909570241</v>
      </c>
      <c r="D205" s="15">
        <f t="shared" si="16"/>
        <v>200</v>
      </c>
      <c r="E205" s="2">
        <f t="shared" si="17"/>
        <v>199.28181715452149</v>
      </c>
      <c r="F205" s="2">
        <v>5</v>
      </c>
      <c r="G205" s="2">
        <f t="shared" si="18"/>
        <v>4.2818171545214883</v>
      </c>
      <c r="H205" s="2">
        <f t="shared" si="19"/>
        <v>0.15146304709467925</v>
      </c>
    </row>
    <row r="206" spans="1:8" x14ac:dyDescent="0.3">
      <c r="A206" s="2">
        <v>40720</v>
      </c>
      <c r="B206">
        <v>4.8285442222595641E-2</v>
      </c>
      <c r="C206" s="15">
        <f t="shared" si="15"/>
        <v>0.12706695321735695</v>
      </c>
      <c r="D206" s="15">
        <f t="shared" si="16"/>
        <v>200</v>
      </c>
      <c r="E206" s="2">
        <f t="shared" si="17"/>
        <v>199.36466523391323</v>
      </c>
      <c r="F206" s="2">
        <v>5</v>
      </c>
      <c r="G206" s="2">
        <f t="shared" si="18"/>
        <v>4.3646652339132155</v>
      </c>
      <c r="H206" s="2">
        <f t="shared" si="19"/>
        <v>0.13271468917537732</v>
      </c>
    </row>
    <row r="207" spans="1:8" x14ac:dyDescent="0.3">
      <c r="A207" s="2">
        <v>40920</v>
      </c>
      <c r="B207">
        <v>5.8674070296366253E-2</v>
      </c>
      <c r="C207" s="15">
        <f t="shared" si="15"/>
        <v>0.15440544814833224</v>
      </c>
      <c r="D207" s="15">
        <f t="shared" si="16"/>
        <v>200</v>
      </c>
      <c r="E207" s="2">
        <f t="shared" si="17"/>
        <v>199.22797275925834</v>
      </c>
      <c r="F207" s="2">
        <v>5</v>
      </c>
      <c r="G207" s="2">
        <f t="shared" si="18"/>
        <v>4.2279727592583392</v>
      </c>
      <c r="H207" s="2">
        <f t="shared" si="19"/>
        <v>0.16384768162682567</v>
      </c>
    </row>
    <row r="208" spans="1:8" x14ac:dyDescent="0.3">
      <c r="A208" s="2">
        <v>41120</v>
      </c>
      <c r="B208">
        <v>4.8049548936941834E-2</v>
      </c>
      <c r="C208" s="15">
        <f t="shared" si="15"/>
        <v>0.12644618141300482</v>
      </c>
      <c r="D208" s="15">
        <f t="shared" si="16"/>
        <v>200</v>
      </c>
      <c r="E208" s="2">
        <f t="shared" si="17"/>
        <v>199.36776909293496</v>
      </c>
      <c r="F208" s="2">
        <v>5</v>
      </c>
      <c r="G208" s="2">
        <f t="shared" si="18"/>
        <v>4.3677690929349762</v>
      </c>
      <c r="H208" s="2">
        <f t="shared" si="19"/>
        <v>0.13201937718882487</v>
      </c>
    </row>
    <row r="209" spans="1:8" x14ac:dyDescent="0.3">
      <c r="A209" s="2">
        <v>41320</v>
      </c>
      <c r="B209">
        <v>6.789579068145514E-2</v>
      </c>
      <c r="C209" s="15">
        <f t="shared" si="15"/>
        <v>0.17867313337225035</v>
      </c>
      <c r="D209" s="15">
        <f t="shared" si="16"/>
        <v>200</v>
      </c>
      <c r="E209" s="2">
        <f t="shared" si="17"/>
        <v>199.10663433313874</v>
      </c>
      <c r="F209" s="2">
        <v>5</v>
      </c>
      <c r="G209" s="2">
        <f t="shared" si="18"/>
        <v>4.1066343331387483</v>
      </c>
      <c r="H209" s="2">
        <f t="shared" si="19"/>
        <v>0.19235728203175137</v>
      </c>
    </row>
    <row r="210" spans="1:8" x14ac:dyDescent="0.3">
      <c r="A210" s="2">
        <v>41520</v>
      </c>
      <c r="B210">
        <v>4.5856980703745741E-2</v>
      </c>
      <c r="C210" s="15">
        <f t="shared" si="15"/>
        <v>0.12067626500985722</v>
      </c>
      <c r="D210" s="15">
        <f t="shared" si="16"/>
        <v>200</v>
      </c>
      <c r="E210" s="2">
        <f t="shared" si="17"/>
        <v>199.3966186749507</v>
      </c>
      <c r="F210" s="2">
        <v>5</v>
      </c>
      <c r="G210" s="2">
        <f t="shared" si="18"/>
        <v>4.3966186749507141</v>
      </c>
      <c r="H210" s="2">
        <f t="shared" si="19"/>
        <v>0.12558068324821481</v>
      </c>
    </row>
    <row r="211" spans="1:8" x14ac:dyDescent="0.3">
      <c r="A211" s="2">
        <v>41720</v>
      </c>
      <c r="B211">
        <v>5.4139142885034651E-2</v>
      </c>
      <c r="C211" s="15">
        <f t="shared" si="15"/>
        <v>0.14247142864482804</v>
      </c>
      <c r="D211" s="15">
        <f t="shared" si="16"/>
        <v>200</v>
      </c>
      <c r="E211" s="2">
        <f t="shared" si="17"/>
        <v>199.28764285677585</v>
      </c>
      <c r="F211" s="2">
        <v>5</v>
      </c>
      <c r="G211" s="2">
        <f t="shared" si="18"/>
        <v>4.28764285677586</v>
      </c>
      <c r="H211" s="2">
        <f t="shared" si="19"/>
        <v>0.1501326371552911</v>
      </c>
    </row>
    <row r="212" spans="1:8" x14ac:dyDescent="0.3">
      <c r="A212" s="2">
        <v>41920</v>
      </c>
      <c r="B212">
        <v>4.0729194273572224E-2</v>
      </c>
      <c r="C212" s="15">
        <f t="shared" si="15"/>
        <v>0.10718209019361111</v>
      </c>
      <c r="D212" s="15">
        <f t="shared" si="16"/>
        <v>200</v>
      </c>
      <c r="E212" s="2">
        <f t="shared" si="17"/>
        <v>199.46408954903194</v>
      </c>
      <c r="F212" s="2">
        <v>5</v>
      </c>
      <c r="G212" s="2">
        <f t="shared" si="18"/>
        <v>4.4640895490319448</v>
      </c>
      <c r="H212" s="2">
        <f t="shared" si="19"/>
        <v>0.11068947860832117</v>
      </c>
    </row>
    <row r="213" spans="1:8" x14ac:dyDescent="0.3">
      <c r="A213" s="2">
        <v>42120</v>
      </c>
      <c r="B213">
        <v>5.9374105087114402E-2</v>
      </c>
      <c r="C213" s="15">
        <f t="shared" si="15"/>
        <v>0.15624764496609053</v>
      </c>
      <c r="D213" s="15">
        <f t="shared" si="16"/>
        <v>200</v>
      </c>
      <c r="E213" s="2">
        <f t="shared" si="17"/>
        <v>199.21876177516955</v>
      </c>
      <c r="F213" s="2">
        <v>5</v>
      </c>
      <c r="G213" s="2">
        <f t="shared" si="18"/>
        <v>4.218761775169547</v>
      </c>
      <c r="H213" s="2">
        <f t="shared" si="19"/>
        <v>0.165982405433588</v>
      </c>
    </row>
    <row r="214" spans="1:8" x14ac:dyDescent="0.3">
      <c r="A214" s="2">
        <v>42320</v>
      </c>
      <c r="B214">
        <v>4.0636743379748923E-2</v>
      </c>
      <c r="C214" s="15">
        <f t="shared" si="15"/>
        <v>0.10693879836776032</v>
      </c>
      <c r="D214" s="15">
        <f t="shared" si="16"/>
        <v>200</v>
      </c>
      <c r="E214" s="2">
        <f t="shared" si="17"/>
        <v>199.46530600816121</v>
      </c>
      <c r="F214" s="2">
        <v>5</v>
      </c>
      <c r="G214" s="2">
        <f t="shared" si="18"/>
        <v>4.4653060081611979</v>
      </c>
      <c r="H214" s="2">
        <f t="shared" si="19"/>
        <v>0.11042311552921975</v>
      </c>
    </row>
    <row r="215" spans="1:8" x14ac:dyDescent="0.3">
      <c r="A215" s="2">
        <v>42520</v>
      </c>
      <c r="B215">
        <v>4.1896598155070817E-2</v>
      </c>
      <c r="C215" s="15">
        <f t="shared" si="15"/>
        <v>0.11025420567123899</v>
      </c>
      <c r="D215" s="15">
        <f t="shared" si="16"/>
        <v>200</v>
      </c>
      <c r="E215" s="2">
        <f t="shared" si="17"/>
        <v>199.44872897164382</v>
      </c>
      <c r="F215" s="2">
        <v>5</v>
      </c>
      <c r="G215" s="2">
        <f t="shared" si="18"/>
        <v>4.4487289716438054</v>
      </c>
      <c r="H215" s="2">
        <f t="shared" si="19"/>
        <v>0.11405932052052097</v>
      </c>
    </row>
    <row r="216" spans="1:8" x14ac:dyDescent="0.3">
      <c r="A216" s="2">
        <v>42720</v>
      </c>
      <c r="B216">
        <v>4.9663744681440497E-2</v>
      </c>
      <c r="C216" s="15">
        <f t="shared" si="15"/>
        <v>0.13069406495115921</v>
      </c>
      <c r="D216" s="15">
        <f t="shared" si="16"/>
        <v>200</v>
      </c>
      <c r="E216" s="2">
        <f t="shared" si="17"/>
        <v>199.3465296752442</v>
      </c>
      <c r="F216" s="2">
        <v>5</v>
      </c>
      <c r="G216" s="2">
        <f t="shared" si="18"/>
        <v>4.346529675244204</v>
      </c>
      <c r="H216" s="2">
        <f t="shared" si="19"/>
        <v>0.136787460459277</v>
      </c>
    </row>
    <row r="217" spans="1:8" x14ac:dyDescent="0.3">
      <c r="A217" s="2">
        <v>42920</v>
      </c>
      <c r="B217">
        <v>5.725025934628563E-2</v>
      </c>
      <c r="C217" s="15">
        <f t="shared" si="15"/>
        <v>0.15065857722706744</v>
      </c>
      <c r="D217" s="15">
        <f t="shared" si="16"/>
        <v>200</v>
      </c>
      <c r="E217" s="2">
        <f t="shared" si="17"/>
        <v>199.24670711386466</v>
      </c>
      <c r="F217" s="2">
        <v>5</v>
      </c>
      <c r="G217" s="2">
        <f t="shared" si="18"/>
        <v>4.2467071138646624</v>
      </c>
      <c r="H217" s="2">
        <f t="shared" si="19"/>
        <v>0.15952045112665422</v>
      </c>
    </row>
    <row r="218" spans="1:8" x14ac:dyDescent="0.3">
      <c r="A218" s="2">
        <v>43120</v>
      </c>
      <c r="B218">
        <v>4.7073602127041293E-2</v>
      </c>
      <c r="C218" s="15">
        <f t="shared" si="15"/>
        <v>0.1238779003343192</v>
      </c>
      <c r="D218" s="15">
        <f t="shared" si="16"/>
        <v>200</v>
      </c>
      <c r="E218" s="2">
        <f t="shared" si="17"/>
        <v>199.38061049832839</v>
      </c>
      <c r="F218" s="2">
        <v>5</v>
      </c>
      <c r="G218" s="2">
        <f t="shared" si="18"/>
        <v>4.3806104983284042</v>
      </c>
      <c r="H218" s="2">
        <f t="shared" si="19"/>
        <v>0.12914806160430267</v>
      </c>
    </row>
    <row r="219" spans="1:8" x14ac:dyDescent="0.3">
      <c r="A219" s="2">
        <v>43320</v>
      </c>
      <c r="B219">
        <v>5.1473386427513611E-2</v>
      </c>
      <c r="C219" s="15">
        <f t="shared" si="15"/>
        <v>0.13545628007240423</v>
      </c>
      <c r="D219" s="15">
        <f t="shared" si="16"/>
        <v>200</v>
      </c>
      <c r="E219" s="2">
        <f t="shared" si="17"/>
        <v>199.32271859963797</v>
      </c>
      <c r="F219" s="2">
        <v>5</v>
      </c>
      <c r="G219" s="2">
        <f t="shared" si="18"/>
        <v>4.3227185996379784</v>
      </c>
      <c r="H219" s="2">
        <f t="shared" si="19"/>
        <v>0.14216124878018768</v>
      </c>
    </row>
    <row r="220" spans="1:8" x14ac:dyDescent="0.3">
      <c r="A220" s="2">
        <v>43520</v>
      </c>
      <c r="B220">
        <v>4.6315314863984776E-2</v>
      </c>
      <c r="C220" s="15">
        <f t="shared" si="15"/>
        <v>0.12188240753680205</v>
      </c>
      <c r="D220" s="15">
        <f t="shared" si="16"/>
        <v>200</v>
      </c>
      <c r="E220" s="2">
        <f t="shared" si="17"/>
        <v>199.39058796231598</v>
      </c>
      <c r="F220" s="2">
        <v>5</v>
      </c>
      <c r="G220" s="2">
        <f t="shared" si="18"/>
        <v>4.3905879623159896</v>
      </c>
      <c r="H220" s="2">
        <f t="shared" si="19"/>
        <v>0.12692305019656513</v>
      </c>
    </row>
    <row r="221" spans="1:8" x14ac:dyDescent="0.3">
      <c r="A221" s="2">
        <v>43720</v>
      </c>
      <c r="B221">
        <v>5.4287302532422831E-2</v>
      </c>
      <c r="C221" s="15">
        <f t="shared" si="15"/>
        <v>0.14286132245374428</v>
      </c>
      <c r="D221" s="15">
        <f t="shared" si="16"/>
        <v>200</v>
      </c>
      <c r="E221" s="2">
        <f t="shared" si="17"/>
        <v>199.28569338773127</v>
      </c>
      <c r="F221" s="2">
        <v>5</v>
      </c>
      <c r="G221" s="2">
        <f t="shared" si="18"/>
        <v>4.2856933877312784</v>
      </c>
      <c r="H221" s="2">
        <f t="shared" si="19"/>
        <v>0.15057762982286171</v>
      </c>
    </row>
    <row r="222" spans="1:8" x14ac:dyDescent="0.3">
      <c r="A222" s="2">
        <v>43920</v>
      </c>
      <c r="B222">
        <v>5.2307922801378359E-2</v>
      </c>
      <c r="C222" s="15">
        <f t="shared" si="15"/>
        <v>0.1376524284246799</v>
      </c>
      <c r="D222" s="15">
        <f t="shared" si="16"/>
        <v>200</v>
      </c>
      <c r="E222" s="2">
        <f t="shared" si="17"/>
        <v>199.31173785787661</v>
      </c>
      <c r="F222" s="2">
        <v>5</v>
      </c>
      <c r="G222" s="2">
        <f t="shared" si="18"/>
        <v>4.3117378578766008</v>
      </c>
      <c r="H222" s="2">
        <f t="shared" si="19"/>
        <v>0.14464962866309714</v>
      </c>
    </row>
    <row r="223" spans="1:8" x14ac:dyDescent="0.3">
      <c r="A223" s="2">
        <v>44120</v>
      </c>
      <c r="B223">
        <v>2.7418087594184494E-2</v>
      </c>
      <c r="C223" s="15">
        <f t="shared" si="15"/>
        <v>7.2152862089959191E-2</v>
      </c>
      <c r="D223" s="15">
        <f t="shared" si="16"/>
        <v>200</v>
      </c>
      <c r="E223" s="2">
        <f t="shared" si="17"/>
        <v>199.63923568955019</v>
      </c>
      <c r="F223" s="2">
        <v>5</v>
      </c>
      <c r="G223" s="2">
        <f t="shared" si="18"/>
        <v>4.6392356895502038</v>
      </c>
      <c r="H223" s="2">
        <f t="shared" si="19"/>
        <v>7.3082831446401833E-2</v>
      </c>
    </row>
    <row r="224" spans="1:8" x14ac:dyDescent="0.3">
      <c r="A224" s="2">
        <v>44320</v>
      </c>
      <c r="B224">
        <v>4.2286946659641542E-2</v>
      </c>
      <c r="C224" s="15">
        <f t="shared" si="15"/>
        <v>0.11128143857800406</v>
      </c>
      <c r="D224" s="15">
        <f t="shared" si="16"/>
        <v>200</v>
      </c>
      <c r="E224" s="2">
        <f t="shared" si="17"/>
        <v>199.44359280710998</v>
      </c>
      <c r="F224" s="2">
        <v>5</v>
      </c>
      <c r="G224" s="2">
        <f t="shared" si="18"/>
        <v>4.4435928071099795</v>
      </c>
      <c r="H224" s="2">
        <f t="shared" si="19"/>
        <v>0.11518875939887929</v>
      </c>
    </row>
    <row r="225" spans="1:8" x14ac:dyDescent="0.3">
      <c r="A225" s="2">
        <v>44520</v>
      </c>
      <c r="B225">
        <v>6.3285712277610928E-2</v>
      </c>
      <c r="C225" s="15">
        <f t="shared" si="15"/>
        <v>0.16654134809897614</v>
      </c>
      <c r="D225" s="15">
        <f t="shared" si="16"/>
        <v>200</v>
      </c>
      <c r="E225" s="2">
        <f t="shared" si="17"/>
        <v>199.16729325950513</v>
      </c>
      <c r="F225" s="2">
        <v>5</v>
      </c>
      <c r="G225" s="2">
        <f t="shared" si="18"/>
        <v>4.1672932595051195</v>
      </c>
      <c r="H225" s="2">
        <f t="shared" si="19"/>
        <v>0.17799896047640731</v>
      </c>
    </row>
    <row r="226" spans="1:8" x14ac:dyDescent="0.3">
      <c r="A226" s="2">
        <v>44720</v>
      </c>
      <c r="B226">
        <v>5.379503314876876E-2</v>
      </c>
      <c r="C226" s="15">
        <f t="shared" si="15"/>
        <v>0.14156587670728621</v>
      </c>
      <c r="D226" s="15">
        <f t="shared" si="16"/>
        <v>200</v>
      </c>
      <c r="E226" s="2">
        <f t="shared" si="17"/>
        <v>199.29217061646358</v>
      </c>
      <c r="F226" s="2">
        <v>5</v>
      </c>
      <c r="G226" s="2">
        <f t="shared" si="18"/>
        <v>4.2921706164635687</v>
      </c>
      <c r="H226" s="2">
        <f t="shared" si="19"/>
        <v>0.14909991173674578</v>
      </c>
    </row>
    <row r="227" spans="1:8" x14ac:dyDescent="0.3">
      <c r="A227" s="2">
        <v>44920</v>
      </c>
      <c r="B227">
        <v>6.5784386822411833E-2</v>
      </c>
      <c r="C227" s="15">
        <f t="shared" si="15"/>
        <v>0.17311680742739957</v>
      </c>
      <c r="D227" s="15">
        <f t="shared" si="16"/>
        <v>200</v>
      </c>
      <c r="E227" s="2">
        <f t="shared" si="17"/>
        <v>199.13441596286299</v>
      </c>
      <c r="F227" s="2">
        <v>5</v>
      </c>
      <c r="G227" s="2">
        <f t="shared" si="18"/>
        <v>4.1344159628630024</v>
      </c>
      <c r="H227" s="2">
        <f t="shared" si="19"/>
        <v>0.185754523546657</v>
      </c>
    </row>
    <row r="228" spans="1:8" x14ac:dyDescent="0.3">
      <c r="A228" s="2">
        <v>45120</v>
      </c>
      <c r="B228">
        <v>5.2335175931589213E-2</v>
      </c>
      <c r="C228" s="15">
        <f t="shared" si="15"/>
        <v>0.13772414718839265</v>
      </c>
      <c r="D228" s="15">
        <f t="shared" si="16"/>
        <v>200</v>
      </c>
      <c r="E228" s="2">
        <f t="shared" si="17"/>
        <v>199.31137926405805</v>
      </c>
      <c r="F228" s="2">
        <v>5</v>
      </c>
      <c r="G228" s="2">
        <f t="shared" si="18"/>
        <v>4.3113792640580364</v>
      </c>
      <c r="H228" s="2">
        <f t="shared" si="19"/>
        <v>0.14473099984725313</v>
      </c>
    </row>
    <row r="229" spans="1:8" x14ac:dyDescent="0.3">
      <c r="A229" s="2">
        <v>45320</v>
      </c>
      <c r="B229">
        <v>2.8883441996482285E-2</v>
      </c>
      <c r="C229" s="15">
        <f t="shared" si="15"/>
        <v>7.6009057885479694E-2</v>
      </c>
      <c r="D229" s="15">
        <f t="shared" si="16"/>
        <v>200</v>
      </c>
      <c r="E229" s="2">
        <f t="shared" si="17"/>
        <v>199.61995471057261</v>
      </c>
      <c r="F229" s="2">
        <v>5</v>
      </c>
      <c r="G229" s="2">
        <f t="shared" si="18"/>
        <v>4.6199547105726015</v>
      </c>
      <c r="H229" s="2">
        <f t="shared" si="19"/>
        <v>7.7150976127037432E-2</v>
      </c>
    </row>
    <row r="230" spans="1:8" x14ac:dyDescent="0.3">
      <c r="A230" s="2">
        <v>45520</v>
      </c>
      <c r="B230">
        <v>6.290779395481208E-2</v>
      </c>
      <c r="C230" s="15">
        <f t="shared" si="15"/>
        <v>0.16554682619687389</v>
      </c>
      <c r="D230" s="15">
        <f t="shared" si="16"/>
        <v>200</v>
      </c>
      <c r="E230" s="2">
        <f t="shared" si="17"/>
        <v>199.17226586901563</v>
      </c>
      <c r="F230" s="2">
        <v>5</v>
      </c>
      <c r="G230" s="2">
        <f t="shared" si="18"/>
        <v>4.1722658690156305</v>
      </c>
      <c r="H230" s="2">
        <f t="shared" si="19"/>
        <v>0.17683139167707429</v>
      </c>
    </row>
    <row r="231" spans="1:8" x14ac:dyDescent="0.3">
      <c r="A231" s="2">
        <v>45720</v>
      </c>
      <c r="B231">
        <v>4.98901286935221E-2</v>
      </c>
      <c r="C231" s="15">
        <f t="shared" si="15"/>
        <v>0.13128981235137394</v>
      </c>
      <c r="D231" s="15">
        <f t="shared" si="16"/>
        <v>200</v>
      </c>
      <c r="E231" s="2">
        <f t="shared" si="17"/>
        <v>199.34355093824314</v>
      </c>
      <c r="F231" s="2">
        <v>5</v>
      </c>
      <c r="G231" s="2">
        <f t="shared" si="18"/>
        <v>4.3435509382431299</v>
      </c>
      <c r="H231" s="2">
        <f t="shared" si="19"/>
        <v>0.13745806662858207</v>
      </c>
    </row>
    <row r="232" spans="1:8" x14ac:dyDescent="0.3">
      <c r="A232" s="2">
        <v>45920</v>
      </c>
      <c r="B232">
        <v>5.9215217241299994E-2</v>
      </c>
      <c r="C232" s="15">
        <f t="shared" si="15"/>
        <v>0.15582951905605261</v>
      </c>
      <c r="D232" s="15">
        <f t="shared" si="16"/>
        <v>200</v>
      </c>
      <c r="E232" s="2">
        <f t="shared" si="17"/>
        <v>199.22085240471975</v>
      </c>
      <c r="F232" s="2">
        <v>5</v>
      </c>
      <c r="G232" s="2">
        <f t="shared" si="18"/>
        <v>4.2208524047197367</v>
      </c>
      <c r="H232" s="2">
        <f t="shared" si="19"/>
        <v>0.16549746701439569</v>
      </c>
    </row>
    <row r="233" spans="1:8" x14ac:dyDescent="0.3">
      <c r="A233" s="2">
        <v>46120</v>
      </c>
      <c r="B233">
        <v>7.6239563247544925E-2</v>
      </c>
      <c r="C233" s="15">
        <f t="shared" si="15"/>
        <v>0.20063042959880242</v>
      </c>
      <c r="D233" s="15">
        <f t="shared" si="16"/>
        <v>200</v>
      </c>
      <c r="E233" s="2">
        <f t="shared" si="17"/>
        <v>198.996847852006</v>
      </c>
      <c r="F233" s="2">
        <v>5</v>
      </c>
      <c r="G233" s="2">
        <f t="shared" si="18"/>
        <v>3.9968478520059878</v>
      </c>
      <c r="H233" s="2">
        <f t="shared" si="19"/>
        <v>0.2189035170884234</v>
      </c>
    </row>
    <row r="234" spans="1:8" x14ac:dyDescent="0.3">
      <c r="A234" s="2">
        <v>46320</v>
      </c>
      <c r="B234">
        <v>4.6497887396516779E-2</v>
      </c>
      <c r="C234" s="15">
        <f t="shared" si="15"/>
        <v>0.122362861569781</v>
      </c>
      <c r="D234" s="15">
        <f t="shared" si="16"/>
        <v>200</v>
      </c>
      <c r="E234" s="2">
        <f t="shared" si="17"/>
        <v>199.3881856921511</v>
      </c>
      <c r="F234" s="2">
        <v>5</v>
      </c>
      <c r="G234" s="2">
        <f t="shared" si="18"/>
        <v>4.3881856921510947</v>
      </c>
      <c r="H234" s="2">
        <f t="shared" si="19"/>
        <v>0.12745829267897585</v>
      </c>
    </row>
    <row r="235" spans="1:8" x14ac:dyDescent="0.3">
      <c r="A235" s="2">
        <v>46520</v>
      </c>
      <c r="B235">
        <v>3.5751125172881135E-2</v>
      </c>
      <c r="C235" s="15">
        <f t="shared" si="15"/>
        <v>9.4081908349687202E-2</v>
      </c>
      <c r="D235" s="15">
        <f t="shared" si="16"/>
        <v>200</v>
      </c>
      <c r="E235" s="2">
        <f t="shared" si="17"/>
        <v>199.52959045825156</v>
      </c>
      <c r="F235" s="2">
        <v>5</v>
      </c>
      <c r="G235" s="2">
        <f t="shared" si="18"/>
        <v>4.5295904582515636</v>
      </c>
      <c r="H235" s="2">
        <f t="shared" si="19"/>
        <v>9.645156547516491E-2</v>
      </c>
    </row>
    <row r="236" spans="1:8" x14ac:dyDescent="0.3">
      <c r="A236" s="2">
        <v>46720</v>
      </c>
      <c r="B236">
        <v>3.2730624367041793E-2</v>
      </c>
      <c r="C236" s="15">
        <f t="shared" si="15"/>
        <v>8.6133222018531033E-2</v>
      </c>
      <c r="D236" s="15">
        <f t="shared" si="16"/>
        <v>200</v>
      </c>
      <c r="E236" s="2">
        <f t="shared" si="17"/>
        <v>199.56933388990734</v>
      </c>
      <c r="F236" s="2">
        <v>5</v>
      </c>
      <c r="G236" s="2">
        <f t="shared" si="18"/>
        <v>4.5693338899073446</v>
      </c>
      <c r="H236" s="2">
        <f t="shared" si="19"/>
        <v>8.7914822983173727E-2</v>
      </c>
    </row>
    <row r="237" spans="1:8" x14ac:dyDescent="0.3">
      <c r="A237" s="2">
        <v>46920</v>
      </c>
      <c r="B237">
        <v>4.8112726665950442E-2</v>
      </c>
      <c r="C237" s="15">
        <f t="shared" si="15"/>
        <v>0.12661243859460641</v>
      </c>
      <c r="D237" s="15">
        <f t="shared" si="16"/>
        <v>200</v>
      </c>
      <c r="E237" s="2">
        <f t="shared" si="17"/>
        <v>199.36693780702697</v>
      </c>
      <c r="F237" s="2">
        <v>5</v>
      </c>
      <c r="G237" s="2">
        <f t="shared" si="18"/>
        <v>4.366937807026968</v>
      </c>
      <c r="H237" s="2">
        <f t="shared" si="19"/>
        <v>0.13220554845246035</v>
      </c>
    </row>
    <row r="238" spans="1:8" x14ac:dyDescent="0.3">
      <c r="A238" s="2">
        <v>47120</v>
      </c>
      <c r="B238">
        <v>2.7324074781678354E-2</v>
      </c>
      <c r="C238" s="15">
        <f t="shared" si="15"/>
        <v>7.1905459951785142E-2</v>
      </c>
      <c r="D238" s="15">
        <f t="shared" si="16"/>
        <v>200</v>
      </c>
      <c r="E238" s="2">
        <f t="shared" si="17"/>
        <v>199.64047270024108</v>
      </c>
      <c r="F238" s="2">
        <v>5</v>
      </c>
      <c r="G238" s="2">
        <f t="shared" si="18"/>
        <v>4.6404727002410739</v>
      </c>
      <c r="H238" s="2">
        <f t="shared" si="19"/>
        <v>7.282242214663931E-2</v>
      </c>
    </row>
    <row r="239" spans="1:8" x14ac:dyDescent="0.3">
      <c r="A239" s="2">
        <v>47320</v>
      </c>
      <c r="B239">
        <v>5.7189603027201275E-2</v>
      </c>
      <c r="C239" s="15">
        <f t="shared" si="15"/>
        <v>0.1504989553347402</v>
      </c>
      <c r="D239" s="15">
        <f t="shared" si="16"/>
        <v>200</v>
      </c>
      <c r="E239" s="2">
        <f t="shared" si="17"/>
        <v>199.2475052233263</v>
      </c>
      <c r="F239" s="2">
        <v>5</v>
      </c>
      <c r="G239" s="2">
        <f t="shared" si="18"/>
        <v>4.2475052233262991</v>
      </c>
      <c r="H239" s="2">
        <f t="shared" si="19"/>
        <v>0.15933653833697251</v>
      </c>
    </row>
    <row r="240" spans="1:8" x14ac:dyDescent="0.3">
      <c r="A240" s="2">
        <v>47520</v>
      </c>
      <c r="B240">
        <v>5.0927049599060581E-2</v>
      </c>
      <c r="C240" s="15">
        <f t="shared" si="15"/>
        <v>0.13401855157647521</v>
      </c>
      <c r="D240" s="15">
        <f t="shared" si="16"/>
        <v>200</v>
      </c>
      <c r="E240" s="2">
        <f t="shared" si="17"/>
        <v>199.32990724211763</v>
      </c>
      <c r="F240" s="2">
        <v>5</v>
      </c>
      <c r="G240" s="2">
        <f t="shared" si="18"/>
        <v>4.3299072421176241</v>
      </c>
      <c r="H240" s="2">
        <f t="shared" si="19"/>
        <v>0.14053570363109566</v>
      </c>
    </row>
    <row r="241" spans="1:8" x14ac:dyDescent="0.3">
      <c r="A241" s="2">
        <v>47720</v>
      </c>
      <c r="B241">
        <v>5.1106341956067669E-2</v>
      </c>
      <c r="C241" s="15">
        <f t="shared" si="15"/>
        <v>0.13449037356859914</v>
      </c>
      <c r="D241" s="15">
        <f t="shared" si="16"/>
        <v>200</v>
      </c>
      <c r="E241" s="2">
        <f t="shared" si="17"/>
        <v>199.32754813215701</v>
      </c>
      <c r="F241" s="2">
        <v>5</v>
      </c>
      <c r="G241" s="2">
        <f t="shared" si="18"/>
        <v>4.3275481321570046</v>
      </c>
      <c r="H241" s="2">
        <f t="shared" si="19"/>
        <v>0.14106885759936783</v>
      </c>
    </row>
    <row r="242" spans="1:8" x14ac:dyDescent="0.3">
      <c r="A242" s="2">
        <v>47920</v>
      </c>
      <c r="B242">
        <v>6.3983295885457508E-2</v>
      </c>
      <c r="C242" s="15">
        <f t="shared" si="15"/>
        <v>0.16837709443541449</v>
      </c>
      <c r="D242" s="15">
        <f t="shared" si="16"/>
        <v>200</v>
      </c>
      <c r="E242" s="2">
        <f t="shared" si="17"/>
        <v>199.15811452782293</v>
      </c>
      <c r="F242" s="2">
        <v>5</v>
      </c>
      <c r="G242" s="2">
        <f t="shared" si="18"/>
        <v>4.1581145278229279</v>
      </c>
      <c r="H242" s="2">
        <f t="shared" si="19"/>
        <v>0.1801578674669799</v>
      </c>
    </row>
    <row r="243" spans="1:8" x14ac:dyDescent="0.3">
      <c r="A243" s="2">
        <v>48120</v>
      </c>
      <c r="B243">
        <v>4.5923562943520069E-2</v>
      </c>
      <c r="C243" s="15">
        <f t="shared" si="15"/>
        <v>0.12085148143031597</v>
      </c>
      <c r="D243" s="15">
        <f t="shared" si="16"/>
        <v>200</v>
      </c>
      <c r="E243" s="2">
        <f t="shared" si="17"/>
        <v>199.39574259284842</v>
      </c>
      <c r="F243" s="2">
        <v>5</v>
      </c>
      <c r="G243" s="2">
        <f t="shared" si="18"/>
        <v>4.3957425928484204</v>
      </c>
      <c r="H243" s="2">
        <f t="shared" si="19"/>
        <v>0.12577557212691379</v>
      </c>
    </row>
    <row r="244" spans="1:8" x14ac:dyDescent="0.3">
      <c r="A244" s="2">
        <v>48320</v>
      </c>
      <c r="B244">
        <v>3.1290458831847355E-2</v>
      </c>
      <c r="C244" s="15">
        <f t="shared" si="15"/>
        <v>8.2343312715387779E-2</v>
      </c>
      <c r="D244" s="15">
        <f t="shared" si="16"/>
        <v>200</v>
      </c>
      <c r="E244" s="2">
        <f t="shared" si="17"/>
        <v>199.58828343642307</v>
      </c>
      <c r="F244" s="2">
        <v>5</v>
      </c>
      <c r="G244" s="2">
        <f t="shared" si="18"/>
        <v>4.5882834364230609</v>
      </c>
      <c r="H244" s="2">
        <f t="shared" si="19"/>
        <v>8.3871232690107517E-2</v>
      </c>
    </row>
    <row r="245" spans="1:8" x14ac:dyDescent="0.3">
      <c r="A245" s="2">
        <v>48520</v>
      </c>
      <c r="B245">
        <v>4.9991503511116621E-2</v>
      </c>
      <c r="C245" s="15">
        <f t="shared" si="15"/>
        <v>0.13155658818714899</v>
      </c>
      <c r="D245" s="15">
        <f t="shared" si="16"/>
        <v>200</v>
      </c>
      <c r="E245" s="2">
        <f t="shared" si="17"/>
        <v>199.34221705906427</v>
      </c>
      <c r="F245" s="2">
        <v>5</v>
      </c>
      <c r="G245" s="2">
        <f t="shared" si="18"/>
        <v>4.3422170590642555</v>
      </c>
      <c r="H245" s="2">
        <f t="shared" si="19"/>
        <v>0.13775851658268082</v>
      </c>
    </row>
    <row r="246" spans="1:8" x14ac:dyDescent="0.3">
      <c r="A246" s="2">
        <v>48720</v>
      </c>
      <c r="B246">
        <v>5.1263128990183288E-2</v>
      </c>
      <c r="C246" s="15">
        <f t="shared" si="15"/>
        <v>0.13490297102679813</v>
      </c>
      <c r="D246" s="15">
        <f t="shared" si="16"/>
        <v>200</v>
      </c>
      <c r="E246" s="2">
        <f t="shared" si="17"/>
        <v>199.32548514486601</v>
      </c>
      <c r="F246" s="2">
        <v>5</v>
      </c>
      <c r="G246" s="2">
        <f t="shared" si="18"/>
        <v>4.3254851448660094</v>
      </c>
      <c r="H246" s="2">
        <f t="shared" si="19"/>
        <v>0.14153533189417053</v>
      </c>
    </row>
    <row r="247" spans="1:8" x14ac:dyDescent="0.3">
      <c r="A247" s="2">
        <v>48920</v>
      </c>
      <c r="B247">
        <v>5.0010001302495208E-2</v>
      </c>
      <c r="C247" s="15">
        <f t="shared" si="15"/>
        <v>0.13160526658551369</v>
      </c>
      <c r="D247" s="15">
        <f t="shared" si="16"/>
        <v>200</v>
      </c>
      <c r="E247" s="2">
        <f t="shared" si="17"/>
        <v>199.34197366707244</v>
      </c>
      <c r="F247" s="2">
        <v>5</v>
      </c>
      <c r="G247" s="2">
        <f t="shared" si="18"/>
        <v>4.3419736670724314</v>
      </c>
      <c r="H247" s="2">
        <f t="shared" si="19"/>
        <v>0.13781334964737918</v>
      </c>
    </row>
    <row r="248" spans="1:8" x14ac:dyDescent="0.3">
      <c r="A248" s="2">
        <v>49120</v>
      </c>
      <c r="B248">
        <v>5.0401698087369336E-2</v>
      </c>
      <c r="C248" s="15">
        <f t="shared" si="15"/>
        <v>0.13263604759834036</v>
      </c>
      <c r="D248" s="15">
        <f t="shared" si="16"/>
        <v>200</v>
      </c>
      <c r="E248" s="2">
        <f t="shared" si="17"/>
        <v>199.3368197620083</v>
      </c>
      <c r="F248" s="2">
        <v>5</v>
      </c>
      <c r="G248" s="2">
        <f t="shared" si="18"/>
        <v>4.3368197620082984</v>
      </c>
      <c r="H248" s="2">
        <f t="shared" si="19"/>
        <v>0.13897519568887909</v>
      </c>
    </row>
    <row r="249" spans="1:8" x14ac:dyDescent="0.3">
      <c r="A249" s="2">
        <v>49320</v>
      </c>
      <c r="B249">
        <v>5.096626643796455E-2</v>
      </c>
      <c r="C249" s="15">
        <f t="shared" si="15"/>
        <v>0.13412175378411723</v>
      </c>
      <c r="D249" s="15">
        <f t="shared" si="16"/>
        <v>200</v>
      </c>
      <c r="E249" s="2">
        <f t="shared" si="17"/>
        <v>199.32939123107943</v>
      </c>
      <c r="F249" s="2">
        <v>5</v>
      </c>
      <c r="G249" s="2">
        <f t="shared" si="18"/>
        <v>4.3293912310794136</v>
      </c>
      <c r="H249" s="2">
        <f t="shared" si="19"/>
        <v>0.14065229569428131</v>
      </c>
    </row>
    <row r="250" spans="1:8" x14ac:dyDescent="0.3">
      <c r="A250" s="2">
        <v>49520</v>
      </c>
      <c r="B250">
        <v>4.8535793020838672E-2</v>
      </c>
      <c r="C250" s="15">
        <f t="shared" si="15"/>
        <v>0.12772577110747019</v>
      </c>
      <c r="D250" s="15">
        <f t="shared" si="16"/>
        <v>200</v>
      </c>
      <c r="E250" s="2">
        <f t="shared" si="17"/>
        <v>199.36137114446265</v>
      </c>
      <c r="F250" s="2">
        <v>5</v>
      </c>
      <c r="G250" s="2">
        <f t="shared" si="18"/>
        <v>4.3613711444626491</v>
      </c>
      <c r="H250" s="2">
        <f t="shared" si="19"/>
        <v>0.13345316859600215</v>
      </c>
    </row>
    <row r="251" spans="1:8" x14ac:dyDescent="0.3">
      <c r="A251" s="2">
        <v>49720</v>
      </c>
      <c r="B251">
        <v>5.3766153903928568E-2</v>
      </c>
      <c r="C251" s="15">
        <f t="shared" si="15"/>
        <v>0.14148987869454885</v>
      </c>
      <c r="D251" s="15">
        <f t="shared" si="16"/>
        <v>200</v>
      </c>
      <c r="E251" s="2">
        <f t="shared" si="17"/>
        <v>199.29255060652724</v>
      </c>
      <c r="F251" s="2">
        <v>5</v>
      </c>
      <c r="G251" s="2">
        <f t="shared" si="18"/>
        <v>4.2925506065272554</v>
      </c>
      <c r="H251" s="2">
        <f t="shared" si="19"/>
        <v>0.14901329137367228</v>
      </c>
    </row>
    <row r="252" spans="1:8" x14ac:dyDescent="0.3">
      <c r="A252" s="2">
        <v>49920</v>
      </c>
      <c r="B252">
        <v>5.0403539434312757E-2</v>
      </c>
      <c r="C252" s="15">
        <f t="shared" si="15"/>
        <v>0.13264089324819145</v>
      </c>
      <c r="D252" s="15">
        <f t="shared" si="16"/>
        <v>200</v>
      </c>
      <c r="E252" s="2">
        <f t="shared" si="17"/>
        <v>199.33679553375904</v>
      </c>
      <c r="F252" s="2">
        <v>5</v>
      </c>
      <c r="G252" s="2">
        <f t="shared" si="18"/>
        <v>4.3367955337590427</v>
      </c>
      <c r="H252" s="2">
        <f t="shared" si="19"/>
        <v>0.13898066079985638</v>
      </c>
    </row>
    <row r="253" spans="1:8" x14ac:dyDescent="0.3">
      <c r="A253" s="2">
        <v>50120</v>
      </c>
      <c r="B253">
        <v>4.6169147243283727E-2</v>
      </c>
      <c r="C253" s="15">
        <f t="shared" si="15"/>
        <v>0.12149775590337823</v>
      </c>
      <c r="D253" s="15">
        <f t="shared" si="16"/>
        <v>200</v>
      </c>
      <c r="E253" s="2">
        <f t="shared" si="17"/>
        <v>199.3925112204831</v>
      </c>
      <c r="F253" s="2">
        <v>5</v>
      </c>
      <c r="G253" s="2">
        <f t="shared" si="18"/>
        <v>4.3925112204831089</v>
      </c>
      <c r="H253" s="2">
        <f t="shared" si="19"/>
        <v>0.1264947506013997</v>
      </c>
    </row>
    <row r="254" spans="1:8" x14ac:dyDescent="0.3">
      <c r="A254" s="2">
        <v>50320</v>
      </c>
      <c r="B254">
        <v>6.0557233267156931E-2</v>
      </c>
      <c r="C254" s="15">
        <f t="shared" si="15"/>
        <v>0.15936114017672875</v>
      </c>
      <c r="D254" s="15">
        <f t="shared" si="16"/>
        <v>200</v>
      </c>
      <c r="E254" s="2">
        <f t="shared" si="17"/>
        <v>199.20319429911635</v>
      </c>
      <c r="F254" s="2">
        <v>5</v>
      </c>
      <c r="G254" s="2">
        <f t="shared" si="18"/>
        <v>4.2031942991163564</v>
      </c>
      <c r="H254" s="2">
        <f t="shared" si="19"/>
        <v>0.16960114291776962</v>
      </c>
    </row>
    <row r="255" spans="1:8" x14ac:dyDescent="0.3">
      <c r="A255" s="2">
        <v>50520</v>
      </c>
      <c r="B255">
        <v>4.7237041716427883E-2</v>
      </c>
      <c r="C255" s="15">
        <f t="shared" si="15"/>
        <v>0.12430800451691548</v>
      </c>
      <c r="D255" s="15">
        <f t="shared" si="16"/>
        <v>200</v>
      </c>
      <c r="E255" s="2">
        <f t="shared" si="17"/>
        <v>199.37845997741542</v>
      </c>
      <c r="F255" s="2">
        <v>5</v>
      </c>
      <c r="G255" s="2">
        <f t="shared" si="18"/>
        <v>4.3784599774154227</v>
      </c>
      <c r="H255" s="2">
        <f t="shared" si="19"/>
        <v>0.12962831416169088</v>
      </c>
    </row>
    <row r="256" spans="1:8" x14ac:dyDescent="0.3">
      <c r="A256" s="2">
        <v>50720</v>
      </c>
      <c r="B256">
        <v>6.2324710639085429E-2</v>
      </c>
      <c r="C256" s="15">
        <f t="shared" si="15"/>
        <v>0.16401239641864587</v>
      </c>
      <c r="D256" s="15">
        <f t="shared" si="16"/>
        <v>200</v>
      </c>
      <c r="E256" s="2">
        <f t="shared" si="17"/>
        <v>199.17993801790678</v>
      </c>
      <c r="F256" s="2">
        <v>5</v>
      </c>
      <c r="G256" s="2">
        <f t="shared" si="18"/>
        <v>4.1799380179067711</v>
      </c>
      <c r="H256" s="2">
        <f t="shared" si="19"/>
        <v>0.17503275502842197</v>
      </c>
    </row>
    <row r="257" spans="1:8" x14ac:dyDescent="0.3">
      <c r="A257" s="2">
        <v>50920</v>
      </c>
      <c r="B257">
        <v>4.4792738606727008E-2</v>
      </c>
      <c r="C257" s="15">
        <f t="shared" si="15"/>
        <v>0.1178756279124395</v>
      </c>
      <c r="D257" s="15">
        <f t="shared" si="16"/>
        <v>200</v>
      </c>
      <c r="E257" s="2">
        <f t="shared" si="17"/>
        <v>199.4106218604378</v>
      </c>
      <c r="F257" s="2">
        <v>5</v>
      </c>
      <c r="G257" s="2">
        <f t="shared" si="18"/>
        <v>4.4106218604378027</v>
      </c>
      <c r="H257" s="2">
        <f t="shared" si="19"/>
        <v>0.12247098014985069</v>
      </c>
    </row>
    <row r="258" spans="1:8" x14ac:dyDescent="0.3">
      <c r="A258" s="2">
        <v>51120</v>
      </c>
      <c r="B258">
        <v>6.732284987022677E-2</v>
      </c>
      <c r="C258" s="15">
        <f t="shared" si="15"/>
        <v>0.1771653943953336</v>
      </c>
      <c r="D258" s="15">
        <f t="shared" si="16"/>
        <v>200</v>
      </c>
      <c r="E258" s="2">
        <f t="shared" si="17"/>
        <v>199.11417302802334</v>
      </c>
      <c r="F258" s="2">
        <v>5</v>
      </c>
      <c r="G258" s="2">
        <f t="shared" si="18"/>
        <v>4.1141730280233322</v>
      </c>
      <c r="H258" s="2">
        <f t="shared" si="19"/>
        <v>0.19056109120800757</v>
      </c>
    </row>
    <row r="259" spans="1:8" x14ac:dyDescent="0.3">
      <c r="A259" s="2">
        <v>51320</v>
      </c>
      <c r="B259">
        <v>5.5348716642924164E-2</v>
      </c>
      <c r="C259" s="15">
        <f t="shared" ref="C259:C322" si="20">B259/$J$27</f>
        <v>0.14565451748137939</v>
      </c>
      <c r="D259" s="15">
        <f t="shared" ref="D259:D322" si="21">$J$28</f>
        <v>200</v>
      </c>
      <c r="E259" s="2">
        <f t="shared" si="17"/>
        <v>199.27172741259309</v>
      </c>
      <c r="F259" s="2">
        <v>5</v>
      </c>
      <c r="G259" s="2">
        <f t="shared" si="18"/>
        <v>4.2717274125931031</v>
      </c>
      <c r="H259" s="2">
        <f t="shared" si="19"/>
        <v>0.15377161188823482</v>
      </c>
    </row>
    <row r="260" spans="1:8" x14ac:dyDescent="0.3">
      <c r="A260" s="2">
        <v>51520</v>
      </c>
      <c r="B260">
        <v>4.3478706211731499E-2</v>
      </c>
      <c r="C260" s="15">
        <f t="shared" si="20"/>
        <v>0.11441764792560921</v>
      </c>
      <c r="D260" s="15">
        <f t="shared" si="21"/>
        <v>200</v>
      </c>
      <c r="E260" s="2">
        <f t="shared" ref="E260:E323" si="22">D260-(F260*C260)</f>
        <v>199.42791176037196</v>
      </c>
      <c r="F260" s="2">
        <v>5</v>
      </c>
      <c r="G260" s="2">
        <f t="shared" ref="G260:G323" si="23">F260-(F260*C260)</f>
        <v>4.4279117603719538</v>
      </c>
      <c r="H260" s="2">
        <f t="shared" ref="H260:H323" si="24">LN((F260*E260)/(D260*G260))</f>
        <v>0.11864528535654423</v>
      </c>
    </row>
    <row r="261" spans="1:8" x14ac:dyDescent="0.3">
      <c r="A261" s="2">
        <v>51720</v>
      </c>
      <c r="B261">
        <v>4.9025151594558697E-2</v>
      </c>
      <c r="C261" s="15">
        <f t="shared" si="20"/>
        <v>0.12901355682778604</v>
      </c>
      <c r="D261" s="15">
        <f t="shared" si="21"/>
        <v>200</v>
      </c>
      <c r="E261" s="2">
        <f t="shared" si="22"/>
        <v>199.35493221586108</v>
      </c>
      <c r="F261" s="2">
        <v>5</v>
      </c>
      <c r="G261" s="2">
        <f t="shared" si="23"/>
        <v>4.3549322158610702</v>
      </c>
      <c r="H261" s="2">
        <f t="shared" si="24"/>
        <v>0.13489831538341965</v>
      </c>
    </row>
    <row r="262" spans="1:8" x14ac:dyDescent="0.3">
      <c r="A262" s="2">
        <v>51920</v>
      </c>
      <c r="B262">
        <v>7.6836370467781329E-2</v>
      </c>
      <c r="C262" s="15">
        <f t="shared" si="20"/>
        <v>0.20220097491521402</v>
      </c>
      <c r="D262" s="15">
        <f t="shared" si="21"/>
        <v>200</v>
      </c>
      <c r="E262" s="2">
        <f t="shared" si="22"/>
        <v>198.98899512542394</v>
      </c>
      <c r="F262" s="2">
        <v>5</v>
      </c>
      <c r="G262" s="2">
        <f t="shared" si="23"/>
        <v>3.98899512542393</v>
      </c>
      <c r="H262" s="2">
        <f t="shared" si="24"/>
        <v>0.22083071728614659</v>
      </c>
    </row>
    <row r="263" spans="1:8" x14ac:dyDescent="0.3">
      <c r="A263" s="2">
        <v>52120</v>
      </c>
      <c r="B263">
        <v>6.0182140673915863E-2</v>
      </c>
      <c r="C263" s="15">
        <f t="shared" si="20"/>
        <v>0.15837405440504174</v>
      </c>
      <c r="D263" s="15">
        <f t="shared" si="21"/>
        <v>200</v>
      </c>
      <c r="E263" s="2">
        <f t="shared" si="22"/>
        <v>199.20812972797478</v>
      </c>
      <c r="F263" s="2">
        <v>5</v>
      </c>
      <c r="G263" s="2">
        <f t="shared" si="23"/>
        <v>4.2081297279747911</v>
      </c>
      <c r="H263" s="2">
        <f t="shared" si="24"/>
        <v>0.16845239823964675</v>
      </c>
    </row>
    <row r="264" spans="1:8" x14ac:dyDescent="0.3">
      <c r="A264" s="2">
        <v>52320</v>
      </c>
      <c r="B264">
        <v>4.4407120717913771E-2</v>
      </c>
      <c r="C264" s="15">
        <f t="shared" si="20"/>
        <v>0.11686084399450992</v>
      </c>
      <c r="D264" s="15">
        <f t="shared" si="21"/>
        <v>200</v>
      </c>
      <c r="E264" s="2">
        <f t="shared" si="22"/>
        <v>199.41569578002745</v>
      </c>
      <c r="F264" s="2">
        <v>5</v>
      </c>
      <c r="G264" s="2">
        <f t="shared" si="23"/>
        <v>4.4156957800274501</v>
      </c>
      <c r="H264" s="2">
        <f t="shared" si="24"/>
        <v>0.12134669915180067</v>
      </c>
    </row>
    <row r="265" spans="1:8" x14ac:dyDescent="0.3">
      <c r="A265" s="2">
        <v>52520</v>
      </c>
      <c r="B265">
        <v>8.5242720676035638E-2</v>
      </c>
      <c r="C265" s="15">
        <f t="shared" si="20"/>
        <v>0.2243229491474622</v>
      </c>
      <c r="D265" s="15">
        <f t="shared" si="21"/>
        <v>200</v>
      </c>
      <c r="E265" s="2">
        <f t="shared" si="22"/>
        <v>198.8783852542627</v>
      </c>
      <c r="F265" s="2">
        <v>5</v>
      </c>
      <c r="G265" s="2">
        <f t="shared" si="23"/>
        <v>3.8783852542626889</v>
      </c>
      <c r="H265" s="2">
        <f t="shared" si="24"/>
        <v>0.24839515898934472</v>
      </c>
    </row>
    <row r="266" spans="1:8" x14ac:dyDescent="0.3">
      <c r="A266" s="2">
        <v>52720</v>
      </c>
      <c r="B266">
        <v>5.9516315482253834E-2</v>
      </c>
      <c r="C266" s="15">
        <f t="shared" si="20"/>
        <v>0.15662188284803641</v>
      </c>
      <c r="D266" s="15">
        <f t="shared" si="21"/>
        <v>200</v>
      </c>
      <c r="E266" s="2">
        <f t="shared" si="22"/>
        <v>199.21689058575981</v>
      </c>
      <c r="F266" s="2">
        <v>5</v>
      </c>
      <c r="G266" s="2">
        <f t="shared" si="23"/>
        <v>4.2168905857598178</v>
      </c>
      <c r="H266" s="2">
        <f t="shared" si="24"/>
        <v>0.16641665110136636</v>
      </c>
    </row>
    <row r="267" spans="1:8" x14ac:dyDescent="0.3">
      <c r="A267" s="2">
        <v>52920</v>
      </c>
      <c r="B267">
        <v>4.6268775784651148E-2</v>
      </c>
      <c r="C267" s="15">
        <f t="shared" si="20"/>
        <v>0.12175993627539776</v>
      </c>
      <c r="D267" s="15">
        <f t="shared" si="21"/>
        <v>200</v>
      </c>
      <c r="E267" s="2">
        <f t="shared" si="22"/>
        <v>199.39120031862302</v>
      </c>
      <c r="F267" s="2">
        <v>5</v>
      </c>
      <c r="G267" s="2">
        <f t="shared" si="23"/>
        <v>4.3912003186230111</v>
      </c>
      <c r="H267" s="2">
        <f t="shared" si="24"/>
        <v>0.12678666082774714</v>
      </c>
    </row>
    <row r="268" spans="1:8" x14ac:dyDescent="0.3">
      <c r="A268" s="2">
        <v>53120</v>
      </c>
      <c r="B268">
        <v>6.0358387599743185E-2</v>
      </c>
      <c r="C268" s="15">
        <f t="shared" si="20"/>
        <v>0.15883786210458734</v>
      </c>
      <c r="D268" s="15">
        <f t="shared" si="21"/>
        <v>200</v>
      </c>
      <c r="E268" s="2">
        <f t="shared" si="22"/>
        <v>199.20581068947706</v>
      </c>
      <c r="F268" s="2">
        <v>5</v>
      </c>
      <c r="G268" s="2">
        <f t="shared" si="23"/>
        <v>4.2058106894770635</v>
      </c>
      <c r="H268" s="2">
        <f t="shared" si="24"/>
        <v>0.16899199410602908</v>
      </c>
    </row>
    <row r="269" spans="1:8" x14ac:dyDescent="0.3">
      <c r="A269" s="2">
        <v>53320</v>
      </c>
      <c r="B269">
        <v>3.4243826872468699E-2</v>
      </c>
      <c r="C269" s="15">
        <f t="shared" si="20"/>
        <v>9.011533387491763E-2</v>
      </c>
      <c r="D269" s="15">
        <f t="shared" si="21"/>
        <v>200</v>
      </c>
      <c r="E269" s="2">
        <f t="shared" si="22"/>
        <v>199.54942333062542</v>
      </c>
      <c r="F269" s="2">
        <v>5</v>
      </c>
      <c r="G269" s="2">
        <f t="shared" si="23"/>
        <v>4.5494233306254115</v>
      </c>
      <c r="H269" s="2">
        <f t="shared" si="24"/>
        <v>9.2182003118884762E-2</v>
      </c>
    </row>
    <row r="270" spans="1:8" x14ac:dyDescent="0.3">
      <c r="A270" s="2">
        <v>53520</v>
      </c>
      <c r="B270">
        <v>5.9756555087748561E-2</v>
      </c>
      <c r="C270" s="15">
        <f t="shared" si="20"/>
        <v>0.15725409233618043</v>
      </c>
      <c r="D270" s="15">
        <f t="shared" si="21"/>
        <v>200</v>
      </c>
      <c r="E270" s="2">
        <f t="shared" si="22"/>
        <v>199.21372953831909</v>
      </c>
      <c r="F270" s="2">
        <v>5</v>
      </c>
      <c r="G270" s="2">
        <f t="shared" si="23"/>
        <v>4.2137295383190976</v>
      </c>
      <c r="H270" s="2">
        <f t="shared" si="24"/>
        <v>0.16715068042363873</v>
      </c>
    </row>
    <row r="271" spans="1:8" x14ac:dyDescent="0.3">
      <c r="A271" s="2">
        <v>53720</v>
      </c>
      <c r="B271">
        <v>5.782985968467852E-2</v>
      </c>
      <c r="C271" s="15">
        <f t="shared" si="20"/>
        <v>0.1521838412754698</v>
      </c>
      <c r="D271" s="15">
        <f t="shared" si="21"/>
        <v>200</v>
      </c>
      <c r="E271" s="2">
        <f t="shared" si="22"/>
        <v>199.23908079362266</v>
      </c>
      <c r="F271" s="2">
        <v>5</v>
      </c>
      <c r="G271" s="2">
        <f t="shared" si="23"/>
        <v>4.2390807936226507</v>
      </c>
      <c r="H271" s="2">
        <f t="shared" si="24"/>
        <v>0.16127960873333855</v>
      </c>
    </row>
    <row r="272" spans="1:8" x14ac:dyDescent="0.3">
      <c r="A272" s="2">
        <v>53920</v>
      </c>
      <c r="B272">
        <v>4.2858358478068889E-2</v>
      </c>
      <c r="C272" s="15">
        <f t="shared" si="20"/>
        <v>0.11278515388965497</v>
      </c>
      <c r="D272" s="15">
        <f t="shared" si="21"/>
        <v>200</v>
      </c>
      <c r="E272" s="2">
        <f t="shared" si="22"/>
        <v>199.43607423055172</v>
      </c>
      <c r="F272" s="2">
        <v>5</v>
      </c>
      <c r="G272" s="2">
        <f t="shared" si="23"/>
        <v>4.4360742305517249</v>
      </c>
      <c r="H272" s="2">
        <f t="shared" si="24"/>
        <v>0.11684449792907675</v>
      </c>
    </row>
    <row r="273" spans="1:8" x14ac:dyDescent="0.3">
      <c r="A273" s="2">
        <v>54120</v>
      </c>
      <c r="B273">
        <v>5.4028442543583903E-2</v>
      </c>
      <c r="C273" s="15">
        <f t="shared" si="20"/>
        <v>0.14218011195679975</v>
      </c>
      <c r="D273" s="15">
        <f t="shared" si="21"/>
        <v>200</v>
      </c>
      <c r="E273" s="2">
        <f t="shared" si="22"/>
        <v>199.28909944021601</v>
      </c>
      <c r="F273" s="2">
        <v>5</v>
      </c>
      <c r="G273" s="2">
        <f t="shared" si="23"/>
        <v>4.2890994402160008</v>
      </c>
      <c r="H273" s="2">
        <f t="shared" si="24"/>
        <v>0.14980028717238686</v>
      </c>
    </row>
    <row r="274" spans="1:8" x14ac:dyDescent="0.3">
      <c r="A274" s="2">
        <v>54320</v>
      </c>
      <c r="B274">
        <v>7.6181521643711558E-2</v>
      </c>
      <c r="C274" s="15">
        <f t="shared" si="20"/>
        <v>0.20047768853608305</v>
      </c>
      <c r="D274" s="15">
        <f t="shared" si="21"/>
        <v>200</v>
      </c>
      <c r="E274" s="2">
        <f t="shared" si="22"/>
        <v>198.99761155731957</v>
      </c>
      <c r="F274" s="2">
        <v>5</v>
      </c>
      <c r="G274" s="2">
        <f t="shared" si="23"/>
        <v>3.9976115573195847</v>
      </c>
      <c r="H274" s="2">
        <f t="shared" si="24"/>
        <v>0.21871629620579008</v>
      </c>
    </row>
    <row r="275" spans="1:8" x14ac:dyDescent="0.3">
      <c r="A275" s="2">
        <v>54520</v>
      </c>
      <c r="B275">
        <v>5.1785886113529744E-2</v>
      </c>
      <c r="C275" s="15">
        <f t="shared" si="20"/>
        <v>0.13627864766718353</v>
      </c>
      <c r="D275" s="15">
        <f t="shared" si="21"/>
        <v>200</v>
      </c>
      <c r="E275" s="2">
        <f t="shared" si="22"/>
        <v>199.31860676166409</v>
      </c>
      <c r="F275" s="2">
        <v>5</v>
      </c>
      <c r="G275" s="2">
        <f t="shared" si="23"/>
        <v>4.318606761664082</v>
      </c>
      <c r="H275" s="2">
        <f t="shared" si="24"/>
        <v>0.14309228795250989</v>
      </c>
    </row>
    <row r="276" spans="1:8" x14ac:dyDescent="0.3">
      <c r="A276" s="2">
        <v>54720</v>
      </c>
      <c r="B276">
        <v>3.826886276653909E-2</v>
      </c>
      <c r="C276" s="15">
        <f t="shared" si="20"/>
        <v>0.1007075335961555</v>
      </c>
      <c r="D276" s="15">
        <f t="shared" si="21"/>
        <v>200</v>
      </c>
      <c r="E276" s="2">
        <f t="shared" si="22"/>
        <v>199.49646233201923</v>
      </c>
      <c r="F276" s="2">
        <v>5</v>
      </c>
      <c r="G276" s="2">
        <f t="shared" si="23"/>
        <v>4.4964623320192221</v>
      </c>
      <c r="H276" s="2">
        <f t="shared" si="24"/>
        <v>0.10362611022780716</v>
      </c>
    </row>
    <row r="277" spans="1:8" x14ac:dyDescent="0.3">
      <c r="A277" s="2">
        <v>54920</v>
      </c>
      <c r="B277">
        <v>3.898356557999369E-2</v>
      </c>
      <c r="C277" s="15">
        <f t="shared" si="20"/>
        <v>0.1025883304736676</v>
      </c>
      <c r="D277" s="15">
        <f t="shared" si="21"/>
        <v>200</v>
      </c>
      <c r="E277" s="2">
        <f t="shared" si="22"/>
        <v>199.48705834763166</v>
      </c>
      <c r="F277" s="2">
        <v>5</v>
      </c>
      <c r="G277" s="2">
        <f t="shared" si="23"/>
        <v>4.4870583476316623</v>
      </c>
      <c r="H277" s="2">
        <f t="shared" si="24"/>
        <v>0.10567257905793549</v>
      </c>
    </row>
    <row r="278" spans="1:8" x14ac:dyDescent="0.3">
      <c r="A278" s="2">
        <v>55120</v>
      </c>
      <c r="B278">
        <v>6.5335633096512483E-2</v>
      </c>
      <c r="C278" s="15">
        <f t="shared" si="20"/>
        <v>0.17193587656976969</v>
      </c>
      <c r="D278" s="15">
        <f t="shared" si="21"/>
        <v>200</v>
      </c>
      <c r="E278" s="2">
        <f t="shared" si="22"/>
        <v>199.14032061715116</v>
      </c>
      <c r="F278" s="2">
        <v>5</v>
      </c>
      <c r="G278" s="2">
        <f t="shared" si="23"/>
        <v>4.1403206171511515</v>
      </c>
      <c r="H278" s="2">
        <f t="shared" si="24"/>
        <v>0.18435702225857256</v>
      </c>
    </row>
    <row r="279" spans="1:8" x14ac:dyDescent="0.3">
      <c r="A279" s="2">
        <v>55320</v>
      </c>
      <c r="B279">
        <v>3.4771887426058364E-2</v>
      </c>
      <c r="C279" s="15">
        <f t="shared" si="20"/>
        <v>9.15049669106799E-2</v>
      </c>
      <c r="D279" s="15">
        <f t="shared" si="21"/>
        <v>200</v>
      </c>
      <c r="E279" s="2">
        <f t="shared" si="22"/>
        <v>199.5424751654466</v>
      </c>
      <c r="F279" s="2">
        <v>5</v>
      </c>
      <c r="G279" s="2">
        <f t="shared" si="23"/>
        <v>4.5424751654466009</v>
      </c>
      <c r="H279" s="2">
        <f t="shared" si="24"/>
        <v>9.3675613533900748E-2</v>
      </c>
    </row>
    <row r="280" spans="1:8" x14ac:dyDescent="0.3">
      <c r="A280" s="2">
        <v>55520</v>
      </c>
      <c r="B280">
        <v>5.4325997970821813E-2</v>
      </c>
      <c r="C280" s="15">
        <f t="shared" si="20"/>
        <v>0.14296315255479425</v>
      </c>
      <c r="D280" s="15">
        <f t="shared" si="21"/>
        <v>200</v>
      </c>
      <c r="E280" s="2">
        <f t="shared" si="22"/>
        <v>199.28518423722602</v>
      </c>
      <c r="F280" s="2">
        <v>5</v>
      </c>
      <c r="G280" s="2">
        <f t="shared" si="23"/>
        <v>4.2851842372260283</v>
      </c>
      <c r="H280" s="2">
        <f t="shared" si="24"/>
        <v>0.15069388436366452</v>
      </c>
    </row>
    <row r="281" spans="1:8" x14ac:dyDescent="0.3">
      <c r="A281" s="2">
        <v>55720</v>
      </c>
      <c r="B281">
        <v>7.3040294382326065E-2</v>
      </c>
      <c r="C281" s="15">
        <f t="shared" si="20"/>
        <v>0.19221130100612122</v>
      </c>
      <c r="D281" s="15">
        <f t="shared" si="21"/>
        <v>200</v>
      </c>
      <c r="E281" s="2">
        <f t="shared" si="22"/>
        <v>199.0389434949694</v>
      </c>
      <c r="F281" s="2">
        <v>5</v>
      </c>
      <c r="G281" s="2">
        <f t="shared" si="23"/>
        <v>4.0389434949693941</v>
      </c>
      <c r="H281" s="2">
        <f t="shared" si="24"/>
        <v>0.208637900792354</v>
      </c>
    </row>
    <row r="282" spans="1:8" x14ac:dyDescent="0.3">
      <c r="A282" s="2">
        <v>55920</v>
      </c>
      <c r="B282">
        <v>7.2328235945428782E-2</v>
      </c>
      <c r="C282" s="15">
        <f t="shared" si="20"/>
        <v>0.19033746301428625</v>
      </c>
      <c r="D282" s="15">
        <f t="shared" si="21"/>
        <v>200</v>
      </c>
      <c r="E282" s="2">
        <f t="shared" si="22"/>
        <v>199.04831268492856</v>
      </c>
      <c r="F282" s="2">
        <v>5</v>
      </c>
      <c r="G282" s="2">
        <f t="shared" si="23"/>
        <v>4.0483126849285691</v>
      </c>
      <c r="H282" s="2">
        <f t="shared" si="24"/>
        <v>0.20636794515359944</v>
      </c>
    </row>
    <row r="283" spans="1:8" x14ac:dyDescent="0.3">
      <c r="A283" s="2">
        <v>56120</v>
      </c>
      <c r="B283">
        <v>6.8037720706260033E-2</v>
      </c>
      <c r="C283" s="15">
        <f t="shared" si="20"/>
        <v>0.17904663343752639</v>
      </c>
      <c r="D283" s="15">
        <f t="shared" si="21"/>
        <v>200</v>
      </c>
      <c r="E283" s="2">
        <f t="shared" si="22"/>
        <v>199.10476683281237</v>
      </c>
      <c r="F283" s="2">
        <v>5</v>
      </c>
      <c r="G283" s="2">
        <f t="shared" si="23"/>
        <v>4.1047668328123681</v>
      </c>
      <c r="H283" s="2">
        <f t="shared" si="24"/>
        <v>0.19280275805759303</v>
      </c>
    </row>
    <row r="284" spans="1:8" x14ac:dyDescent="0.3">
      <c r="A284" s="2">
        <v>56320</v>
      </c>
      <c r="B284">
        <v>7.3803810738519854E-2</v>
      </c>
      <c r="C284" s="15">
        <f t="shared" si="20"/>
        <v>0.19422055457505225</v>
      </c>
      <c r="D284" s="15">
        <f t="shared" si="21"/>
        <v>200</v>
      </c>
      <c r="E284" s="2">
        <f t="shared" si="22"/>
        <v>199.02889722712473</v>
      </c>
      <c r="F284" s="2">
        <v>5</v>
      </c>
      <c r="G284" s="2">
        <f t="shared" si="23"/>
        <v>4.0288972271247392</v>
      </c>
      <c r="H284" s="2">
        <f t="shared" si="24"/>
        <v>0.21107787466478178</v>
      </c>
    </row>
    <row r="285" spans="1:8" x14ac:dyDescent="0.3">
      <c r="A285" s="2">
        <v>56520</v>
      </c>
      <c r="B285">
        <v>5.5517490855080925E-2</v>
      </c>
      <c r="C285" s="15">
        <f t="shared" si="20"/>
        <v>0.14609866014494979</v>
      </c>
      <c r="D285" s="15">
        <f t="shared" si="21"/>
        <v>200</v>
      </c>
      <c r="E285" s="2">
        <f t="shared" si="22"/>
        <v>199.26950669927524</v>
      </c>
      <c r="F285" s="2">
        <v>5</v>
      </c>
      <c r="G285" s="2">
        <f t="shared" si="23"/>
        <v>4.2695066992752508</v>
      </c>
      <c r="H285" s="2">
        <f t="shared" si="24"/>
        <v>0.15428046592320119</v>
      </c>
    </row>
    <row r="286" spans="1:8" x14ac:dyDescent="0.3">
      <c r="A286" s="2">
        <v>56720</v>
      </c>
      <c r="B286">
        <v>3.9839226858571858E-2</v>
      </c>
      <c r="C286" s="15">
        <f t="shared" si="20"/>
        <v>0.10484007068045226</v>
      </c>
      <c r="D286" s="15">
        <f t="shared" si="21"/>
        <v>200</v>
      </c>
      <c r="E286" s="2">
        <f t="shared" si="22"/>
        <v>199.47579964659775</v>
      </c>
      <c r="F286" s="2">
        <v>5</v>
      </c>
      <c r="G286" s="2">
        <f t="shared" si="23"/>
        <v>4.4757996465977392</v>
      </c>
      <c r="H286" s="2">
        <f t="shared" si="24"/>
        <v>0.10812844208788913</v>
      </c>
    </row>
    <row r="287" spans="1:8" x14ac:dyDescent="0.3">
      <c r="A287" s="2">
        <v>56920</v>
      </c>
      <c r="B287">
        <v>4.8806026788851563E-2</v>
      </c>
      <c r="C287" s="15">
        <f t="shared" si="20"/>
        <v>0.12843691260224097</v>
      </c>
      <c r="D287" s="15">
        <f t="shared" si="21"/>
        <v>200</v>
      </c>
      <c r="E287" s="2">
        <f t="shared" si="22"/>
        <v>199.3578154369888</v>
      </c>
      <c r="F287" s="2">
        <v>5</v>
      </c>
      <c r="G287" s="2">
        <f t="shared" si="23"/>
        <v>4.3578154369887949</v>
      </c>
      <c r="H287" s="2">
        <f t="shared" si="24"/>
        <v>0.13425093831187471</v>
      </c>
    </row>
    <row r="288" spans="1:8" x14ac:dyDescent="0.3">
      <c r="A288" s="2">
        <v>57120</v>
      </c>
      <c r="B288">
        <v>4.0654016109184475E-2</v>
      </c>
      <c r="C288" s="15">
        <f t="shared" si="20"/>
        <v>0.10698425291890651</v>
      </c>
      <c r="D288" s="15">
        <f t="shared" si="21"/>
        <v>200</v>
      </c>
      <c r="E288" s="2">
        <f t="shared" si="22"/>
        <v>199.46507873540546</v>
      </c>
      <c r="F288" s="2">
        <v>5</v>
      </c>
      <c r="G288" s="2">
        <f t="shared" si="23"/>
        <v>4.4650787354054673</v>
      </c>
      <c r="H288" s="2">
        <f t="shared" si="24"/>
        <v>0.11047287487881396</v>
      </c>
    </row>
    <row r="289" spans="1:8" x14ac:dyDescent="0.3">
      <c r="A289" s="2">
        <v>57320</v>
      </c>
      <c r="B289">
        <v>6.098350236144489E-2</v>
      </c>
      <c r="C289" s="15">
        <f t="shared" si="20"/>
        <v>0.16048290095117076</v>
      </c>
      <c r="D289" s="15">
        <f t="shared" si="21"/>
        <v>200</v>
      </c>
      <c r="E289" s="2">
        <f t="shared" si="22"/>
        <v>199.19758549524414</v>
      </c>
      <c r="F289" s="2">
        <v>5</v>
      </c>
      <c r="G289" s="2">
        <f t="shared" si="23"/>
        <v>4.1975854952441463</v>
      </c>
      <c r="H289" s="2">
        <f t="shared" si="24"/>
        <v>0.17090829205875924</v>
      </c>
    </row>
    <row r="290" spans="1:8" x14ac:dyDescent="0.3">
      <c r="A290" s="2">
        <v>57520</v>
      </c>
      <c r="B290">
        <v>6.4527964702968357E-2</v>
      </c>
      <c r="C290" s="15">
        <f t="shared" si="20"/>
        <v>0.16981043342886409</v>
      </c>
      <c r="D290" s="15">
        <f t="shared" si="21"/>
        <v>200</v>
      </c>
      <c r="E290" s="2">
        <f t="shared" si="22"/>
        <v>199.15094783285568</v>
      </c>
      <c r="F290" s="2">
        <v>5</v>
      </c>
      <c r="G290" s="2">
        <f t="shared" si="23"/>
        <v>4.1509478328556799</v>
      </c>
      <c r="H290" s="2">
        <f t="shared" si="24"/>
        <v>0.18184691327009267</v>
      </c>
    </row>
    <row r="291" spans="1:8" x14ac:dyDescent="0.3">
      <c r="A291" s="2">
        <v>57720</v>
      </c>
      <c r="B291">
        <v>6.160635253675284E-2</v>
      </c>
      <c r="C291" s="15">
        <f t="shared" si="20"/>
        <v>0.16212198035987591</v>
      </c>
      <c r="D291" s="15">
        <f t="shared" si="21"/>
        <v>200</v>
      </c>
      <c r="E291" s="2">
        <f t="shared" si="22"/>
        <v>199.18939009820062</v>
      </c>
      <c r="F291" s="2">
        <v>5</v>
      </c>
      <c r="G291" s="2">
        <f t="shared" si="23"/>
        <v>4.1893900982006205</v>
      </c>
      <c r="H291" s="2">
        <f t="shared" si="24"/>
        <v>0.17282146500848822</v>
      </c>
    </row>
    <row r="292" spans="1:8" x14ac:dyDescent="0.3">
      <c r="A292" s="2">
        <v>57920</v>
      </c>
      <c r="B292">
        <v>5.5153401632747456E-2</v>
      </c>
      <c r="C292" s="15">
        <f t="shared" si="20"/>
        <v>0.1451405306124933</v>
      </c>
      <c r="D292" s="15">
        <f t="shared" si="21"/>
        <v>200</v>
      </c>
      <c r="E292" s="2">
        <f t="shared" si="22"/>
        <v>199.27429734693754</v>
      </c>
      <c r="F292" s="2">
        <v>5</v>
      </c>
      <c r="G292" s="2">
        <f t="shared" si="23"/>
        <v>4.2742973469375336</v>
      </c>
      <c r="H292" s="2">
        <f t="shared" si="24"/>
        <v>0.15318307455646873</v>
      </c>
    </row>
    <row r="293" spans="1:8" x14ac:dyDescent="0.3">
      <c r="A293" s="2">
        <v>58120</v>
      </c>
      <c r="B293">
        <v>5.0366263967247846E-2</v>
      </c>
      <c r="C293" s="15">
        <f t="shared" si="20"/>
        <v>0.13254279991381013</v>
      </c>
      <c r="D293" s="15">
        <f t="shared" si="21"/>
        <v>200</v>
      </c>
      <c r="E293" s="2">
        <f t="shared" si="22"/>
        <v>199.33728600043094</v>
      </c>
      <c r="F293" s="2">
        <v>5</v>
      </c>
      <c r="G293" s="2">
        <f t="shared" si="23"/>
        <v>4.3372860004309493</v>
      </c>
      <c r="H293" s="2">
        <f t="shared" si="24"/>
        <v>0.13887003342615947</v>
      </c>
    </row>
    <row r="294" spans="1:8" x14ac:dyDescent="0.3">
      <c r="A294" s="2">
        <v>58320</v>
      </c>
      <c r="B294">
        <v>4.5778155157492527E-2</v>
      </c>
      <c r="C294" s="15">
        <f t="shared" si="20"/>
        <v>0.12046882936182243</v>
      </c>
      <c r="D294" s="15">
        <f t="shared" si="21"/>
        <v>200</v>
      </c>
      <c r="E294" s="2">
        <f t="shared" si="22"/>
        <v>199.39765585319088</v>
      </c>
      <c r="F294" s="2">
        <v>5</v>
      </c>
      <c r="G294" s="2">
        <f t="shared" si="23"/>
        <v>4.397655853190888</v>
      </c>
      <c r="H294" s="2">
        <f t="shared" si="24"/>
        <v>0.12535000902424073</v>
      </c>
    </row>
    <row r="295" spans="1:8" x14ac:dyDescent="0.3">
      <c r="A295" s="2">
        <v>58520</v>
      </c>
      <c r="B295">
        <v>6.3240766182175501E-2</v>
      </c>
      <c r="C295" s="15">
        <f t="shared" si="20"/>
        <v>0.16642306890046185</v>
      </c>
      <c r="D295" s="15">
        <f t="shared" si="21"/>
        <v>200</v>
      </c>
      <c r="E295" s="2">
        <f t="shared" si="22"/>
        <v>199.16788465549769</v>
      </c>
      <c r="F295" s="2">
        <v>5</v>
      </c>
      <c r="G295" s="2">
        <f t="shared" si="23"/>
        <v>4.1678846554976907</v>
      </c>
      <c r="H295" s="2">
        <f t="shared" si="24"/>
        <v>0.17786002618680544</v>
      </c>
    </row>
    <row r="296" spans="1:8" x14ac:dyDescent="0.3">
      <c r="A296" s="2">
        <v>58720</v>
      </c>
      <c r="B296">
        <v>6.4285913314850174E-2</v>
      </c>
      <c r="C296" s="15">
        <f t="shared" si="20"/>
        <v>0.16917345609171097</v>
      </c>
      <c r="D296" s="15">
        <f t="shared" si="21"/>
        <v>200</v>
      </c>
      <c r="E296" s="2">
        <f t="shared" si="22"/>
        <v>199.15413271954145</v>
      </c>
      <c r="F296" s="2">
        <v>5</v>
      </c>
      <c r="G296" s="2">
        <f t="shared" si="23"/>
        <v>4.1541327195414448</v>
      </c>
      <c r="H296" s="2">
        <f t="shared" si="24"/>
        <v>0.18109593233030047</v>
      </c>
    </row>
    <row r="297" spans="1:8" x14ac:dyDescent="0.3">
      <c r="A297" s="2">
        <v>58920</v>
      </c>
      <c r="B297">
        <v>5.0834251044112447E-2</v>
      </c>
      <c r="C297" s="15">
        <f t="shared" si="20"/>
        <v>0.1337743448529275</v>
      </c>
      <c r="D297" s="15">
        <f t="shared" si="21"/>
        <v>200</v>
      </c>
      <c r="E297" s="2">
        <f t="shared" si="22"/>
        <v>199.33112827573535</v>
      </c>
      <c r="F297" s="2">
        <v>5</v>
      </c>
      <c r="G297" s="2">
        <f t="shared" si="23"/>
        <v>4.3311282757353622</v>
      </c>
      <c r="H297" s="2">
        <f t="shared" si="24"/>
        <v>0.14025986911070093</v>
      </c>
    </row>
    <row r="298" spans="1:8" x14ac:dyDescent="0.3">
      <c r="A298" s="2">
        <v>59120</v>
      </c>
      <c r="B298">
        <v>6.4012053281499073E-2</v>
      </c>
      <c r="C298" s="15">
        <f t="shared" si="20"/>
        <v>0.16845277179341861</v>
      </c>
      <c r="D298" s="15">
        <f t="shared" si="21"/>
        <v>200</v>
      </c>
      <c r="E298" s="2">
        <f t="shared" si="22"/>
        <v>199.1577361410329</v>
      </c>
      <c r="F298" s="2">
        <v>5</v>
      </c>
      <c r="G298" s="2">
        <f t="shared" si="23"/>
        <v>4.157736141032907</v>
      </c>
      <c r="H298" s="2">
        <f t="shared" si="24"/>
        <v>0.18024697128182832</v>
      </c>
    </row>
    <row r="299" spans="1:8" x14ac:dyDescent="0.3">
      <c r="A299" s="2">
        <v>59320</v>
      </c>
      <c r="B299">
        <v>4.676279063279544E-2</v>
      </c>
      <c r="C299" s="15">
        <f t="shared" si="20"/>
        <v>0.12305997534946168</v>
      </c>
      <c r="D299" s="15">
        <f t="shared" si="21"/>
        <v>200</v>
      </c>
      <c r="E299" s="2">
        <f t="shared" si="22"/>
        <v>199.38470012325268</v>
      </c>
      <c r="F299" s="2">
        <v>5</v>
      </c>
      <c r="G299" s="2">
        <f t="shared" si="23"/>
        <v>4.3847001232526912</v>
      </c>
      <c r="H299" s="2">
        <f t="shared" si="24"/>
        <v>0.12823543435534487</v>
      </c>
    </row>
    <row r="300" spans="1:8" x14ac:dyDescent="0.3">
      <c r="A300" s="2">
        <v>59520</v>
      </c>
      <c r="B300">
        <v>6.3815581570512439E-2</v>
      </c>
      <c r="C300" s="15">
        <f t="shared" si="20"/>
        <v>0.16793574097503272</v>
      </c>
      <c r="D300" s="15">
        <f t="shared" si="21"/>
        <v>200</v>
      </c>
      <c r="E300" s="2">
        <f t="shared" si="22"/>
        <v>199.16032129512485</v>
      </c>
      <c r="F300" s="2">
        <v>5</v>
      </c>
      <c r="G300" s="2">
        <f t="shared" si="23"/>
        <v>4.1603212951248363</v>
      </c>
      <c r="H300" s="2">
        <f t="shared" si="24"/>
        <v>0.17963837521426654</v>
      </c>
    </row>
    <row r="301" spans="1:8" x14ac:dyDescent="0.3">
      <c r="A301" s="2">
        <v>59720</v>
      </c>
      <c r="B301">
        <v>6.4262916485972377E-2</v>
      </c>
      <c r="C301" s="15">
        <f t="shared" si="20"/>
        <v>0.16911293812097994</v>
      </c>
      <c r="D301" s="15">
        <f t="shared" si="21"/>
        <v>200</v>
      </c>
      <c r="E301" s="2">
        <f t="shared" si="22"/>
        <v>199.1544353093951</v>
      </c>
      <c r="F301" s="2">
        <v>5</v>
      </c>
      <c r="G301" s="2">
        <f t="shared" si="23"/>
        <v>4.1544353093951001</v>
      </c>
      <c r="H301" s="2">
        <f t="shared" si="24"/>
        <v>0.181024613676743</v>
      </c>
    </row>
    <row r="302" spans="1:8" x14ac:dyDescent="0.3">
      <c r="A302" s="2">
        <v>59920</v>
      </c>
      <c r="B302">
        <v>6.6696484768560049E-2</v>
      </c>
      <c r="C302" s="15">
        <f t="shared" si="20"/>
        <v>0.17551706518042118</v>
      </c>
      <c r="D302" s="15">
        <f t="shared" si="21"/>
        <v>200</v>
      </c>
      <c r="E302" s="2">
        <f t="shared" si="22"/>
        <v>199.12241467409788</v>
      </c>
      <c r="F302" s="2">
        <v>5</v>
      </c>
      <c r="G302" s="2">
        <f t="shared" si="23"/>
        <v>4.122414674097894</v>
      </c>
      <c r="H302" s="2">
        <f t="shared" si="24"/>
        <v>0.18860125297373076</v>
      </c>
    </row>
    <row r="303" spans="1:8" x14ac:dyDescent="0.3">
      <c r="A303" s="2">
        <v>60120</v>
      </c>
      <c r="B303">
        <v>4.8106804478897501E-2</v>
      </c>
      <c r="C303" s="15">
        <f t="shared" si="20"/>
        <v>0.12659685389183553</v>
      </c>
      <c r="D303" s="15">
        <f t="shared" si="21"/>
        <v>200</v>
      </c>
      <c r="E303" s="2">
        <f t="shared" si="22"/>
        <v>199.36701573054083</v>
      </c>
      <c r="F303" s="2">
        <v>5</v>
      </c>
      <c r="G303" s="2">
        <f t="shared" si="23"/>
        <v>4.3670157305408228</v>
      </c>
      <c r="H303" s="2">
        <f t="shared" si="24"/>
        <v>0.13218809549481264</v>
      </c>
    </row>
    <row r="304" spans="1:8" x14ac:dyDescent="0.3">
      <c r="A304" s="2">
        <v>60320</v>
      </c>
      <c r="B304">
        <v>6.5892124236069355E-2</v>
      </c>
      <c r="C304" s="15">
        <f t="shared" si="20"/>
        <v>0.17340032693702462</v>
      </c>
      <c r="D304" s="15">
        <f t="shared" si="21"/>
        <v>200</v>
      </c>
      <c r="E304" s="2">
        <f t="shared" si="22"/>
        <v>199.13299836531488</v>
      </c>
      <c r="F304" s="2">
        <v>5</v>
      </c>
      <c r="G304" s="2">
        <f t="shared" si="23"/>
        <v>4.1329983653148767</v>
      </c>
      <c r="H304" s="2">
        <f t="shared" si="24"/>
        <v>0.18609034085994519</v>
      </c>
    </row>
    <row r="305" spans="1:8" x14ac:dyDescent="0.3">
      <c r="A305" s="2">
        <v>60520</v>
      </c>
      <c r="B305">
        <v>7.1031705285735477E-2</v>
      </c>
      <c r="C305" s="15">
        <f t="shared" si="20"/>
        <v>0.18692554022561966</v>
      </c>
      <c r="D305" s="15">
        <f t="shared" si="21"/>
        <v>200</v>
      </c>
      <c r="E305" s="2">
        <f t="shared" si="22"/>
        <v>199.06537229887189</v>
      </c>
      <c r="F305" s="2">
        <v>5</v>
      </c>
      <c r="G305" s="2">
        <f t="shared" si="23"/>
        <v>4.0653722988719014</v>
      </c>
      <c r="H305" s="2">
        <f t="shared" si="24"/>
        <v>0.20224849543501358</v>
      </c>
    </row>
    <row r="306" spans="1:8" x14ac:dyDescent="0.3">
      <c r="A306" s="2">
        <v>60720</v>
      </c>
      <c r="B306">
        <v>6.0647176522381212E-2</v>
      </c>
      <c r="C306" s="15">
        <f t="shared" si="20"/>
        <v>0.15959783295363478</v>
      </c>
      <c r="D306" s="15">
        <f t="shared" si="21"/>
        <v>200</v>
      </c>
      <c r="E306" s="2">
        <f t="shared" si="22"/>
        <v>199.20201083523182</v>
      </c>
      <c r="F306" s="2">
        <v>5</v>
      </c>
      <c r="G306" s="2">
        <f t="shared" si="23"/>
        <v>4.2020108352318264</v>
      </c>
      <c r="H306" s="2">
        <f t="shared" si="24"/>
        <v>0.16987680453130233</v>
      </c>
    </row>
    <row r="307" spans="1:8" x14ac:dyDescent="0.3">
      <c r="A307" s="2">
        <v>60920</v>
      </c>
      <c r="B307">
        <v>5.3048561491058938E-2</v>
      </c>
      <c r="C307" s="15">
        <f t="shared" si="20"/>
        <v>0.13960147760804983</v>
      </c>
      <c r="D307" s="15">
        <f t="shared" si="21"/>
        <v>200</v>
      </c>
      <c r="E307" s="2">
        <f t="shared" si="22"/>
        <v>199.30199261195975</v>
      </c>
      <c r="F307" s="2">
        <v>5</v>
      </c>
      <c r="G307" s="2">
        <f t="shared" si="23"/>
        <v>4.3019926119597507</v>
      </c>
      <c r="H307" s="2">
        <f t="shared" si="24"/>
        <v>0.14686345761388084</v>
      </c>
    </row>
    <row r="308" spans="1:8" x14ac:dyDescent="0.3">
      <c r="A308" s="2">
        <v>61120</v>
      </c>
      <c r="B308">
        <v>6.3732587512683417E-2</v>
      </c>
      <c r="C308" s="15">
        <f t="shared" si="20"/>
        <v>0.1677173355596932</v>
      </c>
      <c r="D308" s="15">
        <f t="shared" si="21"/>
        <v>200</v>
      </c>
      <c r="E308" s="2">
        <f t="shared" si="22"/>
        <v>199.16141332220153</v>
      </c>
      <c r="F308" s="2">
        <v>5</v>
      </c>
      <c r="G308" s="2">
        <f t="shared" si="23"/>
        <v>4.1614133222015344</v>
      </c>
      <c r="H308" s="2">
        <f t="shared" si="24"/>
        <v>0.17938140656269469</v>
      </c>
    </row>
    <row r="309" spans="1:8" x14ac:dyDescent="0.3">
      <c r="A309" s="2">
        <v>61320</v>
      </c>
      <c r="B309">
        <v>5.8483430279471511E-2</v>
      </c>
      <c r="C309" s="15">
        <f t="shared" si="20"/>
        <v>0.15390376389334609</v>
      </c>
      <c r="D309" s="15">
        <f t="shared" si="21"/>
        <v>200</v>
      </c>
      <c r="E309" s="2">
        <f t="shared" si="22"/>
        <v>199.23048118053327</v>
      </c>
      <c r="F309" s="2">
        <v>5</v>
      </c>
      <c r="G309" s="2">
        <f t="shared" si="23"/>
        <v>4.2304811805332694</v>
      </c>
      <c r="H309" s="2">
        <f t="shared" si="24"/>
        <v>0.16326715645322465</v>
      </c>
    </row>
    <row r="310" spans="1:8" x14ac:dyDescent="0.3">
      <c r="A310" s="2">
        <v>61520</v>
      </c>
      <c r="B310">
        <v>6.1358916775509059E-2</v>
      </c>
      <c r="C310" s="15">
        <f t="shared" si="20"/>
        <v>0.16147083361976067</v>
      </c>
      <c r="D310" s="15">
        <f t="shared" si="21"/>
        <v>200</v>
      </c>
      <c r="E310" s="2">
        <f t="shared" si="22"/>
        <v>199.19264583190119</v>
      </c>
      <c r="F310" s="2">
        <v>5</v>
      </c>
      <c r="G310" s="2">
        <f t="shared" si="23"/>
        <v>4.1926458319011966</v>
      </c>
      <c r="H310" s="2">
        <f t="shared" si="24"/>
        <v>0.17206097373471152</v>
      </c>
    </row>
    <row r="311" spans="1:8" x14ac:dyDescent="0.3">
      <c r="A311" s="2">
        <v>61720</v>
      </c>
      <c r="B311">
        <v>4.6743687582438291E-2</v>
      </c>
      <c r="C311" s="15">
        <f t="shared" si="20"/>
        <v>0.12300970416431128</v>
      </c>
      <c r="D311" s="15">
        <f t="shared" si="21"/>
        <v>200</v>
      </c>
      <c r="E311" s="2">
        <f t="shared" si="22"/>
        <v>199.38495147917845</v>
      </c>
      <c r="F311" s="2">
        <v>5</v>
      </c>
      <c r="G311" s="2">
        <f t="shared" si="23"/>
        <v>4.3849514791784436</v>
      </c>
      <c r="H311" s="2">
        <f t="shared" si="24"/>
        <v>0.12817937097345949</v>
      </c>
    </row>
    <row r="312" spans="1:8" x14ac:dyDescent="0.3">
      <c r="A312" s="2">
        <v>61920</v>
      </c>
      <c r="B312">
        <v>5.9805111528420274E-2</v>
      </c>
      <c r="C312" s="15">
        <f t="shared" si="20"/>
        <v>0.15738187244321125</v>
      </c>
      <c r="D312" s="15">
        <f t="shared" si="21"/>
        <v>200</v>
      </c>
      <c r="E312" s="2">
        <f t="shared" si="22"/>
        <v>199.21309063778395</v>
      </c>
      <c r="F312" s="2">
        <v>5</v>
      </c>
      <c r="G312" s="2">
        <f t="shared" si="23"/>
        <v>4.2130906377839441</v>
      </c>
      <c r="H312" s="2">
        <f t="shared" si="24"/>
        <v>0.16729910833071923</v>
      </c>
    </row>
    <row r="313" spans="1:8" x14ac:dyDescent="0.3">
      <c r="A313" s="2">
        <v>62120</v>
      </c>
      <c r="B313">
        <v>3.5049199638876698E-2</v>
      </c>
      <c r="C313" s="15">
        <f t="shared" si="20"/>
        <v>9.2234735891780786E-2</v>
      </c>
      <c r="D313" s="15">
        <f t="shared" si="21"/>
        <v>200</v>
      </c>
      <c r="E313" s="2">
        <f t="shared" si="22"/>
        <v>199.53882632054109</v>
      </c>
      <c r="F313" s="2">
        <v>5</v>
      </c>
      <c r="G313" s="2">
        <f t="shared" si="23"/>
        <v>4.5388263205410961</v>
      </c>
      <c r="H313" s="2">
        <f t="shared" si="24"/>
        <v>9.4460922501729369E-2</v>
      </c>
    </row>
    <row r="314" spans="1:8" x14ac:dyDescent="0.3">
      <c r="A314" s="2">
        <v>62320</v>
      </c>
      <c r="B314">
        <v>5.4024276204320085E-2</v>
      </c>
      <c r="C314" s="15">
        <f t="shared" si="20"/>
        <v>0.14216914790610549</v>
      </c>
      <c r="D314" s="15">
        <f t="shared" si="21"/>
        <v>200</v>
      </c>
      <c r="E314" s="2">
        <f t="shared" si="22"/>
        <v>199.28915426046947</v>
      </c>
      <c r="F314" s="2">
        <v>5</v>
      </c>
      <c r="G314" s="2">
        <f t="shared" si="23"/>
        <v>4.2891542604694726</v>
      </c>
      <c r="H314" s="2">
        <f t="shared" si="24"/>
        <v>0.14978778103614399</v>
      </c>
    </row>
    <row r="315" spans="1:8" x14ac:dyDescent="0.3">
      <c r="A315" s="2">
        <v>62520</v>
      </c>
      <c r="B315">
        <v>5.4814560551823328E-2</v>
      </c>
      <c r="C315" s="15">
        <f t="shared" si="20"/>
        <v>0.14424884355742981</v>
      </c>
      <c r="D315" s="15">
        <f t="shared" si="21"/>
        <v>200</v>
      </c>
      <c r="E315" s="2">
        <f t="shared" si="22"/>
        <v>199.27875578221284</v>
      </c>
      <c r="F315" s="2">
        <v>5</v>
      </c>
      <c r="G315" s="2">
        <f t="shared" si="23"/>
        <v>4.2787557822128512</v>
      </c>
      <c r="H315" s="2">
        <f t="shared" si="24"/>
        <v>0.15216291101439039</v>
      </c>
    </row>
    <row r="316" spans="1:8" x14ac:dyDescent="0.3">
      <c r="A316" s="2">
        <v>62720</v>
      </c>
      <c r="B316">
        <v>8.2112061522167087E-2</v>
      </c>
      <c r="C316" s="15">
        <f t="shared" si="20"/>
        <v>0.21608437242675549</v>
      </c>
      <c r="D316" s="15">
        <f t="shared" si="21"/>
        <v>200</v>
      </c>
      <c r="E316" s="2">
        <f t="shared" si="22"/>
        <v>198.91957813786621</v>
      </c>
      <c r="F316" s="2">
        <v>5</v>
      </c>
      <c r="G316" s="2">
        <f t="shared" si="23"/>
        <v>3.9195781378662224</v>
      </c>
      <c r="H316" s="2">
        <f t="shared" si="24"/>
        <v>0.2380371288476841</v>
      </c>
    </row>
    <row r="317" spans="1:8" x14ac:dyDescent="0.3">
      <c r="A317" s="2">
        <v>62920</v>
      </c>
      <c r="B317">
        <v>7.1492847228315018E-2</v>
      </c>
      <c r="C317" s="15">
        <f t="shared" si="20"/>
        <v>0.18813907165346058</v>
      </c>
      <c r="D317" s="15">
        <f t="shared" si="21"/>
        <v>200</v>
      </c>
      <c r="E317" s="2">
        <f t="shared" si="22"/>
        <v>199.05930464173269</v>
      </c>
      <c r="F317" s="2">
        <v>5</v>
      </c>
      <c r="G317" s="2">
        <f t="shared" si="23"/>
        <v>4.0593046417326972</v>
      </c>
      <c r="H317" s="2">
        <f t="shared" si="24"/>
        <v>0.20371165105247419</v>
      </c>
    </row>
    <row r="318" spans="1:8" x14ac:dyDescent="0.3">
      <c r="A318" s="2">
        <v>63120</v>
      </c>
      <c r="B318">
        <v>7.5908195304555726E-2</v>
      </c>
      <c r="C318" s="15">
        <f t="shared" si="20"/>
        <v>0.19975840869619926</v>
      </c>
      <c r="D318" s="15">
        <f t="shared" si="21"/>
        <v>200</v>
      </c>
      <c r="E318" s="2">
        <f t="shared" si="22"/>
        <v>199.00120795651901</v>
      </c>
      <c r="F318" s="2">
        <v>5</v>
      </c>
      <c r="G318" s="2">
        <f t="shared" si="23"/>
        <v>4.0012079565190035</v>
      </c>
      <c r="H318" s="2">
        <f t="shared" si="24"/>
        <v>0.21783513606529187</v>
      </c>
    </row>
    <row r="319" spans="1:8" x14ac:dyDescent="0.3">
      <c r="A319" s="2">
        <v>63320</v>
      </c>
      <c r="B319">
        <v>7.5371138730857448E-2</v>
      </c>
      <c r="C319" s="15">
        <f t="shared" si="20"/>
        <v>0.19834510192330906</v>
      </c>
      <c r="D319" s="15">
        <f t="shared" si="21"/>
        <v>200</v>
      </c>
      <c r="E319" s="2">
        <f t="shared" si="22"/>
        <v>199.00827449038346</v>
      </c>
      <c r="F319" s="2">
        <v>5</v>
      </c>
      <c r="G319" s="2">
        <f t="shared" si="23"/>
        <v>4.0082744903834548</v>
      </c>
      <c r="H319" s="2">
        <f t="shared" si="24"/>
        <v>0.21610610303765804</v>
      </c>
    </row>
    <row r="320" spans="1:8" x14ac:dyDescent="0.3">
      <c r="A320" s="2">
        <v>63520</v>
      </c>
      <c r="B320">
        <v>7.0967072594839808E-2</v>
      </c>
      <c r="C320" s="15">
        <f t="shared" si="20"/>
        <v>0.18675545419694686</v>
      </c>
      <c r="D320" s="15">
        <f t="shared" si="21"/>
        <v>200</v>
      </c>
      <c r="E320" s="2">
        <f t="shared" si="22"/>
        <v>199.06622272901527</v>
      </c>
      <c r="F320" s="2">
        <v>5</v>
      </c>
      <c r="G320" s="2">
        <f t="shared" si="23"/>
        <v>4.0662227290152657</v>
      </c>
      <c r="H320" s="2">
        <f t="shared" si="24"/>
        <v>0.20204360066921082</v>
      </c>
    </row>
    <row r="321" spans="1:8" x14ac:dyDescent="0.3">
      <c r="A321" s="2">
        <v>63720</v>
      </c>
      <c r="B321">
        <v>6.5906594663859772E-2</v>
      </c>
      <c r="C321" s="15">
        <f t="shared" si="20"/>
        <v>0.17343840701015728</v>
      </c>
      <c r="D321" s="15">
        <f t="shared" si="21"/>
        <v>200</v>
      </c>
      <c r="E321" s="2">
        <f t="shared" si="22"/>
        <v>199.13280796494922</v>
      </c>
      <c r="F321" s="2">
        <v>5</v>
      </c>
      <c r="G321" s="2">
        <f t="shared" si="23"/>
        <v>4.1328079649492135</v>
      </c>
      <c r="H321" s="2">
        <f t="shared" si="24"/>
        <v>0.18613545411193858</v>
      </c>
    </row>
    <row r="322" spans="1:8" x14ac:dyDescent="0.3">
      <c r="A322" s="2">
        <v>63920</v>
      </c>
      <c r="B322">
        <v>7.8889986673406548E-2</v>
      </c>
      <c r="C322" s="15">
        <f t="shared" si="20"/>
        <v>0.20760522808791196</v>
      </c>
      <c r="D322" s="15">
        <f t="shared" si="21"/>
        <v>200</v>
      </c>
      <c r="E322" s="2">
        <f t="shared" si="22"/>
        <v>198.96197385956043</v>
      </c>
      <c r="F322" s="2">
        <v>5</v>
      </c>
      <c r="G322" s="2">
        <f t="shared" si="23"/>
        <v>3.9619738595604401</v>
      </c>
      <c r="H322" s="2">
        <f t="shared" si="24"/>
        <v>0.2274919157527035</v>
      </c>
    </row>
    <row r="323" spans="1:8" x14ac:dyDescent="0.3">
      <c r="A323" s="2">
        <v>64120</v>
      </c>
      <c r="B323">
        <v>4.9356757217614913E-2</v>
      </c>
      <c r="C323" s="15">
        <f t="shared" ref="C323:C386" si="25">B323/$J$27</f>
        <v>0.12988620320424976</v>
      </c>
      <c r="D323" s="15">
        <f t="shared" ref="D323:D386" si="26">$J$28</f>
        <v>200</v>
      </c>
      <c r="E323" s="2">
        <f t="shared" si="22"/>
        <v>199.35056898397875</v>
      </c>
      <c r="F323" s="2">
        <v>5</v>
      </c>
      <c r="G323" s="2">
        <f t="shared" si="23"/>
        <v>4.3505689839787509</v>
      </c>
      <c r="H323" s="2">
        <f t="shared" si="24"/>
        <v>0.13587883644383092</v>
      </c>
    </row>
    <row r="324" spans="1:8" x14ac:dyDescent="0.3">
      <c r="A324" s="2">
        <v>64320</v>
      </c>
      <c r="B324">
        <v>6.5852009763885624E-2</v>
      </c>
      <c r="C324" s="15">
        <f t="shared" si="25"/>
        <v>0.17329476253654111</v>
      </c>
      <c r="D324" s="15">
        <f t="shared" si="26"/>
        <v>200</v>
      </c>
      <c r="E324" s="2">
        <f t="shared" ref="E324:E387" si="27">D324-(F324*C324)</f>
        <v>199.1335261873173</v>
      </c>
      <c r="F324" s="2">
        <v>5</v>
      </c>
      <c r="G324" s="2">
        <f t="shared" ref="G324:G387" si="28">F324-(F324*C324)</f>
        <v>4.1335261873172948</v>
      </c>
      <c r="H324" s="2">
        <f t="shared" ref="H324:H387" si="29">LN((F324*E324)/(D324*G324))</f>
        <v>0.18596529038975629</v>
      </c>
    </row>
    <row r="325" spans="1:8" x14ac:dyDescent="0.3">
      <c r="A325" s="2">
        <v>64520</v>
      </c>
      <c r="B325">
        <v>6.7616946835612438E-2</v>
      </c>
      <c r="C325" s="15">
        <f t="shared" si="25"/>
        <v>0.17793933377792748</v>
      </c>
      <c r="D325" s="15">
        <f t="shared" si="26"/>
        <v>200</v>
      </c>
      <c r="E325" s="2">
        <f t="shared" si="27"/>
        <v>199.11030333111037</v>
      </c>
      <c r="F325" s="2">
        <v>5</v>
      </c>
      <c r="G325" s="2">
        <f t="shared" si="28"/>
        <v>4.1103033311103623</v>
      </c>
      <c r="H325" s="2">
        <f t="shared" si="29"/>
        <v>0.19148267617099249</v>
      </c>
    </row>
    <row r="326" spans="1:8" x14ac:dyDescent="0.3">
      <c r="A326" s="2">
        <v>64720</v>
      </c>
      <c r="B326">
        <v>5.4755183490703789E-2</v>
      </c>
      <c r="C326" s="15">
        <f t="shared" si="25"/>
        <v>0.14409258813343101</v>
      </c>
      <c r="D326" s="15">
        <f t="shared" si="26"/>
        <v>200</v>
      </c>
      <c r="E326" s="2">
        <f t="shared" si="27"/>
        <v>199.27953705933285</v>
      </c>
      <c r="F326" s="2">
        <v>5</v>
      </c>
      <c r="G326" s="2">
        <f t="shared" si="28"/>
        <v>4.2795370593328448</v>
      </c>
      <c r="H326" s="2">
        <f t="shared" si="29"/>
        <v>0.15198425373460511</v>
      </c>
    </row>
    <row r="327" spans="1:8" x14ac:dyDescent="0.3">
      <c r="A327" s="2">
        <v>64920</v>
      </c>
      <c r="B327">
        <v>6.5487521403495341E-2</v>
      </c>
      <c r="C327" s="15">
        <f t="shared" si="25"/>
        <v>0.17233558264077722</v>
      </c>
      <c r="D327" s="15">
        <f t="shared" si="26"/>
        <v>200</v>
      </c>
      <c r="E327" s="2">
        <f t="shared" si="27"/>
        <v>199.13832208679611</v>
      </c>
      <c r="F327" s="2">
        <v>5</v>
      </c>
      <c r="G327" s="2">
        <f t="shared" si="28"/>
        <v>4.1383220867961139</v>
      </c>
      <c r="H327" s="2">
        <f t="shared" si="29"/>
        <v>0.18482980237417648</v>
      </c>
    </row>
    <row r="328" spans="1:8" x14ac:dyDescent="0.3">
      <c r="A328" s="2">
        <v>65120</v>
      </c>
      <c r="B328">
        <v>5.7168167450877619E-2</v>
      </c>
      <c r="C328" s="15">
        <f t="shared" si="25"/>
        <v>0.15044254592336215</v>
      </c>
      <c r="D328" s="15">
        <f t="shared" si="26"/>
        <v>200</v>
      </c>
      <c r="E328" s="2">
        <f t="shared" si="27"/>
        <v>199.24778727038318</v>
      </c>
      <c r="F328" s="2">
        <v>5</v>
      </c>
      <c r="G328" s="2">
        <f t="shared" si="28"/>
        <v>4.2477872703831894</v>
      </c>
      <c r="H328" s="2">
        <f t="shared" si="29"/>
        <v>0.15927155310948934</v>
      </c>
    </row>
    <row r="329" spans="1:8" x14ac:dyDescent="0.3">
      <c r="A329" s="2">
        <v>65320</v>
      </c>
      <c r="B329">
        <v>6.005890892651998E-2</v>
      </c>
      <c r="C329" s="15">
        <f t="shared" si="25"/>
        <v>0.15804976033294732</v>
      </c>
      <c r="D329" s="15">
        <f t="shared" si="26"/>
        <v>200</v>
      </c>
      <c r="E329" s="2">
        <f t="shared" si="27"/>
        <v>199.20975119833525</v>
      </c>
      <c r="F329" s="2">
        <v>5</v>
      </c>
      <c r="G329" s="2">
        <f t="shared" si="28"/>
        <v>4.2097511983352636</v>
      </c>
      <c r="H329" s="2">
        <f t="shared" si="29"/>
        <v>0.16807529347198338</v>
      </c>
    </row>
    <row r="330" spans="1:8" x14ac:dyDescent="0.3">
      <c r="A330" s="2">
        <v>65520</v>
      </c>
      <c r="B330">
        <v>6.7624458291604697E-2</v>
      </c>
      <c r="C330" s="15">
        <f t="shared" si="25"/>
        <v>0.17795910076738078</v>
      </c>
      <c r="D330" s="15">
        <f t="shared" si="26"/>
        <v>200</v>
      </c>
      <c r="E330" s="2">
        <f t="shared" si="27"/>
        <v>199.11020449616311</v>
      </c>
      <c r="F330" s="2">
        <v>5</v>
      </c>
      <c r="G330" s="2">
        <f t="shared" si="28"/>
        <v>4.1102044961630959</v>
      </c>
      <c r="H330" s="2">
        <f t="shared" si="29"/>
        <v>0.19150622573486203</v>
      </c>
    </row>
    <row r="331" spans="1:8" x14ac:dyDescent="0.3">
      <c r="A331" s="2">
        <v>65720</v>
      </c>
      <c r="B331">
        <v>6.681944660235313E-2</v>
      </c>
      <c r="C331" s="15">
        <f t="shared" si="25"/>
        <v>0.17584064895356086</v>
      </c>
      <c r="D331" s="15">
        <f t="shared" si="26"/>
        <v>200</v>
      </c>
      <c r="E331" s="2">
        <f t="shared" si="27"/>
        <v>199.12079675523219</v>
      </c>
      <c r="F331" s="2">
        <v>5</v>
      </c>
      <c r="G331" s="2">
        <f t="shared" si="28"/>
        <v>4.1207967552321954</v>
      </c>
      <c r="H331" s="2">
        <f t="shared" si="29"/>
        <v>0.18898567346281472</v>
      </c>
    </row>
    <row r="332" spans="1:8" x14ac:dyDescent="0.3">
      <c r="A332" s="2">
        <v>65920</v>
      </c>
      <c r="B332">
        <v>6.8659920060455418E-2</v>
      </c>
      <c r="C332" s="15">
        <f t="shared" si="25"/>
        <v>0.18068400015909319</v>
      </c>
      <c r="D332" s="15">
        <f t="shared" si="26"/>
        <v>200</v>
      </c>
      <c r="E332" s="2">
        <f t="shared" si="27"/>
        <v>199.09657999920452</v>
      </c>
      <c r="F332" s="2">
        <v>5</v>
      </c>
      <c r="G332" s="2">
        <f t="shared" si="28"/>
        <v>4.0965799992045344</v>
      </c>
      <c r="H332" s="2">
        <f t="shared" si="29"/>
        <v>0.1947581004258733</v>
      </c>
    </row>
    <row r="333" spans="1:8" x14ac:dyDescent="0.3">
      <c r="A333" s="2">
        <v>66120</v>
      </c>
      <c r="B333">
        <v>6.7427383452528494E-2</v>
      </c>
      <c r="C333" s="15">
        <f t="shared" si="25"/>
        <v>0.17744048276981184</v>
      </c>
      <c r="D333" s="15">
        <f t="shared" si="26"/>
        <v>200</v>
      </c>
      <c r="E333" s="2">
        <f t="shared" si="27"/>
        <v>199.11279758615095</v>
      </c>
      <c r="F333" s="2">
        <v>5</v>
      </c>
      <c r="G333" s="2">
        <f t="shared" si="28"/>
        <v>4.1127975861509407</v>
      </c>
      <c r="H333" s="2">
        <f t="shared" si="29"/>
        <v>0.19088855722095965</v>
      </c>
    </row>
    <row r="334" spans="1:8" x14ac:dyDescent="0.3">
      <c r="A334" s="2">
        <v>66320</v>
      </c>
      <c r="B334">
        <v>4.9624641714012291E-2</v>
      </c>
      <c r="C334" s="15">
        <f t="shared" si="25"/>
        <v>0.1305911624052955</v>
      </c>
      <c r="D334" s="15">
        <f t="shared" si="26"/>
        <v>200</v>
      </c>
      <c r="E334" s="2">
        <f t="shared" si="27"/>
        <v>199.34704418797352</v>
      </c>
      <c r="F334" s="2">
        <v>5</v>
      </c>
      <c r="G334" s="2">
        <f t="shared" si="28"/>
        <v>4.3470441879735224</v>
      </c>
      <c r="H334" s="2">
        <f t="shared" si="29"/>
        <v>0.13667167523453075</v>
      </c>
    </row>
    <row r="335" spans="1:8" x14ac:dyDescent="0.3">
      <c r="A335" s="2">
        <v>66520</v>
      </c>
      <c r="B335">
        <v>6.2975441003028446E-2</v>
      </c>
      <c r="C335" s="15">
        <f t="shared" si="25"/>
        <v>0.16572484474481169</v>
      </c>
      <c r="D335" s="15">
        <f t="shared" si="26"/>
        <v>200</v>
      </c>
      <c r="E335" s="2">
        <f t="shared" si="27"/>
        <v>199.17137577627594</v>
      </c>
      <c r="F335" s="2">
        <v>5</v>
      </c>
      <c r="G335" s="2">
        <f t="shared" si="28"/>
        <v>4.1713757762759416</v>
      </c>
      <c r="H335" s="2">
        <f t="shared" si="29"/>
        <v>0.17704028104246247</v>
      </c>
    </row>
    <row r="336" spans="1:8" x14ac:dyDescent="0.3">
      <c r="A336" s="2">
        <v>66720</v>
      </c>
      <c r="B336">
        <v>5.7603708049208321E-2</v>
      </c>
      <c r="C336" s="15">
        <f t="shared" si="25"/>
        <v>0.15158870539265348</v>
      </c>
      <c r="D336" s="15">
        <f t="shared" si="26"/>
        <v>200</v>
      </c>
      <c r="E336" s="2">
        <f t="shared" si="27"/>
        <v>199.24205647303674</v>
      </c>
      <c r="F336" s="2">
        <v>5</v>
      </c>
      <c r="G336" s="2">
        <f t="shared" si="28"/>
        <v>4.2420564730367323</v>
      </c>
      <c r="H336" s="2">
        <f t="shared" si="29"/>
        <v>0.16059282673841979</v>
      </c>
    </row>
    <row r="337" spans="1:8" x14ac:dyDescent="0.3">
      <c r="A337" s="2">
        <v>66920</v>
      </c>
      <c r="B337">
        <v>5.1205828660078417E-2</v>
      </c>
      <c r="C337" s="15">
        <f t="shared" si="25"/>
        <v>0.13475218068441688</v>
      </c>
      <c r="D337" s="15">
        <f t="shared" si="26"/>
        <v>200</v>
      </c>
      <c r="E337" s="2">
        <f t="shared" si="27"/>
        <v>199.32623909657792</v>
      </c>
      <c r="F337" s="2">
        <v>5</v>
      </c>
      <c r="G337" s="2">
        <f t="shared" si="28"/>
        <v>4.3262390965779156</v>
      </c>
      <c r="H337" s="2">
        <f t="shared" si="29"/>
        <v>0.14136482504855194</v>
      </c>
    </row>
    <row r="338" spans="1:8" x14ac:dyDescent="0.3">
      <c r="A338" s="2">
        <v>67120</v>
      </c>
      <c r="B338">
        <v>6.3899196293516689E-2</v>
      </c>
      <c r="C338" s="15">
        <f t="shared" si="25"/>
        <v>0.16815577971978077</v>
      </c>
      <c r="D338" s="15">
        <f t="shared" si="26"/>
        <v>200</v>
      </c>
      <c r="E338" s="2">
        <f t="shared" si="27"/>
        <v>199.1592211014011</v>
      </c>
      <c r="F338" s="2">
        <v>5</v>
      </c>
      <c r="G338" s="2">
        <f t="shared" si="28"/>
        <v>4.159221101401096</v>
      </c>
      <c r="H338" s="2">
        <f t="shared" si="29"/>
        <v>0.17989733523119922</v>
      </c>
    </row>
    <row r="339" spans="1:8" x14ac:dyDescent="0.3">
      <c r="A339" s="2">
        <v>67320</v>
      </c>
      <c r="B339">
        <v>8.1974436508143886E-2</v>
      </c>
      <c r="C339" s="15">
        <f t="shared" si="25"/>
        <v>0.21572220133722075</v>
      </c>
      <c r="D339" s="15">
        <f t="shared" si="26"/>
        <v>200</v>
      </c>
      <c r="E339" s="2">
        <f t="shared" si="27"/>
        <v>198.92138899331388</v>
      </c>
      <c r="F339" s="2">
        <v>5</v>
      </c>
      <c r="G339" s="2">
        <f t="shared" si="28"/>
        <v>3.9213889933138963</v>
      </c>
      <c r="H339" s="2">
        <f t="shared" si="29"/>
        <v>0.23758433631163117</v>
      </c>
    </row>
    <row r="340" spans="1:8" x14ac:dyDescent="0.3">
      <c r="A340" s="2">
        <v>67520</v>
      </c>
      <c r="B340">
        <v>8.5586117899533451E-2</v>
      </c>
      <c r="C340" s="15">
        <f t="shared" si="25"/>
        <v>0.22522662605140381</v>
      </c>
      <c r="D340" s="15">
        <f t="shared" si="26"/>
        <v>200</v>
      </c>
      <c r="E340" s="2">
        <f t="shared" si="27"/>
        <v>198.87386686974298</v>
      </c>
      <c r="F340" s="2">
        <v>5</v>
      </c>
      <c r="G340" s="2">
        <f t="shared" si="28"/>
        <v>3.8738668697429812</v>
      </c>
      <c r="H340" s="2">
        <f t="shared" si="29"/>
        <v>0.24953813549638165</v>
      </c>
    </row>
    <row r="341" spans="1:8" x14ac:dyDescent="0.3">
      <c r="A341" s="2">
        <v>67720</v>
      </c>
      <c r="B341">
        <v>7.3238761826379617E-2</v>
      </c>
      <c r="C341" s="15">
        <f t="shared" si="25"/>
        <v>0.19273358375363056</v>
      </c>
      <c r="D341" s="15">
        <f t="shared" si="26"/>
        <v>200</v>
      </c>
      <c r="E341" s="2">
        <f t="shared" si="27"/>
        <v>199.03633208123185</v>
      </c>
      <c r="F341" s="2">
        <v>5</v>
      </c>
      <c r="G341" s="2">
        <f t="shared" si="28"/>
        <v>4.0363320812318468</v>
      </c>
      <c r="H341" s="2">
        <f t="shared" si="29"/>
        <v>0.20927154832218703</v>
      </c>
    </row>
    <row r="342" spans="1:8" x14ac:dyDescent="0.3">
      <c r="A342" s="2">
        <v>67920</v>
      </c>
      <c r="B342">
        <v>7.9583642880265315E-2</v>
      </c>
      <c r="C342" s="15">
        <f t="shared" si="25"/>
        <v>0.20943063915859292</v>
      </c>
      <c r="D342" s="15">
        <f t="shared" si="26"/>
        <v>200</v>
      </c>
      <c r="E342" s="2">
        <f t="shared" si="27"/>
        <v>198.95284680420704</v>
      </c>
      <c r="F342" s="2">
        <v>5</v>
      </c>
      <c r="G342" s="2">
        <f t="shared" si="28"/>
        <v>3.9528468042070353</v>
      </c>
      <c r="H342" s="2">
        <f t="shared" si="29"/>
        <v>0.22975236254848738</v>
      </c>
    </row>
    <row r="343" spans="1:8" x14ac:dyDescent="0.3">
      <c r="A343" s="2">
        <v>68120</v>
      </c>
      <c r="B343">
        <v>6.2367358755314413E-2</v>
      </c>
      <c r="C343" s="15">
        <f t="shared" si="25"/>
        <v>0.16412462830345897</v>
      </c>
      <c r="D343" s="15">
        <f t="shared" si="26"/>
        <v>200</v>
      </c>
      <c r="E343" s="2">
        <f t="shared" si="27"/>
        <v>199.1793768584827</v>
      </c>
      <c r="F343" s="2">
        <v>5</v>
      </c>
      <c r="G343" s="2">
        <f t="shared" si="28"/>
        <v>4.1793768584827049</v>
      </c>
      <c r="H343" s="2">
        <f t="shared" si="29"/>
        <v>0.17516419734450156</v>
      </c>
    </row>
    <row r="344" spans="1:8" x14ac:dyDescent="0.3">
      <c r="A344" s="2">
        <v>68320</v>
      </c>
      <c r="B344">
        <v>7.3794158215590003E-2</v>
      </c>
      <c r="C344" s="15">
        <f t="shared" si="25"/>
        <v>0.19419515319892106</v>
      </c>
      <c r="D344" s="15">
        <f t="shared" si="26"/>
        <v>200</v>
      </c>
      <c r="E344" s="2">
        <f t="shared" si="27"/>
        <v>199.02902423400539</v>
      </c>
      <c r="F344" s="2">
        <v>5</v>
      </c>
      <c r="G344" s="2">
        <f t="shared" si="28"/>
        <v>4.0290242340053943</v>
      </c>
      <c r="H344" s="2">
        <f t="shared" si="29"/>
        <v>0.21104698931306259</v>
      </c>
    </row>
    <row r="345" spans="1:8" x14ac:dyDescent="0.3">
      <c r="A345" s="2">
        <v>68520</v>
      </c>
      <c r="B345">
        <v>6.8402964975572911E-2</v>
      </c>
      <c r="C345" s="15">
        <f t="shared" si="25"/>
        <v>0.18000780256729712</v>
      </c>
      <c r="D345" s="15">
        <f t="shared" si="26"/>
        <v>200</v>
      </c>
      <c r="E345" s="2">
        <f t="shared" si="27"/>
        <v>199.09996098716351</v>
      </c>
      <c r="F345" s="2">
        <v>5</v>
      </c>
      <c r="G345" s="2">
        <f t="shared" si="28"/>
        <v>4.0999609871635148</v>
      </c>
      <c r="H345" s="2">
        <f t="shared" si="29"/>
        <v>0.19395010267123688</v>
      </c>
    </row>
    <row r="346" spans="1:8" x14ac:dyDescent="0.3">
      <c r="A346" s="2">
        <v>68720</v>
      </c>
      <c r="B346">
        <v>8.9776900240593191E-2</v>
      </c>
      <c r="C346" s="15">
        <f t="shared" si="25"/>
        <v>0.23625500063313998</v>
      </c>
      <c r="D346" s="15">
        <f t="shared" si="26"/>
        <v>200</v>
      </c>
      <c r="E346" s="2">
        <f t="shared" si="27"/>
        <v>198.81872499683431</v>
      </c>
      <c r="F346" s="2">
        <v>5</v>
      </c>
      <c r="G346" s="2">
        <f t="shared" si="28"/>
        <v>3.8187249968343</v>
      </c>
      <c r="H346" s="2">
        <f t="shared" si="29"/>
        <v>0.26359742935534658</v>
      </c>
    </row>
    <row r="347" spans="1:8" x14ac:dyDescent="0.3">
      <c r="A347" s="2">
        <v>68920</v>
      </c>
      <c r="B347">
        <v>6.9448287047195648E-2</v>
      </c>
      <c r="C347" s="15">
        <f t="shared" si="25"/>
        <v>0.18275865012419906</v>
      </c>
      <c r="D347" s="15">
        <f t="shared" si="26"/>
        <v>200</v>
      </c>
      <c r="E347" s="2">
        <f t="shared" si="27"/>
        <v>199.08620674937902</v>
      </c>
      <c r="F347" s="2">
        <v>5</v>
      </c>
      <c r="G347" s="2">
        <f t="shared" si="28"/>
        <v>4.0862067493790049</v>
      </c>
      <c r="H347" s="2">
        <f t="shared" si="29"/>
        <v>0.1972413819805002</v>
      </c>
    </row>
    <row r="348" spans="1:8" x14ac:dyDescent="0.3">
      <c r="A348" s="2">
        <v>69120</v>
      </c>
      <c r="B348">
        <v>7.9093199600928601E-2</v>
      </c>
      <c r="C348" s="15">
        <f t="shared" si="25"/>
        <v>0.20813999894981211</v>
      </c>
      <c r="D348" s="15">
        <f t="shared" si="26"/>
        <v>200</v>
      </c>
      <c r="E348" s="2">
        <f t="shared" si="27"/>
        <v>198.95930000525095</v>
      </c>
      <c r="F348" s="2">
        <v>5</v>
      </c>
      <c r="G348" s="2">
        <f t="shared" si="28"/>
        <v>3.9593000052509395</v>
      </c>
      <c r="H348" s="2">
        <f t="shared" si="29"/>
        <v>0.2281535838156776</v>
      </c>
    </row>
    <row r="349" spans="1:8" x14ac:dyDescent="0.3">
      <c r="A349" s="2">
        <v>69320</v>
      </c>
      <c r="B349">
        <v>7.0482997118155616E-2</v>
      </c>
      <c r="C349" s="15">
        <f t="shared" si="25"/>
        <v>0.18548157136356741</v>
      </c>
      <c r="D349" s="15">
        <f t="shared" si="26"/>
        <v>200</v>
      </c>
      <c r="E349" s="2">
        <f t="shared" si="27"/>
        <v>199.07259214318216</v>
      </c>
      <c r="F349" s="2">
        <v>5</v>
      </c>
      <c r="G349" s="2">
        <f t="shared" si="28"/>
        <v>4.0725921431821632</v>
      </c>
      <c r="H349" s="2">
        <f t="shared" si="29"/>
        <v>0.20051040178917204</v>
      </c>
    </row>
    <row r="350" spans="1:8" x14ac:dyDescent="0.3">
      <c r="A350" s="2">
        <v>69520</v>
      </c>
      <c r="B350">
        <v>6.0292783707085712E-2</v>
      </c>
      <c r="C350" s="15">
        <f t="shared" si="25"/>
        <v>0.15866522028180449</v>
      </c>
      <c r="D350" s="15">
        <f t="shared" si="26"/>
        <v>200</v>
      </c>
      <c r="E350" s="2">
        <f t="shared" si="27"/>
        <v>199.20667389859096</v>
      </c>
      <c r="F350" s="2">
        <v>5</v>
      </c>
      <c r="G350" s="2">
        <f t="shared" si="28"/>
        <v>4.206673898590978</v>
      </c>
      <c r="H350" s="2">
        <f t="shared" si="29"/>
        <v>0.16879110638091599</v>
      </c>
    </row>
    <row r="351" spans="1:8" x14ac:dyDescent="0.3">
      <c r="A351" s="2">
        <v>69720</v>
      </c>
      <c r="B351">
        <v>5.9330686994297485E-2</v>
      </c>
      <c r="C351" s="15">
        <f t="shared" si="25"/>
        <v>0.15613338682709865</v>
      </c>
      <c r="D351" s="15">
        <f t="shared" si="26"/>
        <v>200</v>
      </c>
      <c r="E351" s="2">
        <f t="shared" si="27"/>
        <v>199.2193330658645</v>
      </c>
      <c r="F351" s="2">
        <v>5</v>
      </c>
      <c r="G351" s="2">
        <f t="shared" si="28"/>
        <v>4.2193330658645065</v>
      </c>
      <c r="H351" s="2">
        <f t="shared" si="29"/>
        <v>0.16584986557691855</v>
      </c>
    </row>
    <row r="352" spans="1:8" x14ac:dyDescent="0.3">
      <c r="A352" s="2">
        <v>69920</v>
      </c>
      <c r="B352">
        <v>7.5581638776848897E-2</v>
      </c>
      <c r="C352" s="15">
        <f t="shared" si="25"/>
        <v>0.19889904941276026</v>
      </c>
      <c r="D352" s="15">
        <f t="shared" si="26"/>
        <v>200</v>
      </c>
      <c r="E352" s="2">
        <f t="shared" si="27"/>
        <v>199.00550475293619</v>
      </c>
      <c r="F352" s="2">
        <v>5</v>
      </c>
      <c r="G352" s="2">
        <f t="shared" si="28"/>
        <v>4.0055047529361989</v>
      </c>
      <c r="H352" s="2">
        <f t="shared" si="29"/>
        <v>0.21678342902822237</v>
      </c>
    </row>
    <row r="353" spans="1:8" x14ac:dyDescent="0.3">
      <c r="A353" s="2">
        <v>70120</v>
      </c>
      <c r="B353">
        <v>6.6815782494302547E-2</v>
      </c>
      <c r="C353" s="15">
        <f t="shared" si="25"/>
        <v>0.17583100656395406</v>
      </c>
      <c r="D353" s="15">
        <f t="shared" si="26"/>
        <v>200</v>
      </c>
      <c r="E353" s="2">
        <f t="shared" si="27"/>
        <v>199.12084496718023</v>
      </c>
      <c r="F353" s="2">
        <v>5</v>
      </c>
      <c r="G353" s="2">
        <f t="shared" si="28"/>
        <v>4.1208449671802292</v>
      </c>
      <c r="H353" s="2">
        <f t="shared" si="29"/>
        <v>0.188974215988779</v>
      </c>
    </row>
    <row r="354" spans="1:8" x14ac:dyDescent="0.3">
      <c r="A354" s="2">
        <v>70320</v>
      </c>
      <c r="B354">
        <v>9.1715632710818673E-2</v>
      </c>
      <c r="C354" s="15">
        <f t="shared" si="25"/>
        <v>0.24135692818636492</v>
      </c>
      <c r="D354" s="15">
        <f t="shared" si="26"/>
        <v>200</v>
      </c>
      <c r="E354" s="2">
        <f t="shared" si="27"/>
        <v>198.79321535906817</v>
      </c>
      <c r="F354" s="2">
        <v>5</v>
      </c>
      <c r="G354" s="2">
        <f t="shared" si="28"/>
        <v>3.7932153590681752</v>
      </c>
      <c r="H354" s="2">
        <f t="shared" si="29"/>
        <v>0.27017167242861861</v>
      </c>
    </row>
    <row r="355" spans="1:8" x14ac:dyDescent="0.3">
      <c r="A355" s="2">
        <v>70520</v>
      </c>
      <c r="B355">
        <v>6.8448488537134394E-2</v>
      </c>
      <c r="C355" s="15">
        <f t="shared" si="25"/>
        <v>0.18012760141351156</v>
      </c>
      <c r="D355" s="15">
        <f t="shared" si="26"/>
        <v>200</v>
      </c>
      <c r="E355" s="2">
        <f t="shared" si="27"/>
        <v>199.09936199293244</v>
      </c>
      <c r="F355" s="2">
        <v>5</v>
      </c>
      <c r="G355" s="2">
        <f t="shared" si="28"/>
        <v>4.0993619929324421</v>
      </c>
      <c r="H355" s="2">
        <f t="shared" si="29"/>
        <v>0.19409320237404568</v>
      </c>
    </row>
    <row r="356" spans="1:8" x14ac:dyDescent="0.3">
      <c r="A356" s="2">
        <v>70720</v>
      </c>
      <c r="B356">
        <v>9.4270104260787732E-2</v>
      </c>
      <c r="C356" s="15">
        <f t="shared" si="25"/>
        <v>0.24807922173891508</v>
      </c>
      <c r="D356" s="15">
        <f t="shared" si="26"/>
        <v>200</v>
      </c>
      <c r="E356" s="2">
        <f t="shared" si="27"/>
        <v>198.75960389130543</v>
      </c>
      <c r="F356" s="2">
        <v>5</v>
      </c>
      <c r="G356" s="2">
        <f t="shared" si="28"/>
        <v>3.7596038913054244</v>
      </c>
      <c r="H356" s="2">
        <f t="shared" si="29"/>
        <v>0.27890301592350947</v>
      </c>
    </row>
    <row r="357" spans="1:8" x14ac:dyDescent="0.3">
      <c r="A357" s="2">
        <v>70920</v>
      </c>
      <c r="B357">
        <v>7.7474875902708643E-2</v>
      </c>
      <c r="C357" s="15">
        <f t="shared" si="25"/>
        <v>0.20388125237554905</v>
      </c>
      <c r="D357" s="15">
        <f t="shared" si="26"/>
        <v>200</v>
      </c>
      <c r="E357" s="2">
        <f t="shared" si="27"/>
        <v>198.98059373812225</v>
      </c>
      <c r="F357" s="2">
        <v>5</v>
      </c>
      <c r="G357" s="2">
        <f t="shared" si="28"/>
        <v>3.9805937381222547</v>
      </c>
      <c r="H357" s="2">
        <f t="shared" si="29"/>
        <v>0.2228968583485908</v>
      </c>
    </row>
    <row r="358" spans="1:8" x14ac:dyDescent="0.3">
      <c r="A358" s="2">
        <v>71120</v>
      </c>
      <c r="B358">
        <v>6.9832026979450401E-2</v>
      </c>
      <c r="C358" s="15">
        <f t="shared" si="25"/>
        <v>0.18376849205118526</v>
      </c>
      <c r="D358" s="15">
        <f t="shared" si="26"/>
        <v>200</v>
      </c>
      <c r="E358" s="2">
        <f t="shared" si="27"/>
        <v>199.08115753974408</v>
      </c>
      <c r="F358" s="2">
        <v>5</v>
      </c>
      <c r="G358" s="2">
        <f t="shared" si="28"/>
        <v>4.0811575397440736</v>
      </c>
      <c r="H358" s="2">
        <f t="shared" si="29"/>
        <v>0.19845245540530063</v>
      </c>
    </row>
    <row r="359" spans="1:8" x14ac:dyDescent="0.3">
      <c r="A359" s="2">
        <v>71320</v>
      </c>
      <c r="B359">
        <v>9.0945315256994216E-2</v>
      </c>
      <c r="C359" s="15">
        <f t="shared" si="25"/>
        <v>0.23932977699209004</v>
      </c>
      <c r="D359" s="15">
        <f t="shared" si="26"/>
        <v>200</v>
      </c>
      <c r="E359" s="2">
        <f t="shared" si="27"/>
        <v>198.80335111503956</v>
      </c>
      <c r="F359" s="2">
        <v>5</v>
      </c>
      <c r="G359" s="2">
        <f t="shared" si="28"/>
        <v>3.8033511150395496</v>
      </c>
      <c r="H359" s="2">
        <f t="shared" si="29"/>
        <v>0.26755414619177331</v>
      </c>
    </row>
    <row r="360" spans="1:8" x14ac:dyDescent="0.3">
      <c r="A360" s="2">
        <v>71520</v>
      </c>
      <c r="B360">
        <v>5.9065128104830812E-2</v>
      </c>
      <c r="C360" s="15">
        <f t="shared" si="25"/>
        <v>0.1554345476442916</v>
      </c>
      <c r="D360" s="15">
        <f t="shared" si="26"/>
        <v>200</v>
      </c>
      <c r="E360" s="2">
        <f t="shared" si="27"/>
        <v>199.22282726177855</v>
      </c>
      <c r="F360" s="2">
        <v>5</v>
      </c>
      <c r="G360" s="2">
        <f t="shared" si="28"/>
        <v>4.2228272617785425</v>
      </c>
      <c r="H360" s="2">
        <f t="shared" si="29"/>
        <v>0.16503960819258071</v>
      </c>
    </row>
    <row r="361" spans="1:8" x14ac:dyDescent="0.3">
      <c r="A361" s="2">
        <v>71720</v>
      </c>
      <c r="B361">
        <v>7.5498816569457713E-2</v>
      </c>
      <c r="C361" s="15">
        <f t="shared" si="25"/>
        <v>0.19868109623541502</v>
      </c>
      <c r="D361" s="15">
        <f t="shared" si="26"/>
        <v>200</v>
      </c>
      <c r="E361" s="2">
        <f t="shared" si="27"/>
        <v>199.00659451882294</v>
      </c>
      <c r="F361" s="2">
        <v>5</v>
      </c>
      <c r="G361" s="2">
        <f t="shared" si="28"/>
        <v>4.0065945188229248</v>
      </c>
      <c r="H361" s="2">
        <f t="shared" si="29"/>
        <v>0.21651687501956593</v>
      </c>
    </row>
    <row r="362" spans="1:8" x14ac:dyDescent="0.3">
      <c r="A362" s="2">
        <v>71920</v>
      </c>
      <c r="B362">
        <v>6.4453401810743868E-2</v>
      </c>
      <c r="C362" s="15">
        <f t="shared" si="25"/>
        <v>0.16961421529143123</v>
      </c>
      <c r="D362" s="15">
        <f t="shared" si="26"/>
        <v>200</v>
      </c>
      <c r="E362" s="2">
        <f t="shared" si="27"/>
        <v>199.15192892354284</v>
      </c>
      <c r="F362" s="2">
        <v>5</v>
      </c>
      <c r="G362" s="2">
        <f t="shared" si="28"/>
        <v>4.1519289235428438</v>
      </c>
      <c r="H362" s="2">
        <f t="shared" si="29"/>
        <v>0.18161551413925134</v>
      </c>
    </row>
    <row r="363" spans="1:8" x14ac:dyDescent="0.3">
      <c r="A363" s="2">
        <v>72120</v>
      </c>
      <c r="B363">
        <v>8.0260775671486873E-2</v>
      </c>
      <c r="C363" s="15">
        <f t="shared" si="25"/>
        <v>0.21121256755654441</v>
      </c>
      <c r="D363" s="15">
        <f t="shared" si="26"/>
        <v>200</v>
      </c>
      <c r="E363" s="2">
        <f t="shared" si="27"/>
        <v>198.94393716221728</v>
      </c>
      <c r="F363" s="2">
        <v>5</v>
      </c>
      <c r="G363" s="2">
        <f t="shared" si="28"/>
        <v>3.9439371622172779</v>
      </c>
      <c r="H363" s="2">
        <f t="shared" si="29"/>
        <v>0.23196410400352899</v>
      </c>
    </row>
    <row r="364" spans="1:8" x14ac:dyDescent="0.3">
      <c r="A364" s="2">
        <v>72320</v>
      </c>
      <c r="B364">
        <v>9.6469731951064466E-2</v>
      </c>
      <c r="C364" s="15">
        <f t="shared" si="25"/>
        <v>0.25386771566069594</v>
      </c>
      <c r="D364" s="15">
        <f t="shared" si="26"/>
        <v>200</v>
      </c>
      <c r="E364" s="2">
        <f t="shared" si="27"/>
        <v>198.73066142169651</v>
      </c>
      <c r="F364" s="2">
        <v>5</v>
      </c>
      <c r="G364" s="2">
        <f t="shared" si="28"/>
        <v>3.7306614216965204</v>
      </c>
      <c r="H364" s="2">
        <f t="shared" si="29"/>
        <v>0.2864854508763976</v>
      </c>
    </row>
    <row r="365" spans="1:8" x14ac:dyDescent="0.3">
      <c r="A365" s="2">
        <v>72520</v>
      </c>
      <c r="B365">
        <v>7.7548195423053301E-2</v>
      </c>
      <c r="C365" s="15">
        <f t="shared" si="25"/>
        <v>0.2040741984817192</v>
      </c>
      <c r="D365" s="15">
        <f t="shared" si="26"/>
        <v>200</v>
      </c>
      <c r="E365" s="2">
        <f t="shared" si="27"/>
        <v>198.9796290075914</v>
      </c>
      <c r="F365" s="2">
        <v>5</v>
      </c>
      <c r="G365" s="2">
        <f t="shared" si="28"/>
        <v>3.979629007591404</v>
      </c>
      <c r="H365" s="2">
        <f t="shared" si="29"/>
        <v>0.22313439779607369</v>
      </c>
    </row>
    <row r="366" spans="1:8" x14ac:dyDescent="0.3">
      <c r="A366" s="2">
        <v>72720</v>
      </c>
      <c r="B366">
        <v>6.3556905587813906E-2</v>
      </c>
      <c r="C366" s="15">
        <f t="shared" si="25"/>
        <v>0.16725501470477344</v>
      </c>
      <c r="D366" s="15">
        <f t="shared" si="26"/>
        <v>200</v>
      </c>
      <c r="E366" s="2">
        <f t="shared" si="27"/>
        <v>199.16372492647614</v>
      </c>
      <c r="F366" s="2">
        <v>5</v>
      </c>
      <c r="G366" s="2">
        <f t="shared" si="28"/>
        <v>4.1637249264761325</v>
      </c>
      <c r="H366" s="2">
        <f t="shared" si="29"/>
        <v>0.17883768202431413</v>
      </c>
    </row>
    <row r="367" spans="1:8" x14ac:dyDescent="0.3">
      <c r="A367" s="2">
        <v>72920</v>
      </c>
      <c r="B367">
        <v>6.6697793415263384E-2</v>
      </c>
      <c r="C367" s="15">
        <f t="shared" si="25"/>
        <v>0.17552050898753521</v>
      </c>
      <c r="D367" s="15">
        <f t="shared" si="26"/>
        <v>200</v>
      </c>
      <c r="E367" s="2">
        <f t="shared" si="27"/>
        <v>199.12239745506233</v>
      </c>
      <c r="F367" s="2">
        <v>5</v>
      </c>
      <c r="G367" s="2">
        <f t="shared" si="28"/>
        <v>4.1223974550623241</v>
      </c>
      <c r="H367" s="2">
        <f t="shared" si="29"/>
        <v>0.18860534343735411</v>
      </c>
    </row>
    <row r="368" spans="1:8" x14ac:dyDescent="0.3">
      <c r="A368" s="2">
        <v>73120</v>
      </c>
      <c r="B368">
        <v>7.6314443836062743E-2</v>
      </c>
      <c r="C368" s="15">
        <f t="shared" si="25"/>
        <v>0.20082748377911247</v>
      </c>
      <c r="D368" s="15">
        <f t="shared" si="26"/>
        <v>200</v>
      </c>
      <c r="E368" s="2">
        <f t="shared" si="27"/>
        <v>198.99586258110443</v>
      </c>
      <c r="F368" s="2">
        <v>5</v>
      </c>
      <c r="G368" s="2">
        <f t="shared" si="28"/>
        <v>3.9958625811044377</v>
      </c>
      <c r="H368" s="2">
        <f t="shared" si="29"/>
        <v>0.21914510826270839</v>
      </c>
    </row>
    <row r="369" spans="1:8" x14ac:dyDescent="0.3">
      <c r="A369" s="2">
        <v>73320</v>
      </c>
      <c r="B369">
        <v>7.5532820425036992E-2</v>
      </c>
      <c r="C369" s="15">
        <f t="shared" si="25"/>
        <v>0.19877058006588683</v>
      </c>
      <c r="D369" s="15">
        <f t="shared" si="26"/>
        <v>200</v>
      </c>
      <c r="E369" s="2">
        <f t="shared" si="27"/>
        <v>199.00614709967056</v>
      </c>
      <c r="F369" s="2">
        <v>5</v>
      </c>
      <c r="G369" s="2">
        <f t="shared" si="28"/>
        <v>4.0061470996705655</v>
      </c>
      <c r="H369" s="2">
        <f t="shared" si="29"/>
        <v>0.21662630367421043</v>
      </c>
    </row>
    <row r="370" spans="1:8" x14ac:dyDescent="0.3">
      <c r="A370" s="2">
        <v>73520</v>
      </c>
      <c r="B370">
        <v>6.2072926799683188E-2</v>
      </c>
      <c r="C370" s="15">
        <f t="shared" si="25"/>
        <v>0.16334980736758734</v>
      </c>
      <c r="D370" s="15">
        <f t="shared" si="26"/>
        <v>200</v>
      </c>
      <c r="E370" s="2">
        <f t="shared" si="27"/>
        <v>199.18325096316207</v>
      </c>
      <c r="F370" s="2">
        <v>5</v>
      </c>
      <c r="G370" s="2">
        <f t="shared" si="28"/>
        <v>4.1832509631620631</v>
      </c>
      <c r="H370" s="2">
        <f t="shared" si="29"/>
        <v>0.17425711935623339</v>
      </c>
    </row>
    <row r="371" spans="1:8" x14ac:dyDescent="0.3">
      <c r="A371" s="2">
        <v>73720</v>
      </c>
      <c r="B371">
        <v>9.1659072492900742E-2</v>
      </c>
      <c r="C371" s="15">
        <f t="shared" si="25"/>
        <v>0.24120808550763354</v>
      </c>
      <c r="D371" s="15">
        <f t="shared" si="26"/>
        <v>200</v>
      </c>
      <c r="E371" s="2">
        <f t="shared" si="27"/>
        <v>198.79395957246183</v>
      </c>
      <c r="F371" s="2">
        <v>5</v>
      </c>
      <c r="G371" s="2">
        <f t="shared" si="28"/>
        <v>3.7939595724618322</v>
      </c>
      <c r="H371" s="2">
        <f t="shared" si="29"/>
        <v>0.26997923939705826</v>
      </c>
    </row>
    <row r="372" spans="1:8" x14ac:dyDescent="0.3">
      <c r="A372" s="2">
        <v>73920</v>
      </c>
      <c r="B372">
        <v>8.4001092697140775E-2</v>
      </c>
      <c r="C372" s="15">
        <f t="shared" si="25"/>
        <v>0.22105550709773888</v>
      </c>
      <c r="D372" s="15">
        <f t="shared" si="26"/>
        <v>200</v>
      </c>
      <c r="E372" s="2">
        <f t="shared" si="27"/>
        <v>198.89472246451132</v>
      </c>
      <c r="F372" s="2">
        <v>5</v>
      </c>
      <c r="G372" s="2">
        <f t="shared" si="28"/>
        <v>3.8947224645113057</v>
      </c>
      <c r="H372" s="2">
        <f t="shared" si="29"/>
        <v>0.24427377529513555</v>
      </c>
    </row>
    <row r="373" spans="1:8" x14ac:dyDescent="0.3">
      <c r="A373" s="2">
        <v>74120</v>
      </c>
      <c r="B373">
        <v>6.8225220450975621E-2</v>
      </c>
      <c r="C373" s="15">
        <f t="shared" si="25"/>
        <v>0.17954005381835689</v>
      </c>
      <c r="D373" s="15">
        <f t="shared" si="26"/>
        <v>200</v>
      </c>
      <c r="E373" s="2">
        <f t="shared" si="27"/>
        <v>199.10229973090821</v>
      </c>
      <c r="F373" s="2">
        <v>5</v>
      </c>
      <c r="G373" s="2">
        <f t="shared" si="28"/>
        <v>4.1022997309082152</v>
      </c>
      <c r="H373" s="2">
        <f t="shared" si="29"/>
        <v>0.19339158108521914</v>
      </c>
    </row>
    <row r="374" spans="1:8" x14ac:dyDescent="0.3">
      <c r="A374" s="2">
        <v>74320</v>
      </c>
      <c r="B374">
        <v>6.0388963536116391E-2</v>
      </c>
      <c r="C374" s="15">
        <f t="shared" si="25"/>
        <v>0.15891832509504314</v>
      </c>
      <c r="D374" s="15">
        <f t="shared" si="26"/>
        <v>200</v>
      </c>
      <c r="E374" s="2">
        <f t="shared" si="27"/>
        <v>199.20540837452478</v>
      </c>
      <c r="F374" s="2">
        <v>5</v>
      </c>
      <c r="G374" s="2">
        <f t="shared" si="28"/>
        <v>4.2054083745247848</v>
      </c>
      <c r="H374" s="2">
        <f t="shared" si="29"/>
        <v>0.1690856360181674</v>
      </c>
    </row>
    <row r="375" spans="1:8" x14ac:dyDescent="0.3">
      <c r="A375" s="2">
        <v>74520</v>
      </c>
      <c r="B375">
        <v>9.0656806955992611E-2</v>
      </c>
      <c r="C375" s="15">
        <f t="shared" si="25"/>
        <v>0.23857054462103319</v>
      </c>
      <c r="D375" s="15">
        <f t="shared" si="26"/>
        <v>200</v>
      </c>
      <c r="E375" s="2">
        <f t="shared" si="27"/>
        <v>198.80714727689482</v>
      </c>
      <c r="F375" s="2">
        <v>5</v>
      </c>
      <c r="G375" s="2">
        <f t="shared" si="28"/>
        <v>3.8071472768948338</v>
      </c>
      <c r="H375" s="2">
        <f t="shared" si="29"/>
        <v>0.26657562909300347</v>
      </c>
    </row>
    <row r="376" spans="1:8" x14ac:dyDescent="0.3">
      <c r="A376" s="2">
        <v>74720</v>
      </c>
      <c r="B376">
        <v>7.4020293369990678E-2</v>
      </c>
      <c r="C376" s="15">
        <f t="shared" si="25"/>
        <v>0.19479024571050177</v>
      </c>
      <c r="D376" s="15">
        <f t="shared" si="26"/>
        <v>200</v>
      </c>
      <c r="E376" s="2">
        <f t="shared" si="27"/>
        <v>199.02604877144748</v>
      </c>
      <c r="F376" s="2">
        <v>5</v>
      </c>
      <c r="G376" s="2">
        <f t="shared" si="28"/>
        <v>4.0260487714474911</v>
      </c>
      <c r="H376" s="2">
        <f t="shared" si="29"/>
        <v>0.21177081912878049</v>
      </c>
    </row>
    <row r="377" spans="1:8" x14ac:dyDescent="0.3">
      <c r="A377" s="2">
        <v>74920</v>
      </c>
      <c r="B377">
        <v>8.019303428879862E-2</v>
      </c>
      <c r="C377" s="15">
        <f t="shared" si="25"/>
        <v>0.21103430075999638</v>
      </c>
      <c r="D377" s="15">
        <f t="shared" si="26"/>
        <v>200</v>
      </c>
      <c r="E377" s="2">
        <f t="shared" si="27"/>
        <v>198.94482849620002</v>
      </c>
      <c r="F377" s="2">
        <v>5</v>
      </c>
      <c r="G377" s="2">
        <f t="shared" si="28"/>
        <v>3.9448284962000182</v>
      </c>
      <c r="H377" s="2">
        <f t="shared" si="29"/>
        <v>0.23174260879444636</v>
      </c>
    </row>
    <row r="378" spans="1:8" x14ac:dyDescent="0.3">
      <c r="A378" s="2">
        <v>75120</v>
      </c>
      <c r="B378">
        <v>6.885558765569097E-2</v>
      </c>
      <c r="C378" s="15">
        <f t="shared" si="25"/>
        <v>0.18119891488339729</v>
      </c>
      <c r="D378" s="15">
        <f t="shared" si="26"/>
        <v>200</v>
      </c>
      <c r="E378" s="2">
        <f t="shared" si="27"/>
        <v>199.09400542558302</v>
      </c>
      <c r="F378" s="2">
        <v>5</v>
      </c>
      <c r="G378" s="2">
        <f t="shared" si="28"/>
        <v>4.0940054255830134</v>
      </c>
      <c r="H378" s="2">
        <f t="shared" si="29"/>
        <v>0.1953738356527015</v>
      </c>
    </row>
    <row r="379" spans="1:8" x14ac:dyDescent="0.3">
      <c r="A379" s="2">
        <v>75320</v>
      </c>
      <c r="B379">
        <v>7.2870254494458983E-2</v>
      </c>
      <c r="C379" s="15">
        <f t="shared" si="25"/>
        <v>0.19176382761699731</v>
      </c>
      <c r="D379" s="15">
        <f t="shared" si="26"/>
        <v>200</v>
      </c>
      <c r="E379" s="2">
        <f t="shared" si="27"/>
        <v>199.04118086191502</v>
      </c>
      <c r="F379" s="2">
        <v>5</v>
      </c>
      <c r="G379" s="2">
        <f t="shared" si="28"/>
        <v>4.0411808619150138</v>
      </c>
      <c r="H379" s="2">
        <f t="shared" si="29"/>
        <v>0.2080953463890981</v>
      </c>
    </row>
    <row r="380" spans="1:8" x14ac:dyDescent="0.3">
      <c r="A380" s="2">
        <v>75520</v>
      </c>
      <c r="B380">
        <v>6.5278634514803244E-2</v>
      </c>
      <c r="C380" s="15">
        <f t="shared" si="25"/>
        <v>0.17178588030211381</v>
      </c>
      <c r="D380" s="15">
        <f t="shared" si="26"/>
        <v>200</v>
      </c>
      <c r="E380" s="2">
        <f t="shared" si="27"/>
        <v>199.14107059848942</v>
      </c>
      <c r="F380" s="2">
        <v>5</v>
      </c>
      <c r="G380" s="2">
        <f t="shared" si="28"/>
        <v>4.1410705984894314</v>
      </c>
      <c r="H380" s="2">
        <f t="shared" si="29"/>
        <v>0.18417966386597429</v>
      </c>
    </row>
    <row r="381" spans="1:8" x14ac:dyDescent="0.3">
      <c r="A381" s="2">
        <v>75720</v>
      </c>
      <c r="B381">
        <v>6.6629266717423738E-2</v>
      </c>
      <c r="C381" s="15">
        <f t="shared" si="25"/>
        <v>0.17534017557216772</v>
      </c>
      <c r="D381" s="15">
        <f t="shared" si="26"/>
        <v>200</v>
      </c>
      <c r="E381" s="2">
        <f t="shared" si="27"/>
        <v>199.12329912213917</v>
      </c>
      <c r="F381" s="2">
        <v>5</v>
      </c>
      <c r="G381" s="2">
        <f t="shared" si="28"/>
        <v>4.1232991221391613</v>
      </c>
      <c r="H381" s="2">
        <f t="shared" si="29"/>
        <v>0.18839117159356938</v>
      </c>
    </row>
    <row r="382" spans="1:8" x14ac:dyDescent="0.3">
      <c r="A382" s="2">
        <v>75920</v>
      </c>
      <c r="B382">
        <v>7.6722078031496249E-2</v>
      </c>
      <c r="C382" s="15">
        <f t="shared" si="25"/>
        <v>0.20190020534604275</v>
      </c>
      <c r="D382" s="15">
        <f t="shared" si="26"/>
        <v>200</v>
      </c>
      <c r="E382" s="2">
        <f t="shared" si="27"/>
        <v>198.99049897326978</v>
      </c>
      <c r="F382" s="2">
        <v>5</v>
      </c>
      <c r="G382" s="2">
        <f t="shared" si="28"/>
        <v>3.9904989732697862</v>
      </c>
      <c r="H382" s="2">
        <f t="shared" si="29"/>
        <v>0.2204613465775988</v>
      </c>
    </row>
    <row r="383" spans="1:8" x14ac:dyDescent="0.3">
      <c r="A383" s="2">
        <v>76120</v>
      </c>
      <c r="B383">
        <v>7.1243431077944092E-2</v>
      </c>
      <c r="C383" s="15">
        <f t="shared" si="25"/>
        <v>0.18748271336301076</v>
      </c>
      <c r="D383" s="15">
        <f t="shared" si="26"/>
        <v>200</v>
      </c>
      <c r="E383" s="2">
        <f t="shared" si="27"/>
        <v>199.06258643318495</v>
      </c>
      <c r="F383" s="2">
        <v>5</v>
      </c>
      <c r="G383" s="2">
        <f t="shared" si="28"/>
        <v>4.0625864331849462</v>
      </c>
      <c r="H383" s="2">
        <f t="shared" si="29"/>
        <v>0.20292000256325729</v>
      </c>
    </row>
    <row r="384" spans="1:8" x14ac:dyDescent="0.3">
      <c r="A384" s="2">
        <v>76320</v>
      </c>
      <c r="B384">
        <v>7.2705299839256596E-2</v>
      </c>
      <c r="C384" s="15">
        <f t="shared" si="25"/>
        <v>0.19132973641909631</v>
      </c>
      <c r="D384" s="15">
        <f t="shared" si="26"/>
        <v>200</v>
      </c>
      <c r="E384" s="2">
        <f t="shared" si="27"/>
        <v>199.04335131790452</v>
      </c>
      <c r="F384" s="2">
        <v>5</v>
      </c>
      <c r="G384" s="2">
        <f t="shared" si="28"/>
        <v>4.0433513179045182</v>
      </c>
      <c r="H384" s="2">
        <f t="shared" si="29"/>
        <v>0.2075693104696604</v>
      </c>
    </row>
    <row r="385" spans="1:8" x14ac:dyDescent="0.3">
      <c r="A385" s="2">
        <v>76520</v>
      </c>
      <c r="B385">
        <v>8.4415043109607971E-2</v>
      </c>
      <c r="C385" s="15">
        <f t="shared" si="25"/>
        <v>0.22214485028844203</v>
      </c>
      <c r="D385" s="15">
        <f t="shared" si="26"/>
        <v>200</v>
      </c>
      <c r="E385" s="2">
        <f t="shared" si="27"/>
        <v>198.88927574855779</v>
      </c>
      <c r="F385" s="2">
        <v>5</v>
      </c>
      <c r="G385" s="2">
        <f t="shared" si="28"/>
        <v>3.8892757485577896</v>
      </c>
      <c r="H385" s="2">
        <f t="shared" si="29"/>
        <v>0.24564585508109313</v>
      </c>
    </row>
    <row r="386" spans="1:8" x14ac:dyDescent="0.3">
      <c r="A386" s="2">
        <v>76720</v>
      </c>
      <c r="B386">
        <v>7.5615775905117116E-2</v>
      </c>
      <c r="C386" s="15">
        <f t="shared" si="25"/>
        <v>0.1989888839608345</v>
      </c>
      <c r="D386" s="15">
        <f t="shared" si="26"/>
        <v>200</v>
      </c>
      <c r="E386" s="2">
        <f t="shared" si="27"/>
        <v>199.00505558019583</v>
      </c>
      <c r="F386" s="2">
        <v>5</v>
      </c>
      <c r="G386" s="2">
        <f t="shared" si="28"/>
        <v>4.0050555801958279</v>
      </c>
      <c r="H386" s="2">
        <f t="shared" si="29"/>
        <v>0.21689331708760584</v>
      </c>
    </row>
    <row r="387" spans="1:8" x14ac:dyDescent="0.3">
      <c r="A387" s="2">
        <v>76920</v>
      </c>
      <c r="B387">
        <v>8.105451316790846E-2</v>
      </c>
      <c r="C387" s="15">
        <f t="shared" ref="C387:C450" si="30">B387/$J$27</f>
        <v>0.21330135044186435</v>
      </c>
      <c r="D387" s="15">
        <f t="shared" ref="D387:D450" si="31">$J$28</f>
        <v>200</v>
      </c>
      <c r="E387" s="2">
        <f t="shared" si="27"/>
        <v>198.93349324779066</v>
      </c>
      <c r="F387" s="2">
        <v>5</v>
      </c>
      <c r="G387" s="2">
        <f t="shared" si="28"/>
        <v>3.9334932477906781</v>
      </c>
      <c r="H387" s="2">
        <f t="shared" si="29"/>
        <v>0.23456321177168279</v>
      </c>
    </row>
    <row r="388" spans="1:8" x14ac:dyDescent="0.3">
      <c r="A388" s="2">
        <v>77120</v>
      </c>
      <c r="B388">
        <v>7.9854516295320463E-2</v>
      </c>
      <c r="C388" s="15">
        <f t="shared" si="30"/>
        <v>0.21014346393505384</v>
      </c>
      <c r="D388" s="15">
        <f t="shared" si="31"/>
        <v>200</v>
      </c>
      <c r="E388" s="2">
        <f t="shared" ref="E388:E451" si="32">D388-(F388*C388)</f>
        <v>198.94928268032473</v>
      </c>
      <c r="F388" s="2">
        <v>5</v>
      </c>
      <c r="G388" s="2">
        <f t="shared" ref="G388:G451" si="33">F388-(F388*C388)</f>
        <v>3.949282680324731</v>
      </c>
      <c r="H388" s="2">
        <f t="shared" ref="H388:H451" si="34">LN((F388*E388)/(D388*G388))</f>
        <v>0.2306365147211269</v>
      </c>
    </row>
    <row r="389" spans="1:8" x14ac:dyDescent="0.3">
      <c r="A389" s="2">
        <v>77320</v>
      </c>
      <c r="B389">
        <v>6.8235082237149872E-2</v>
      </c>
      <c r="C389" s="15">
        <f t="shared" si="30"/>
        <v>0.17956600588723651</v>
      </c>
      <c r="D389" s="15">
        <f t="shared" si="31"/>
        <v>200</v>
      </c>
      <c r="E389" s="2">
        <f t="shared" si="32"/>
        <v>199.10216997056381</v>
      </c>
      <c r="F389" s="2">
        <v>5</v>
      </c>
      <c r="G389" s="2">
        <f t="shared" si="33"/>
        <v>4.1021699705638177</v>
      </c>
      <c r="H389" s="2">
        <f t="shared" si="34"/>
        <v>0.19342256098055691</v>
      </c>
    </row>
    <row r="390" spans="1:8" x14ac:dyDescent="0.3">
      <c r="A390" s="2">
        <v>77520</v>
      </c>
      <c r="B390">
        <v>9.9608624119165462E-2</v>
      </c>
      <c r="C390" s="15">
        <f t="shared" si="30"/>
        <v>0.26212795820833018</v>
      </c>
      <c r="D390" s="15">
        <f t="shared" si="31"/>
        <v>200</v>
      </c>
      <c r="E390" s="2">
        <f t="shared" si="32"/>
        <v>198.68936020895836</v>
      </c>
      <c r="F390" s="2">
        <v>5</v>
      </c>
      <c r="G390" s="2">
        <f t="shared" si="33"/>
        <v>3.689360208958349</v>
      </c>
      <c r="H390" s="2">
        <f t="shared" si="34"/>
        <v>0.29741008908600192</v>
      </c>
    </row>
    <row r="391" spans="1:8" x14ac:dyDescent="0.3">
      <c r="A391" s="2">
        <v>77720</v>
      </c>
      <c r="B391">
        <v>5.6248546104509571E-2</v>
      </c>
      <c r="C391" s="15">
        <f t="shared" si="30"/>
        <v>0.14802248974870941</v>
      </c>
      <c r="D391" s="15">
        <f t="shared" si="31"/>
        <v>200</v>
      </c>
      <c r="E391" s="2">
        <f t="shared" si="32"/>
        <v>199.25988755125644</v>
      </c>
      <c r="F391" s="2">
        <v>5</v>
      </c>
      <c r="G391" s="2">
        <f t="shared" si="33"/>
        <v>4.2598875512564529</v>
      </c>
      <c r="H391" s="2">
        <f t="shared" si="34"/>
        <v>0.15648772265665498</v>
      </c>
    </row>
    <row r="392" spans="1:8" x14ac:dyDescent="0.3">
      <c r="A392" s="2">
        <v>77920</v>
      </c>
      <c r="B392">
        <v>6.556952011596133E-2</v>
      </c>
      <c r="C392" s="15">
        <f t="shared" si="30"/>
        <v>0.17255136872621402</v>
      </c>
      <c r="D392" s="15">
        <f t="shared" si="31"/>
        <v>200</v>
      </c>
      <c r="E392" s="2">
        <f t="shared" si="32"/>
        <v>199.13724315636892</v>
      </c>
      <c r="F392" s="2">
        <v>5</v>
      </c>
      <c r="G392" s="2">
        <f t="shared" si="33"/>
        <v>4.13724315636893</v>
      </c>
      <c r="H392" s="2">
        <f t="shared" si="34"/>
        <v>0.18508513523811868</v>
      </c>
    </row>
    <row r="393" spans="1:8" x14ac:dyDescent="0.3">
      <c r="A393" s="2">
        <v>78120</v>
      </c>
      <c r="B393">
        <v>7.5869941451559453E-2</v>
      </c>
      <c r="C393" s="15">
        <f t="shared" si="30"/>
        <v>0.19965774066199857</v>
      </c>
      <c r="D393" s="15">
        <f t="shared" si="31"/>
        <v>200</v>
      </c>
      <c r="E393" s="2">
        <f t="shared" si="32"/>
        <v>199.00171129669002</v>
      </c>
      <c r="F393" s="2">
        <v>5</v>
      </c>
      <c r="G393" s="2">
        <f t="shared" si="33"/>
        <v>4.001711296690007</v>
      </c>
      <c r="H393" s="2">
        <f t="shared" si="34"/>
        <v>0.21771187625271032</v>
      </c>
    </row>
    <row r="394" spans="1:8" x14ac:dyDescent="0.3">
      <c r="A394" s="2">
        <v>78320</v>
      </c>
      <c r="B394">
        <v>8.7259957117186426E-2</v>
      </c>
      <c r="C394" s="15">
        <f t="shared" si="30"/>
        <v>0.229631466097859</v>
      </c>
      <c r="D394" s="15">
        <f t="shared" si="31"/>
        <v>200</v>
      </c>
      <c r="E394" s="2">
        <f t="shared" si="32"/>
        <v>198.85184266951072</v>
      </c>
      <c r="F394" s="2">
        <v>5</v>
      </c>
      <c r="G394" s="2">
        <f t="shared" si="33"/>
        <v>3.8518426695107051</v>
      </c>
      <c r="H394" s="2">
        <f t="shared" si="34"/>
        <v>0.25512893487033461</v>
      </c>
    </row>
    <row r="395" spans="1:8" x14ac:dyDescent="0.3">
      <c r="A395" s="2">
        <v>78520</v>
      </c>
      <c r="B395">
        <v>7.8316242549908863E-2</v>
      </c>
      <c r="C395" s="15">
        <f t="shared" si="30"/>
        <v>0.2060953751313391</v>
      </c>
      <c r="D395" s="15">
        <f t="shared" si="31"/>
        <v>200</v>
      </c>
      <c r="E395" s="2">
        <f t="shared" si="32"/>
        <v>198.96952312434331</v>
      </c>
      <c r="F395" s="2">
        <v>5</v>
      </c>
      <c r="G395" s="2">
        <f t="shared" si="33"/>
        <v>3.9695231243433042</v>
      </c>
      <c r="H395" s="2">
        <f t="shared" si="34"/>
        <v>0.22562624108158272</v>
      </c>
    </row>
    <row r="396" spans="1:8" x14ac:dyDescent="0.3">
      <c r="A396" s="2">
        <v>78720</v>
      </c>
      <c r="B396">
        <v>6.5334229089687598E-2</v>
      </c>
      <c r="C396" s="15">
        <f t="shared" si="30"/>
        <v>0.17193218181496736</v>
      </c>
      <c r="D396" s="15">
        <f t="shared" si="31"/>
        <v>200</v>
      </c>
      <c r="E396" s="2">
        <f t="shared" si="32"/>
        <v>199.14033909092515</v>
      </c>
      <c r="F396" s="2">
        <v>5</v>
      </c>
      <c r="G396" s="2">
        <f t="shared" si="33"/>
        <v>4.1403390909251634</v>
      </c>
      <c r="H396" s="2">
        <f t="shared" si="34"/>
        <v>0.18435265311743837</v>
      </c>
    </row>
    <row r="397" spans="1:8" x14ac:dyDescent="0.3">
      <c r="A397" s="2">
        <v>78920</v>
      </c>
      <c r="B397">
        <v>8.3604982206405692E-2</v>
      </c>
      <c r="C397" s="15">
        <f t="shared" si="30"/>
        <v>0.22001311106948865</v>
      </c>
      <c r="D397" s="15">
        <f t="shared" si="31"/>
        <v>200</v>
      </c>
      <c r="E397" s="2">
        <f t="shared" si="32"/>
        <v>198.89993444465256</v>
      </c>
      <c r="F397" s="2">
        <v>5</v>
      </c>
      <c r="G397" s="2">
        <f t="shared" si="33"/>
        <v>3.8999344446525566</v>
      </c>
      <c r="H397" s="2">
        <f t="shared" si="34"/>
        <v>0.24296265822557664</v>
      </c>
    </row>
    <row r="398" spans="1:8" x14ac:dyDescent="0.3">
      <c r="A398" s="2">
        <v>79120</v>
      </c>
      <c r="B398">
        <v>6.6539946667686159E-2</v>
      </c>
      <c r="C398" s="15">
        <f t="shared" si="30"/>
        <v>0.17510512280970042</v>
      </c>
      <c r="D398" s="15">
        <f t="shared" si="31"/>
        <v>200</v>
      </c>
      <c r="E398" s="2">
        <f t="shared" si="32"/>
        <v>199.12447438595149</v>
      </c>
      <c r="F398" s="2">
        <v>5</v>
      </c>
      <c r="G398" s="2">
        <f t="shared" si="33"/>
        <v>4.1244743859514976</v>
      </c>
      <c r="H398" s="2">
        <f t="shared" si="34"/>
        <v>0.18811208441391022</v>
      </c>
    </row>
    <row r="399" spans="1:8" x14ac:dyDescent="0.3">
      <c r="A399" s="2">
        <v>79320</v>
      </c>
      <c r="B399">
        <v>6.6860409307326063E-2</v>
      </c>
      <c r="C399" s="15">
        <f t="shared" si="30"/>
        <v>0.17594844554559491</v>
      </c>
      <c r="D399" s="15">
        <f t="shared" si="31"/>
        <v>200</v>
      </c>
      <c r="E399" s="2">
        <f t="shared" si="32"/>
        <v>199.12025777227203</v>
      </c>
      <c r="F399" s="2">
        <v>5</v>
      </c>
      <c r="G399" s="2">
        <f t="shared" si="33"/>
        <v>4.1202577722720255</v>
      </c>
      <c r="H399" s="2">
        <f t="shared" si="34"/>
        <v>0.18911377101227295</v>
      </c>
    </row>
    <row r="400" spans="1:8" x14ac:dyDescent="0.3">
      <c r="A400" s="2">
        <v>79520</v>
      </c>
      <c r="B400">
        <v>6.9920838028303497E-2</v>
      </c>
      <c r="C400" s="15">
        <f t="shared" si="30"/>
        <v>0.18400220533764078</v>
      </c>
      <c r="D400" s="15">
        <f t="shared" si="31"/>
        <v>200</v>
      </c>
      <c r="E400" s="2">
        <f t="shared" si="32"/>
        <v>199.0799889733118</v>
      </c>
      <c r="F400" s="2">
        <v>5</v>
      </c>
      <c r="G400" s="2">
        <f t="shared" si="33"/>
        <v>4.0799889733117958</v>
      </c>
      <c r="H400" s="2">
        <f t="shared" si="34"/>
        <v>0.19873295869542837</v>
      </c>
    </row>
    <row r="401" spans="1:8" x14ac:dyDescent="0.3">
      <c r="A401" s="2">
        <v>79720</v>
      </c>
      <c r="B401">
        <v>5.6184872363744573E-2</v>
      </c>
      <c r="C401" s="15">
        <f t="shared" si="30"/>
        <v>0.14785492727301203</v>
      </c>
      <c r="D401" s="15">
        <f t="shared" si="31"/>
        <v>200</v>
      </c>
      <c r="E401" s="2">
        <f t="shared" si="32"/>
        <v>199.26072536363495</v>
      </c>
      <c r="F401" s="2">
        <v>5</v>
      </c>
      <c r="G401" s="2">
        <f t="shared" si="33"/>
        <v>4.2607253636349398</v>
      </c>
      <c r="H401" s="2">
        <f t="shared" si="34"/>
        <v>0.15629527184319286</v>
      </c>
    </row>
    <row r="402" spans="1:8" x14ac:dyDescent="0.3">
      <c r="A402" s="2">
        <v>79920</v>
      </c>
      <c r="B402">
        <v>8.9898036028066994E-2</v>
      </c>
      <c r="C402" s="15">
        <f t="shared" si="30"/>
        <v>0.23657377902122892</v>
      </c>
      <c r="D402" s="15">
        <f t="shared" si="31"/>
        <v>200</v>
      </c>
      <c r="E402" s="2">
        <f t="shared" si="32"/>
        <v>198.81713110489386</v>
      </c>
      <c r="F402" s="2">
        <v>5</v>
      </c>
      <c r="G402" s="2">
        <f t="shared" si="33"/>
        <v>3.8171311048938552</v>
      </c>
      <c r="H402" s="2">
        <f t="shared" si="34"/>
        <v>0.26400688815507911</v>
      </c>
    </row>
    <row r="403" spans="1:8" x14ac:dyDescent="0.3">
      <c r="A403" s="2">
        <v>80120</v>
      </c>
      <c r="B403">
        <v>7.2979605303858289E-2</v>
      </c>
      <c r="C403" s="15">
        <f t="shared" si="30"/>
        <v>0.19205159290489024</v>
      </c>
      <c r="D403" s="15">
        <f t="shared" si="31"/>
        <v>200</v>
      </c>
      <c r="E403" s="2">
        <f t="shared" si="32"/>
        <v>199.03974203547554</v>
      </c>
      <c r="F403" s="2">
        <v>5</v>
      </c>
      <c r="G403" s="2">
        <f t="shared" si="33"/>
        <v>4.0397420354755491</v>
      </c>
      <c r="H403" s="2">
        <f t="shared" si="34"/>
        <v>0.20844422206307459</v>
      </c>
    </row>
    <row r="404" spans="1:8" x14ac:dyDescent="0.3">
      <c r="A404" s="2">
        <v>80320</v>
      </c>
      <c r="B404">
        <v>8.4281479390175051E-2</v>
      </c>
      <c r="C404" s="15">
        <f t="shared" si="30"/>
        <v>0.22179336681625014</v>
      </c>
      <c r="D404" s="15">
        <f t="shared" si="31"/>
        <v>200</v>
      </c>
      <c r="E404" s="2">
        <f t="shared" si="32"/>
        <v>198.89103316591874</v>
      </c>
      <c r="F404" s="2">
        <v>5</v>
      </c>
      <c r="G404" s="2">
        <f t="shared" si="33"/>
        <v>3.8910331659187491</v>
      </c>
      <c r="H404" s="2">
        <f t="shared" si="34"/>
        <v>0.24520293088966627</v>
      </c>
    </row>
    <row r="405" spans="1:8" x14ac:dyDescent="0.3">
      <c r="A405" s="2">
        <v>80520</v>
      </c>
      <c r="B405">
        <v>6.6486567256219473E-2</v>
      </c>
      <c r="C405" s="15">
        <f t="shared" si="30"/>
        <v>0.17496465067426176</v>
      </c>
      <c r="D405" s="15">
        <f t="shared" si="31"/>
        <v>200</v>
      </c>
      <c r="E405" s="2">
        <f t="shared" si="32"/>
        <v>199.12517674662868</v>
      </c>
      <c r="F405" s="2">
        <v>5</v>
      </c>
      <c r="G405" s="2">
        <f t="shared" si="33"/>
        <v>4.125176746628691</v>
      </c>
      <c r="H405" s="2">
        <f t="shared" si="34"/>
        <v>0.18794533519607698</v>
      </c>
    </row>
    <row r="406" spans="1:8" x14ac:dyDescent="0.3">
      <c r="A406" s="2">
        <v>80720</v>
      </c>
      <c r="B406">
        <v>7.9171679023824479E-2</v>
      </c>
      <c r="C406" s="15">
        <f t="shared" si="30"/>
        <v>0.20834652374690651</v>
      </c>
      <c r="D406" s="15">
        <f t="shared" si="31"/>
        <v>200</v>
      </c>
      <c r="E406" s="2">
        <f t="shared" si="32"/>
        <v>198.95826738126547</v>
      </c>
      <c r="F406" s="2">
        <v>5</v>
      </c>
      <c r="G406" s="2">
        <f t="shared" si="33"/>
        <v>3.9582673812654674</v>
      </c>
      <c r="H406" s="2">
        <f t="shared" si="34"/>
        <v>0.22840923742731084</v>
      </c>
    </row>
    <row r="407" spans="1:8" x14ac:dyDescent="0.3">
      <c r="A407" s="2">
        <v>80920</v>
      </c>
      <c r="B407">
        <v>6.4829066903191845E-2</v>
      </c>
      <c r="C407" s="15">
        <f t="shared" si="30"/>
        <v>0.17060280763997854</v>
      </c>
      <c r="D407" s="15">
        <f t="shared" si="31"/>
        <v>200</v>
      </c>
      <c r="E407" s="2">
        <f t="shared" si="32"/>
        <v>199.14698596180011</v>
      </c>
      <c r="F407" s="2">
        <v>5</v>
      </c>
      <c r="G407" s="2">
        <f t="shared" si="33"/>
        <v>4.146985961800107</v>
      </c>
      <c r="H407" s="2">
        <f t="shared" si="34"/>
        <v>0.18278192477385882</v>
      </c>
    </row>
    <row r="408" spans="1:8" x14ac:dyDescent="0.3">
      <c r="A408" s="2">
        <v>81120</v>
      </c>
      <c r="B408">
        <v>6.8715111809339174E-2</v>
      </c>
      <c r="C408" s="15">
        <f t="shared" si="30"/>
        <v>0.18082924160352415</v>
      </c>
      <c r="D408" s="15">
        <f t="shared" si="31"/>
        <v>200</v>
      </c>
      <c r="E408" s="2">
        <f t="shared" si="32"/>
        <v>199.09585379198239</v>
      </c>
      <c r="F408" s="2">
        <v>5</v>
      </c>
      <c r="G408" s="2">
        <f t="shared" si="33"/>
        <v>4.0958537919823792</v>
      </c>
      <c r="H408" s="2">
        <f t="shared" si="34"/>
        <v>0.19493174020459458</v>
      </c>
    </row>
    <row r="409" spans="1:8" x14ac:dyDescent="0.3">
      <c r="A409" s="2">
        <v>81320</v>
      </c>
      <c r="B409">
        <v>7.5411852557147038E-2</v>
      </c>
      <c r="C409" s="15">
        <f t="shared" si="30"/>
        <v>0.19845224357143956</v>
      </c>
      <c r="D409" s="15">
        <f t="shared" si="31"/>
        <v>200</v>
      </c>
      <c r="E409" s="2">
        <f t="shared" si="32"/>
        <v>199.00773878214281</v>
      </c>
      <c r="F409" s="2">
        <v>5</v>
      </c>
      <c r="G409" s="2">
        <f t="shared" si="33"/>
        <v>4.0077387821428019</v>
      </c>
      <c r="H409" s="2">
        <f t="shared" si="34"/>
        <v>0.21623707066432885</v>
      </c>
    </row>
    <row r="410" spans="1:8" x14ac:dyDescent="0.3">
      <c r="A410" s="2">
        <v>81520</v>
      </c>
      <c r="B410">
        <v>7.3706012241135196E-2</v>
      </c>
      <c r="C410" s="15">
        <f t="shared" si="30"/>
        <v>0.19396319010825053</v>
      </c>
      <c r="D410" s="15">
        <f t="shared" si="31"/>
        <v>200</v>
      </c>
      <c r="E410" s="2">
        <f t="shared" si="32"/>
        <v>199.03018404945874</v>
      </c>
      <c r="F410" s="2">
        <v>5</v>
      </c>
      <c r="G410" s="2">
        <f t="shared" si="33"/>
        <v>4.0301840494587475</v>
      </c>
      <c r="H410" s="2">
        <f t="shared" si="34"/>
        <v>0.21076499299237395</v>
      </c>
    </row>
    <row r="411" spans="1:8" x14ac:dyDescent="0.3">
      <c r="A411" s="2">
        <v>81720</v>
      </c>
      <c r="B411">
        <v>6.2640002254124347E-2</v>
      </c>
      <c r="C411" s="15">
        <f t="shared" si="30"/>
        <v>0.16484211119506406</v>
      </c>
      <c r="D411" s="15">
        <f t="shared" si="31"/>
        <v>200</v>
      </c>
      <c r="E411" s="2">
        <f t="shared" si="32"/>
        <v>199.17578944402467</v>
      </c>
      <c r="F411" s="2">
        <v>5</v>
      </c>
      <c r="G411" s="2">
        <f t="shared" si="33"/>
        <v>4.1757894440246801</v>
      </c>
      <c r="H411" s="2">
        <f t="shared" si="34"/>
        <v>0.17600491589747996</v>
      </c>
    </row>
    <row r="412" spans="1:8" x14ac:dyDescent="0.3">
      <c r="A412" s="2">
        <v>81920</v>
      </c>
      <c r="B412">
        <v>7.7256236631568997E-2</v>
      </c>
      <c r="C412" s="15">
        <f t="shared" si="30"/>
        <v>0.20330588587255</v>
      </c>
      <c r="D412" s="15">
        <f t="shared" si="31"/>
        <v>200</v>
      </c>
      <c r="E412" s="2">
        <f t="shared" si="32"/>
        <v>198.98347057063725</v>
      </c>
      <c r="F412" s="2">
        <v>5</v>
      </c>
      <c r="G412" s="2">
        <f t="shared" si="33"/>
        <v>3.98347057063725</v>
      </c>
      <c r="H412" s="2">
        <f t="shared" si="34"/>
        <v>0.22218886270600224</v>
      </c>
    </row>
    <row r="413" spans="1:8" x14ac:dyDescent="0.3">
      <c r="A413" s="2">
        <v>82120</v>
      </c>
      <c r="B413">
        <v>8.1739166742054684E-2</v>
      </c>
      <c r="C413" s="15">
        <f t="shared" si="30"/>
        <v>0.21510307037382811</v>
      </c>
      <c r="D413" s="15">
        <f t="shared" si="31"/>
        <v>200</v>
      </c>
      <c r="E413" s="2">
        <f t="shared" si="32"/>
        <v>198.92448464813086</v>
      </c>
      <c r="F413" s="2">
        <v>5</v>
      </c>
      <c r="G413" s="2">
        <f t="shared" si="33"/>
        <v>3.9244846481308597</v>
      </c>
      <c r="H413" s="2">
        <f t="shared" si="34"/>
        <v>0.23681078168751071</v>
      </c>
    </row>
    <row r="414" spans="1:8" x14ac:dyDescent="0.3">
      <c r="A414" s="2">
        <v>82320</v>
      </c>
      <c r="B414">
        <v>7.0496974347517796E-2</v>
      </c>
      <c r="C414" s="15">
        <f t="shared" si="30"/>
        <v>0.18551835354609947</v>
      </c>
      <c r="D414" s="15">
        <f t="shared" si="31"/>
        <v>200</v>
      </c>
      <c r="E414" s="2">
        <f t="shared" si="32"/>
        <v>199.07240823226951</v>
      </c>
      <c r="F414" s="2">
        <v>5</v>
      </c>
      <c r="G414" s="2">
        <f t="shared" si="33"/>
        <v>4.0724082322695025</v>
      </c>
      <c r="H414" s="2">
        <f t="shared" si="34"/>
        <v>0.2005546371655835</v>
      </c>
    </row>
    <row r="415" spans="1:8" x14ac:dyDescent="0.3">
      <c r="A415" s="2">
        <v>82520</v>
      </c>
      <c r="B415">
        <v>9.0907997305360408E-2</v>
      </c>
      <c r="C415" s="15">
        <f t="shared" si="30"/>
        <v>0.23923157185621161</v>
      </c>
      <c r="D415" s="15">
        <f t="shared" si="31"/>
        <v>200</v>
      </c>
      <c r="E415" s="2">
        <f t="shared" si="32"/>
        <v>198.80384214071896</v>
      </c>
      <c r="F415" s="2">
        <v>5</v>
      </c>
      <c r="G415" s="2">
        <f t="shared" si="33"/>
        <v>3.8038421407189418</v>
      </c>
      <c r="H415" s="2">
        <f t="shared" si="34"/>
        <v>0.2674275209970044</v>
      </c>
    </row>
    <row r="416" spans="1:8" x14ac:dyDescent="0.3">
      <c r="A416" s="2">
        <v>82720</v>
      </c>
      <c r="B416">
        <v>7.0740192467238505E-2</v>
      </c>
      <c r="C416" s="15">
        <f t="shared" si="30"/>
        <v>0.186158401229575</v>
      </c>
      <c r="D416" s="15">
        <f t="shared" si="31"/>
        <v>200</v>
      </c>
      <c r="E416" s="2">
        <f t="shared" si="32"/>
        <v>199.06920799385213</v>
      </c>
      <c r="F416" s="2">
        <v>5</v>
      </c>
      <c r="G416" s="2">
        <f t="shared" si="33"/>
        <v>4.0692079938521246</v>
      </c>
      <c r="H416" s="2">
        <f t="shared" si="34"/>
        <v>0.20132470459998744</v>
      </c>
    </row>
    <row r="417" spans="1:8" x14ac:dyDescent="0.3">
      <c r="A417" s="2">
        <v>82920</v>
      </c>
      <c r="B417">
        <v>8.4565925335729819E-2</v>
      </c>
      <c r="C417" s="15">
        <f t="shared" si="30"/>
        <v>0.22254190877823637</v>
      </c>
      <c r="D417" s="15">
        <f t="shared" si="31"/>
        <v>200</v>
      </c>
      <c r="E417" s="2">
        <f t="shared" si="32"/>
        <v>198.88729045610881</v>
      </c>
      <c r="F417" s="2">
        <v>5</v>
      </c>
      <c r="G417" s="2">
        <f t="shared" si="33"/>
        <v>3.8872904561088184</v>
      </c>
      <c r="H417" s="2">
        <f t="shared" si="34"/>
        <v>0.24614645645247679</v>
      </c>
    </row>
    <row r="418" spans="1:8" x14ac:dyDescent="0.3">
      <c r="A418" s="2">
        <v>83120</v>
      </c>
      <c r="B418">
        <v>8.1079827223737466E-2</v>
      </c>
      <c r="C418" s="15">
        <f t="shared" si="30"/>
        <v>0.21336796637825647</v>
      </c>
      <c r="D418" s="15">
        <f t="shared" si="31"/>
        <v>200</v>
      </c>
      <c r="E418" s="2">
        <f t="shared" si="32"/>
        <v>198.93316016810871</v>
      </c>
      <c r="F418" s="2">
        <v>5</v>
      </c>
      <c r="G418" s="2">
        <f t="shared" si="33"/>
        <v>3.9331601681087176</v>
      </c>
      <c r="H418" s="2">
        <f t="shared" si="34"/>
        <v>0.23464621886123152</v>
      </c>
    </row>
    <row r="419" spans="1:8" x14ac:dyDescent="0.3">
      <c r="A419" s="2">
        <v>83320</v>
      </c>
      <c r="B419">
        <v>6.608457250409322E-2</v>
      </c>
      <c r="C419" s="15">
        <f t="shared" si="30"/>
        <v>0.17390676974761374</v>
      </c>
      <c r="D419" s="15">
        <f t="shared" si="31"/>
        <v>200</v>
      </c>
      <c r="E419" s="2">
        <f t="shared" si="32"/>
        <v>199.13046615126194</v>
      </c>
      <c r="F419" s="2">
        <v>5</v>
      </c>
      <c r="G419" s="2">
        <f t="shared" si="33"/>
        <v>4.1304661512619312</v>
      </c>
      <c r="H419" s="2">
        <f t="shared" si="34"/>
        <v>0.18669049443470412</v>
      </c>
    </row>
    <row r="420" spans="1:8" x14ac:dyDescent="0.3">
      <c r="A420" s="2">
        <v>83520</v>
      </c>
      <c r="B420">
        <v>6.6096629002766194E-2</v>
      </c>
      <c r="C420" s="15">
        <f t="shared" si="30"/>
        <v>0.1739384973757005</v>
      </c>
      <c r="D420" s="15">
        <f t="shared" si="31"/>
        <v>200</v>
      </c>
      <c r="E420" s="2">
        <f t="shared" si="32"/>
        <v>199.13030751312149</v>
      </c>
      <c r="F420" s="2">
        <v>5</v>
      </c>
      <c r="G420" s="2">
        <f t="shared" si="33"/>
        <v>4.1303075131214975</v>
      </c>
      <c r="H420" s="2">
        <f t="shared" si="34"/>
        <v>0.18672810535471185</v>
      </c>
    </row>
    <row r="421" spans="1:8" x14ac:dyDescent="0.3">
      <c r="A421" s="2">
        <v>83720</v>
      </c>
      <c r="B421">
        <v>7.8958301001587738E-2</v>
      </c>
      <c r="C421" s="15">
        <f t="shared" si="30"/>
        <v>0.20778500263575719</v>
      </c>
      <c r="D421" s="15">
        <f t="shared" si="31"/>
        <v>200</v>
      </c>
      <c r="E421" s="2">
        <f t="shared" si="32"/>
        <v>198.96107498682122</v>
      </c>
      <c r="F421" s="2">
        <v>5</v>
      </c>
      <c r="G421" s="2">
        <f t="shared" si="33"/>
        <v>3.9610749868212141</v>
      </c>
      <c r="H421" s="2">
        <f t="shared" si="34"/>
        <v>0.22771429865055737</v>
      </c>
    </row>
    <row r="422" spans="1:8" x14ac:dyDescent="0.3">
      <c r="A422" s="2">
        <v>83920</v>
      </c>
      <c r="B422">
        <v>8.8364608777189962E-2</v>
      </c>
      <c r="C422" s="15">
        <f t="shared" si="30"/>
        <v>0.2325384441504999</v>
      </c>
      <c r="D422" s="15">
        <f t="shared" si="31"/>
        <v>200</v>
      </c>
      <c r="E422" s="2">
        <f t="shared" si="32"/>
        <v>198.83730777924751</v>
      </c>
      <c r="F422" s="2">
        <v>5</v>
      </c>
      <c r="G422" s="2">
        <f t="shared" si="33"/>
        <v>3.8373077792475003</v>
      </c>
      <c r="H422" s="2">
        <f t="shared" si="34"/>
        <v>0.25883646582684289</v>
      </c>
    </row>
    <row r="423" spans="1:8" x14ac:dyDescent="0.3">
      <c r="A423" s="2">
        <v>84120</v>
      </c>
      <c r="B423">
        <v>8.1815956214216806E-2</v>
      </c>
      <c r="C423" s="15">
        <f t="shared" si="30"/>
        <v>0.2153051479321495</v>
      </c>
      <c r="D423" s="15">
        <f t="shared" si="31"/>
        <v>200</v>
      </c>
      <c r="E423" s="2">
        <f t="shared" si="32"/>
        <v>198.92347426033925</v>
      </c>
      <c r="F423" s="2">
        <v>5</v>
      </c>
      <c r="G423" s="2">
        <f t="shared" si="33"/>
        <v>3.9234742603392525</v>
      </c>
      <c r="H423" s="2">
        <f t="shared" si="34"/>
        <v>0.23706319301473294</v>
      </c>
    </row>
    <row r="424" spans="1:8" x14ac:dyDescent="0.3">
      <c r="A424" s="2">
        <v>84320</v>
      </c>
      <c r="B424">
        <v>8.1654150275237411E-2</v>
      </c>
      <c r="C424" s="15">
        <f t="shared" si="30"/>
        <v>0.21487934282957213</v>
      </c>
      <c r="D424" s="15">
        <f t="shared" si="31"/>
        <v>200</v>
      </c>
      <c r="E424" s="2">
        <f t="shared" si="32"/>
        <v>198.92560328585213</v>
      </c>
      <c r="F424" s="2">
        <v>5</v>
      </c>
      <c r="G424" s="2">
        <f t="shared" si="33"/>
        <v>3.925603285852139</v>
      </c>
      <c r="H424" s="2">
        <f t="shared" si="34"/>
        <v>0.23653140505021597</v>
      </c>
    </row>
    <row r="425" spans="1:8" x14ac:dyDescent="0.3">
      <c r="A425" s="2">
        <v>84520</v>
      </c>
      <c r="B425">
        <v>7.4995460323224988E-2</v>
      </c>
      <c r="C425" s="15">
        <f t="shared" si="30"/>
        <v>0.1973564745348026</v>
      </c>
      <c r="D425" s="15">
        <f t="shared" si="31"/>
        <v>200</v>
      </c>
      <c r="E425" s="2">
        <f t="shared" si="32"/>
        <v>199.01321762732599</v>
      </c>
      <c r="F425" s="2">
        <v>5</v>
      </c>
      <c r="G425" s="2">
        <f t="shared" si="33"/>
        <v>4.0132176273259867</v>
      </c>
      <c r="H425" s="2">
        <f t="shared" si="34"/>
        <v>0.21489846824618911</v>
      </c>
    </row>
    <row r="426" spans="1:8" x14ac:dyDescent="0.3">
      <c r="A426" s="2">
        <v>84720</v>
      </c>
      <c r="B426">
        <v>9.6862594349430162E-2</v>
      </c>
      <c r="C426" s="15">
        <f t="shared" si="30"/>
        <v>0.2549015640774478</v>
      </c>
      <c r="D426" s="15">
        <f t="shared" si="31"/>
        <v>200</v>
      </c>
      <c r="E426" s="2">
        <f t="shared" si="32"/>
        <v>198.72549217961276</v>
      </c>
      <c r="F426" s="2">
        <v>5</v>
      </c>
      <c r="G426" s="2">
        <f t="shared" si="33"/>
        <v>3.7254921796127611</v>
      </c>
      <c r="H426" s="2">
        <f t="shared" si="34"/>
        <v>0.28784601017072475</v>
      </c>
    </row>
    <row r="427" spans="1:8" x14ac:dyDescent="0.3">
      <c r="A427" s="2">
        <v>84920</v>
      </c>
      <c r="B427">
        <v>6.9359085880695517E-2</v>
      </c>
      <c r="C427" s="15">
        <f t="shared" si="30"/>
        <v>0.18252391021235662</v>
      </c>
      <c r="D427" s="15">
        <f t="shared" si="31"/>
        <v>200</v>
      </c>
      <c r="E427" s="2">
        <f t="shared" si="32"/>
        <v>199.08738044893821</v>
      </c>
      <c r="F427" s="2">
        <v>5</v>
      </c>
      <c r="G427" s="2">
        <f t="shared" si="33"/>
        <v>4.0873804489382168</v>
      </c>
      <c r="H427" s="2">
        <f t="shared" si="34"/>
        <v>0.19696008413925908</v>
      </c>
    </row>
    <row r="428" spans="1:8" x14ac:dyDescent="0.3">
      <c r="A428" s="2">
        <v>85120</v>
      </c>
      <c r="B428">
        <v>7.8373825628795774E-2</v>
      </c>
      <c r="C428" s="15">
        <f t="shared" si="30"/>
        <v>0.20624690954946256</v>
      </c>
      <c r="D428" s="15">
        <f t="shared" si="31"/>
        <v>200</v>
      </c>
      <c r="E428" s="2">
        <f t="shared" si="32"/>
        <v>198.96876545225268</v>
      </c>
      <c r="F428" s="2">
        <v>5</v>
      </c>
      <c r="G428" s="2">
        <f t="shared" si="33"/>
        <v>3.9687654522526872</v>
      </c>
      <c r="H428" s="2">
        <f t="shared" si="34"/>
        <v>0.22581332363278889</v>
      </c>
    </row>
    <row r="429" spans="1:8" x14ac:dyDescent="0.3">
      <c r="A429" s="2">
        <v>85320</v>
      </c>
      <c r="B429">
        <v>8.0225573244453771E-2</v>
      </c>
      <c r="C429" s="15">
        <f t="shared" si="30"/>
        <v>0.2111199295906678</v>
      </c>
      <c r="D429" s="15">
        <f t="shared" si="31"/>
        <v>200</v>
      </c>
      <c r="E429" s="2">
        <f t="shared" si="32"/>
        <v>198.94440035204667</v>
      </c>
      <c r="F429" s="2">
        <v>5</v>
      </c>
      <c r="G429" s="2">
        <f t="shared" si="33"/>
        <v>3.9444003520466611</v>
      </c>
      <c r="H429" s="2">
        <f t="shared" si="34"/>
        <v>0.23184899562829037</v>
      </c>
    </row>
    <row r="430" spans="1:8" x14ac:dyDescent="0.3">
      <c r="A430" s="2">
        <v>85520</v>
      </c>
      <c r="B430">
        <v>6.6543857938288029E-2</v>
      </c>
      <c r="C430" s="15">
        <f t="shared" si="30"/>
        <v>0.17511541562707375</v>
      </c>
      <c r="D430" s="15">
        <f t="shared" si="31"/>
        <v>200</v>
      </c>
      <c r="E430" s="2">
        <f t="shared" si="32"/>
        <v>199.12442292186464</v>
      </c>
      <c r="F430" s="2">
        <v>5</v>
      </c>
      <c r="G430" s="2">
        <f t="shared" si="33"/>
        <v>4.1244229218646309</v>
      </c>
      <c r="H430" s="2">
        <f t="shared" si="34"/>
        <v>0.18812430377208733</v>
      </c>
    </row>
    <row r="431" spans="1:8" x14ac:dyDescent="0.3">
      <c r="A431" s="2">
        <v>85720</v>
      </c>
      <c r="B431">
        <v>7.3075277507071379E-2</v>
      </c>
      <c r="C431" s="15">
        <f t="shared" si="30"/>
        <v>0.19230336186071414</v>
      </c>
      <c r="D431" s="15">
        <f t="shared" si="31"/>
        <v>200</v>
      </c>
      <c r="E431" s="2">
        <f t="shared" si="32"/>
        <v>199.03848319069644</v>
      </c>
      <c r="F431" s="2">
        <v>5</v>
      </c>
      <c r="G431" s="2">
        <f t="shared" si="33"/>
        <v>4.0384831906964296</v>
      </c>
      <c r="H431" s="2">
        <f t="shared" si="34"/>
        <v>0.20874956115486981</v>
      </c>
    </row>
    <row r="432" spans="1:8" x14ac:dyDescent="0.3">
      <c r="A432" s="2">
        <v>85920</v>
      </c>
      <c r="B432">
        <v>6.6919331027036566E-2</v>
      </c>
      <c r="C432" s="15">
        <f t="shared" si="30"/>
        <v>0.17610350270272782</v>
      </c>
      <c r="D432" s="15">
        <f t="shared" si="31"/>
        <v>200</v>
      </c>
      <c r="E432" s="2">
        <f t="shared" si="32"/>
        <v>199.11948248648636</v>
      </c>
      <c r="F432" s="2">
        <v>5</v>
      </c>
      <c r="G432" s="2">
        <f t="shared" si="33"/>
        <v>4.1194824864863611</v>
      </c>
      <c r="H432" s="2">
        <f t="shared" si="34"/>
        <v>0.18929805954313805</v>
      </c>
    </row>
    <row r="433" spans="1:8" x14ac:dyDescent="0.3">
      <c r="A433" s="2">
        <v>86120</v>
      </c>
      <c r="B433">
        <v>7.3309635056145198E-2</v>
      </c>
      <c r="C433" s="15">
        <f t="shared" si="30"/>
        <v>0.19292009225301368</v>
      </c>
      <c r="D433" s="15">
        <f t="shared" si="31"/>
        <v>200</v>
      </c>
      <c r="E433" s="2">
        <f t="shared" si="32"/>
        <v>199.03539953873494</v>
      </c>
      <c r="F433" s="2">
        <v>5</v>
      </c>
      <c r="G433" s="2">
        <f t="shared" si="33"/>
        <v>4.0353995387349313</v>
      </c>
      <c r="H433" s="2">
        <f t="shared" si="34"/>
        <v>0.20949792682607488</v>
      </c>
    </row>
    <row r="434" spans="1:8" x14ac:dyDescent="0.3">
      <c r="A434" s="2">
        <v>86320</v>
      </c>
      <c r="B434">
        <v>7.7911506059081828E-2</v>
      </c>
      <c r="C434" s="15">
        <f t="shared" si="30"/>
        <v>0.20503027910284691</v>
      </c>
      <c r="D434" s="15">
        <f t="shared" si="31"/>
        <v>200</v>
      </c>
      <c r="E434" s="2">
        <f t="shared" si="32"/>
        <v>198.97484860448577</v>
      </c>
      <c r="F434" s="2">
        <v>5</v>
      </c>
      <c r="G434" s="2">
        <f t="shared" si="33"/>
        <v>3.9748486044857652</v>
      </c>
      <c r="H434" s="2">
        <f t="shared" si="34"/>
        <v>0.22431231324147125</v>
      </c>
    </row>
    <row r="435" spans="1:8" x14ac:dyDescent="0.3">
      <c r="A435" s="2">
        <v>86520</v>
      </c>
      <c r="B435">
        <v>7.5146839472162955E-2</v>
      </c>
      <c r="C435" s="15">
        <f t="shared" si="30"/>
        <v>0.19775484071621829</v>
      </c>
      <c r="D435" s="15">
        <f t="shared" si="31"/>
        <v>200</v>
      </c>
      <c r="E435" s="2">
        <f t="shared" si="32"/>
        <v>199.0112257964189</v>
      </c>
      <c r="F435" s="2">
        <v>5</v>
      </c>
      <c r="G435" s="2">
        <f t="shared" si="33"/>
        <v>4.0112257964189082</v>
      </c>
      <c r="H435" s="2">
        <f t="shared" si="34"/>
        <v>0.21538490055792814</v>
      </c>
    </row>
    <row r="436" spans="1:8" x14ac:dyDescent="0.3">
      <c r="A436" s="2">
        <v>86720</v>
      </c>
      <c r="B436">
        <v>7.6863352182461472E-2</v>
      </c>
      <c r="C436" s="15">
        <f t="shared" si="30"/>
        <v>0.2022719794275302</v>
      </c>
      <c r="D436" s="15">
        <f t="shared" si="31"/>
        <v>200</v>
      </c>
      <c r="E436" s="2">
        <f t="shared" si="32"/>
        <v>198.98864010286235</v>
      </c>
      <c r="F436" s="2">
        <v>5</v>
      </c>
      <c r="G436" s="2">
        <f t="shared" si="33"/>
        <v>3.988640102862349</v>
      </c>
      <c r="H436" s="2">
        <f t="shared" si="34"/>
        <v>0.22091793761392842</v>
      </c>
    </row>
    <row r="437" spans="1:8" x14ac:dyDescent="0.3">
      <c r="A437" s="2">
        <v>86920</v>
      </c>
      <c r="B437">
        <v>0.10565433888604621</v>
      </c>
      <c r="C437" s="15">
        <f t="shared" si="30"/>
        <v>0.2780377339106479</v>
      </c>
      <c r="D437" s="15">
        <f t="shared" si="31"/>
        <v>200</v>
      </c>
      <c r="E437" s="2">
        <f t="shared" si="32"/>
        <v>198.60981133044677</v>
      </c>
      <c r="F437" s="2">
        <v>5</v>
      </c>
      <c r="G437" s="2">
        <f t="shared" si="33"/>
        <v>3.6098113304467603</v>
      </c>
      <c r="H437" s="2">
        <f t="shared" si="34"/>
        <v>0.31880719080150338</v>
      </c>
    </row>
    <row r="438" spans="1:8" x14ac:dyDescent="0.3">
      <c r="A438" s="2">
        <v>87120</v>
      </c>
      <c r="B438">
        <v>6.5852985298529856E-2</v>
      </c>
      <c r="C438" s="15">
        <f t="shared" si="30"/>
        <v>0.17329732973297329</v>
      </c>
      <c r="D438" s="15">
        <f t="shared" si="31"/>
        <v>200</v>
      </c>
      <c r="E438" s="2">
        <f t="shared" si="32"/>
        <v>199.13351335133513</v>
      </c>
      <c r="F438" s="2">
        <v>5</v>
      </c>
      <c r="G438" s="2">
        <f t="shared" si="33"/>
        <v>4.1335133513351332</v>
      </c>
      <c r="H438" s="2">
        <f t="shared" si="34"/>
        <v>0.18596833127006965</v>
      </c>
    </row>
    <row r="439" spans="1:8" x14ac:dyDescent="0.3">
      <c r="A439" s="2">
        <v>87320</v>
      </c>
      <c r="B439">
        <v>7.8207807043546781E-2</v>
      </c>
      <c r="C439" s="15">
        <f t="shared" si="30"/>
        <v>0.20581001853564942</v>
      </c>
      <c r="D439" s="15">
        <f t="shared" si="31"/>
        <v>200</v>
      </c>
      <c r="E439" s="2">
        <f t="shared" si="32"/>
        <v>198.97094990732177</v>
      </c>
      <c r="F439" s="2">
        <v>5</v>
      </c>
      <c r="G439" s="2">
        <f t="shared" si="33"/>
        <v>3.9709499073217529</v>
      </c>
      <c r="H439" s="2">
        <f t="shared" si="34"/>
        <v>0.22527404214521621</v>
      </c>
    </row>
    <row r="440" spans="1:8" x14ac:dyDescent="0.3">
      <c r="A440" s="2">
        <v>87520</v>
      </c>
      <c r="B440">
        <v>7.5573793262000324E-2</v>
      </c>
      <c r="C440" s="15">
        <f t="shared" si="30"/>
        <v>0.19887840332105347</v>
      </c>
      <c r="D440" s="15">
        <f t="shared" si="31"/>
        <v>200</v>
      </c>
      <c r="E440" s="2">
        <f t="shared" si="32"/>
        <v>199.00560798339473</v>
      </c>
      <c r="F440" s="2">
        <v>5</v>
      </c>
      <c r="G440" s="2">
        <f t="shared" si="33"/>
        <v>4.0056079833947322</v>
      </c>
      <c r="H440" s="2">
        <f t="shared" si="34"/>
        <v>0.21675817594455016</v>
      </c>
    </row>
    <row r="441" spans="1:8" x14ac:dyDescent="0.3">
      <c r="A441" s="2">
        <v>87720</v>
      </c>
      <c r="B441">
        <v>7.9731110616535886E-2</v>
      </c>
      <c r="C441" s="15">
        <f t="shared" si="30"/>
        <v>0.20981871214877865</v>
      </c>
      <c r="D441" s="15">
        <f t="shared" si="31"/>
        <v>200</v>
      </c>
      <c r="E441" s="2">
        <f t="shared" si="32"/>
        <v>198.9509064392561</v>
      </c>
      <c r="F441" s="2">
        <v>5</v>
      </c>
      <c r="G441" s="2">
        <f t="shared" si="33"/>
        <v>3.9509064392561069</v>
      </c>
      <c r="H441" s="2">
        <f t="shared" si="34"/>
        <v>0.23023360798491146</v>
      </c>
    </row>
    <row r="442" spans="1:8" x14ac:dyDescent="0.3">
      <c r="A442" s="2">
        <v>87920</v>
      </c>
      <c r="B442">
        <v>9.546266498093979E-2</v>
      </c>
      <c r="C442" s="15">
        <f t="shared" si="30"/>
        <v>0.25121753942352576</v>
      </c>
      <c r="D442" s="15">
        <f t="shared" si="31"/>
        <v>200</v>
      </c>
      <c r="E442" s="2">
        <f t="shared" si="32"/>
        <v>198.74391230288236</v>
      </c>
      <c r="F442" s="2">
        <v>5</v>
      </c>
      <c r="G442" s="2">
        <f t="shared" si="33"/>
        <v>3.7439123028823711</v>
      </c>
      <c r="H442" s="2">
        <f t="shared" si="34"/>
        <v>0.2830065340632158</v>
      </c>
    </row>
    <row r="443" spans="1:8" x14ac:dyDescent="0.3">
      <c r="A443" s="2">
        <v>88120</v>
      </c>
      <c r="B443">
        <v>8.548725672742799E-2</v>
      </c>
      <c r="C443" s="15">
        <f t="shared" si="30"/>
        <v>0.22496646507217891</v>
      </c>
      <c r="D443" s="15">
        <f t="shared" si="31"/>
        <v>200</v>
      </c>
      <c r="E443" s="2">
        <f t="shared" si="32"/>
        <v>198.8751676746391</v>
      </c>
      <c r="F443" s="2">
        <v>5</v>
      </c>
      <c r="G443" s="2">
        <f t="shared" si="33"/>
        <v>3.8751676746391057</v>
      </c>
      <c r="H443" s="2">
        <f t="shared" si="34"/>
        <v>0.24920894291561965</v>
      </c>
    </row>
    <row r="444" spans="1:8" x14ac:dyDescent="0.3">
      <c r="A444" s="2">
        <v>88320</v>
      </c>
      <c r="B444">
        <v>6.8009735968432738E-2</v>
      </c>
      <c r="C444" s="15">
        <f t="shared" si="30"/>
        <v>0.17897298939061246</v>
      </c>
      <c r="D444" s="15">
        <f t="shared" si="31"/>
        <v>200</v>
      </c>
      <c r="E444" s="2">
        <f t="shared" si="32"/>
        <v>199.10513505304695</v>
      </c>
      <c r="F444" s="2">
        <v>5</v>
      </c>
      <c r="G444" s="2">
        <f t="shared" si="33"/>
        <v>4.1051350530469382</v>
      </c>
      <c r="H444" s="2">
        <f t="shared" si="34"/>
        <v>0.1927149059405901</v>
      </c>
    </row>
    <row r="445" spans="1:8" x14ac:dyDescent="0.3">
      <c r="A445" s="2">
        <v>88520</v>
      </c>
      <c r="B445">
        <v>9.3683362610729612E-2</v>
      </c>
      <c r="C445" s="15">
        <f t="shared" si="30"/>
        <v>0.24653516476507792</v>
      </c>
      <c r="D445" s="15">
        <f t="shared" si="31"/>
        <v>200</v>
      </c>
      <c r="E445" s="2">
        <f t="shared" si="32"/>
        <v>198.76732417617461</v>
      </c>
      <c r="F445" s="2">
        <v>5</v>
      </c>
      <c r="G445" s="2">
        <f t="shared" si="33"/>
        <v>3.7673241761746104</v>
      </c>
      <c r="H445" s="2">
        <f t="shared" si="34"/>
        <v>0.2768904794253767</v>
      </c>
    </row>
    <row r="446" spans="1:8" x14ac:dyDescent="0.3">
      <c r="A446" s="2">
        <v>88720</v>
      </c>
      <c r="B446">
        <v>7.1352068449302003E-2</v>
      </c>
      <c r="C446" s="15">
        <f t="shared" si="30"/>
        <v>0.18776860118237368</v>
      </c>
      <c r="D446" s="15">
        <f t="shared" si="31"/>
        <v>200</v>
      </c>
      <c r="E446" s="2">
        <f t="shared" si="32"/>
        <v>199.06115699408812</v>
      </c>
      <c r="F446" s="2">
        <v>5</v>
      </c>
      <c r="G446" s="2">
        <f t="shared" si="33"/>
        <v>4.0611569940881314</v>
      </c>
      <c r="H446" s="2">
        <f t="shared" si="34"/>
        <v>0.20326473804566395</v>
      </c>
    </row>
    <row r="447" spans="1:8" x14ac:dyDescent="0.3">
      <c r="A447" s="2">
        <v>88920</v>
      </c>
      <c r="B447">
        <v>7.4916443971951394E-2</v>
      </c>
      <c r="C447" s="15">
        <f t="shared" si="30"/>
        <v>0.19714853676829314</v>
      </c>
      <c r="D447" s="15">
        <f t="shared" si="31"/>
        <v>200</v>
      </c>
      <c r="E447" s="2">
        <f t="shared" si="32"/>
        <v>199.01425731615853</v>
      </c>
      <c r="F447" s="2">
        <v>5</v>
      </c>
      <c r="G447" s="2">
        <f t="shared" si="33"/>
        <v>4.0142573161585346</v>
      </c>
      <c r="H447" s="2">
        <f t="shared" si="34"/>
        <v>0.21464465985619968</v>
      </c>
    </row>
    <row r="448" spans="1:8" x14ac:dyDescent="0.3">
      <c r="A448" s="2">
        <v>89120</v>
      </c>
      <c r="B448">
        <v>6.5477755848905431E-2</v>
      </c>
      <c r="C448" s="15">
        <f t="shared" si="30"/>
        <v>0.17230988381290901</v>
      </c>
      <c r="D448" s="15">
        <f t="shared" si="31"/>
        <v>200</v>
      </c>
      <c r="E448" s="2">
        <f t="shared" si="32"/>
        <v>199.13845058093546</v>
      </c>
      <c r="F448" s="2">
        <v>5</v>
      </c>
      <c r="G448" s="2">
        <f t="shared" si="33"/>
        <v>4.138450580935455</v>
      </c>
      <c r="H448" s="2">
        <f t="shared" si="34"/>
        <v>0.1847993982906925</v>
      </c>
    </row>
    <row r="449" spans="1:8" x14ac:dyDescent="0.3">
      <c r="A449" s="2">
        <v>89320</v>
      </c>
      <c r="B449">
        <v>7.857735866410745E-2</v>
      </c>
      <c r="C449" s="15">
        <f t="shared" si="30"/>
        <v>0.20678252280028275</v>
      </c>
      <c r="D449" s="15">
        <f t="shared" si="31"/>
        <v>200</v>
      </c>
      <c r="E449" s="2">
        <f t="shared" si="32"/>
        <v>198.96608738599858</v>
      </c>
      <c r="F449" s="2">
        <v>5</v>
      </c>
      <c r="G449" s="2">
        <f t="shared" si="33"/>
        <v>3.9660873859985863</v>
      </c>
      <c r="H449" s="2">
        <f t="shared" si="34"/>
        <v>0.22647487730081087</v>
      </c>
    </row>
    <row r="450" spans="1:8" x14ac:dyDescent="0.3">
      <c r="A450" s="2">
        <v>89520</v>
      </c>
      <c r="B450">
        <v>8.9605437075673394E-2</v>
      </c>
      <c r="C450" s="15">
        <f t="shared" si="30"/>
        <v>0.23580378177808789</v>
      </c>
      <c r="D450" s="15">
        <f t="shared" si="31"/>
        <v>200</v>
      </c>
      <c r="E450" s="2">
        <f t="shared" si="32"/>
        <v>198.82098109110956</v>
      </c>
      <c r="F450" s="2">
        <v>5</v>
      </c>
      <c r="G450" s="2">
        <f t="shared" si="33"/>
        <v>3.8209810911095605</v>
      </c>
      <c r="H450" s="2">
        <f t="shared" si="34"/>
        <v>0.26301815345073198</v>
      </c>
    </row>
    <row r="451" spans="1:8" x14ac:dyDescent="0.3">
      <c r="A451" s="2">
        <v>89720</v>
      </c>
      <c r="B451">
        <v>7.4526506961861111E-2</v>
      </c>
      <c r="C451" s="15">
        <f t="shared" ref="C451:C514" si="35">B451/$J$27</f>
        <v>0.19612238674173976</v>
      </c>
      <c r="D451" s="15">
        <f t="shared" ref="D451:D514" si="36">$J$28</f>
        <v>200</v>
      </c>
      <c r="E451" s="2">
        <f t="shared" si="32"/>
        <v>199.0193880662913</v>
      </c>
      <c r="F451" s="2">
        <v>5</v>
      </c>
      <c r="G451" s="2">
        <f t="shared" si="33"/>
        <v>4.0193880662913015</v>
      </c>
      <c r="H451" s="2">
        <f t="shared" si="34"/>
        <v>0.21339312460526841</v>
      </c>
    </row>
    <row r="452" spans="1:8" x14ac:dyDescent="0.3">
      <c r="A452" s="2">
        <v>89920</v>
      </c>
      <c r="B452">
        <v>9.2196974263154735E-2</v>
      </c>
      <c r="C452" s="15">
        <f t="shared" si="35"/>
        <v>0.24262361648198613</v>
      </c>
      <c r="D452" s="15">
        <f t="shared" si="36"/>
        <v>200</v>
      </c>
      <c r="E452" s="2">
        <f t="shared" ref="E452:E515" si="37">D452-(F452*C452)</f>
        <v>198.78688191759008</v>
      </c>
      <c r="F452" s="2">
        <v>5</v>
      </c>
      <c r="G452" s="2">
        <f t="shared" ref="G452:G515" si="38">F452-(F452*C452)</f>
        <v>3.7868819175900694</v>
      </c>
      <c r="H452" s="2">
        <f t="shared" ref="H452:H515" si="39">LN((F452*E452)/(D452*G452))</f>
        <v>0.27181088415800475</v>
      </c>
    </row>
    <row r="453" spans="1:8" x14ac:dyDescent="0.3">
      <c r="A453" s="2">
        <v>90120</v>
      </c>
      <c r="B453">
        <v>7.7972944327751328E-2</v>
      </c>
      <c r="C453" s="15">
        <f t="shared" si="35"/>
        <v>0.20519195875724033</v>
      </c>
      <c r="D453" s="15">
        <f t="shared" si="36"/>
        <v>200</v>
      </c>
      <c r="E453" s="2">
        <f t="shared" si="37"/>
        <v>198.9740402062138</v>
      </c>
      <c r="F453" s="2">
        <v>5</v>
      </c>
      <c r="G453" s="2">
        <f t="shared" si="38"/>
        <v>3.9740402062137985</v>
      </c>
      <c r="H453" s="2">
        <f t="shared" si="39"/>
        <v>0.22451164948154961</v>
      </c>
    </row>
    <row r="454" spans="1:8" x14ac:dyDescent="0.3">
      <c r="A454" s="2">
        <v>90320</v>
      </c>
      <c r="B454">
        <v>8.8827003643209348E-2</v>
      </c>
      <c r="C454" s="15">
        <f t="shared" si="35"/>
        <v>0.23375527274528776</v>
      </c>
      <c r="D454" s="15">
        <f t="shared" si="36"/>
        <v>200</v>
      </c>
      <c r="E454" s="2">
        <f t="shared" si="37"/>
        <v>198.83122363627356</v>
      </c>
      <c r="F454" s="2">
        <v>5</v>
      </c>
      <c r="G454" s="2">
        <f t="shared" si="38"/>
        <v>3.8312236362735614</v>
      </c>
      <c r="H454" s="2">
        <f t="shared" si="39"/>
        <v>0.2603926488754027</v>
      </c>
    </row>
    <row r="455" spans="1:8" x14ac:dyDescent="0.3">
      <c r="A455" s="2">
        <v>90520</v>
      </c>
      <c r="B455">
        <v>0.10149294681968267</v>
      </c>
      <c r="C455" s="15">
        <f t="shared" si="35"/>
        <v>0.26708670215705965</v>
      </c>
      <c r="D455" s="15">
        <f t="shared" si="36"/>
        <v>200</v>
      </c>
      <c r="E455" s="2">
        <f t="shared" si="37"/>
        <v>198.66456648921471</v>
      </c>
      <c r="F455" s="2">
        <v>5</v>
      </c>
      <c r="G455" s="2">
        <f t="shared" si="38"/>
        <v>3.6645664892147018</v>
      </c>
      <c r="H455" s="2">
        <f t="shared" si="39"/>
        <v>0.30402830850151769</v>
      </c>
    </row>
    <row r="456" spans="1:8" x14ac:dyDescent="0.3">
      <c r="A456" s="2">
        <v>90720</v>
      </c>
      <c r="B456">
        <v>9.2347571604408318E-2</v>
      </c>
      <c r="C456" s="15">
        <f t="shared" si="35"/>
        <v>0.24301992527475874</v>
      </c>
      <c r="D456" s="15">
        <f t="shared" si="36"/>
        <v>200</v>
      </c>
      <c r="E456" s="2">
        <f t="shared" si="37"/>
        <v>198.78490037362621</v>
      </c>
      <c r="F456" s="2">
        <v>5</v>
      </c>
      <c r="G456" s="2">
        <f t="shared" si="38"/>
        <v>3.7849003736262063</v>
      </c>
      <c r="H456" s="2">
        <f t="shared" si="39"/>
        <v>0.27232431819281983</v>
      </c>
    </row>
    <row r="457" spans="1:8" x14ac:dyDescent="0.3">
      <c r="A457" s="2">
        <v>90920</v>
      </c>
      <c r="B457">
        <v>9.3667147144308696E-2</v>
      </c>
      <c r="C457" s="15">
        <f t="shared" si="35"/>
        <v>0.24649249248502289</v>
      </c>
      <c r="D457" s="15">
        <f t="shared" si="36"/>
        <v>200</v>
      </c>
      <c r="E457" s="2">
        <f t="shared" si="37"/>
        <v>198.7675375375749</v>
      </c>
      <c r="F457" s="2">
        <v>5</v>
      </c>
      <c r="G457" s="2">
        <f t="shared" si="38"/>
        <v>3.7675375375748859</v>
      </c>
      <c r="H457" s="2">
        <f t="shared" si="39"/>
        <v>0.27683491971801971</v>
      </c>
    </row>
    <row r="458" spans="1:8" x14ac:dyDescent="0.3">
      <c r="A458" s="2">
        <v>91120</v>
      </c>
      <c r="B458">
        <v>8.0466041475664454E-2</v>
      </c>
      <c r="C458" s="15">
        <f t="shared" si="35"/>
        <v>0.21175274072543276</v>
      </c>
      <c r="D458" s="15">
        <f t="shared" si="36"/>
        <v>200</v>
      </c>
      <c r="E458" s="2">
        <f t="shared" si="37"/>
        <v>198.94123629637284</v>
      </c>
      <c r="F458" s="2">
        <v>5</v>
      </c>
      <c r="G458" s="2">
        <f t="shared" si="38"/>
        <v>3.9412362963728365</v>
      </c>
      <c r="H458" s="2">
        <f t="shared" si="39"/>
        <v>0.23263557711307348</v>
      </c>
    </row>
    <row r="459" spans="1:8" x14ac:dyDescent="0.3">
      <c r="A459" s="2">
        <v>91320</v>
      </c>
      <c r="B459">
        <v>8.4774508855124359E-2</v>
      </c>
      <c r="C459" s="15">
        <f t="shared" si="35"/>
        <v>0.22309081277664305</v>
      </c>
      <c r="D459" s="15">
        <f t="shared" si="36"/>
        <v>200</v>
      </c>
      <c r="E459" s="2">
        <f t="shared" si="37"/>
        <v>198.88454593611678</v>
      </c>
      <c r="F459" s="2">
        <v>5</v>
      </c>
      <c r="G459" s="2">
        <f t="shared" si="38"/>
        <v>3.8845459361167847</v>
      </c>
      <c r="H459" s="2">
        <f t="shared" si="39"/>
        <v>0.24683893024219947</v>
      </c>
    </row>
    <row r="460" spans="1:8" x14ac:dyDescent="0.3">
      <c r="A460" s="2">
        <v>91520</v>
      </c>
      <c r="B460">
        <v>8.362529899262941E-2</v>
      </c>
      <c r="C460" s="15">
        <f t="shared" si="35"/>
        <v>0.22006657629639317</v>
      </c>
      <c r="D460" s="15">
        <f t="shared" si="36"/>
        <v>200</v>
      </c>
      <c r="E460" s="2">
        <f t="shared" si="37"/>
        <v>198.89966711851804</v>
      </c>
      <c r="F460" s="2">
        <v>5</v>
      </c>
      <c r="G460" s="2">
        <f t="shared" si="38"/>
        <v>3.899667118518034</v>
      </c>
      <c r="H460" s="2">
        <f t="shared" si="39"/>
        <v>0.24302986286573605</v>
      </c>
    </row>
    <row r="461" spans="1:8" x14ac:dyDescent="0.3">
      <c r="A461" s="2">
        <v>91720</v>
      </c>
      <c r="B461">
        <v>0.10306043775610731</v>
      </c>
      <c r="C461" s="15">
        <f t="shared" si="35"/>
        <v>0.27121167830554554</v>
      </c>
      <c r="D461" s="15">
        <f t="shared" si="36"/>
        <v>200</v>
      </c>
      <c r="E461" s="2">
        <f t="shared" si="37"/>
        <v>198.64394160847226</v>
      </c>
      <c r="F461" s="2">
        <v>5</v>
      </c>
      <c r="G461" s="2">
        <f t="shared" si="38"/>
        <v>3.6439416084722724</v>
      </c>
      <c r="H461" s="2">
        <f t="shared" si="39"/>
        <v>0.30956857461405191</v>
      </c>
    </row>
    <row r="462" spans="1:8" x14ac:dyDescent="0.3">
      <c r="A462" s="2">
        <v>91920</v>
      </c>
      <c r="B462">
        <v>8.7761868036456581E-2</v>
      </c>
      <c r="C462" s="15">
        <f t="shared" si="35"/>
        <v>0.23095228430646469</v>
      </c>
      <c r="D462" s="15">
        <f t="shared" si="36"/>
        <v>200</v>
      </c>
      <c r="E462" s="2">
        <f t="shared" si="37"/>
        <v>198.84523857846767</v>
      </c>
      <c r="F462" s="2">
        <v>5</v>
      </c>
      <c r="G462" s="2">
        <f t="shared" si="38"/>
        <v>3.8452385784676766</v>
      </c>
      <c r="H462" s="2">
        <f t="shared" si="39"/>
        <v>0.25681172241392941</v>
      </c>
    </row>
    <row r="463" spans="1:8" x14ac:dyDescent="0.3">
      <c r="A463" s="2">
        <v>92120</v>
      </c>
      <c r="B463">
        <v>7.9700009000703023E-2</v>
      </c>
      <c r="C463" s="15">
        <f t="shared" si="35"/>
        <v>0.20973686579132375</v>
      </c>
      <c r="D463" s="15">
        <f t="shared" si="36"/>
        <v>200</v>
      </c>
      <c r="E463" s="2">
        <f t="shared" si="37"/>
        <v>198.95131567104337</v>
      </c>
      <c r="F463" s="2">
        <v>5</v>
      </c>
      <c r="G463" s="2">
        <f t="shared" si="38"/>
        <v>3.951315671043381</v>
      </c>
      <c r="H463" s="2">
        <f t="shared" si="39"/>
        <v>0.2301320910804078</v>
      </c>
    </row>
    <row r="464" spans="1:8" x14ac:dyDescent="0.3">
      <c r="A464" s="2">
        <v>92320</v>
      </c>
      <c r="B464">
        <v>8.6073544818238021E-2</v>
      </c>
      <c r="C464" s="15">
        <f t="shared" si="35"/>
        <v>0.22650932846904742</v>
      </c>
      <c r="D464" s="15">
        <f t="shared" si="36"/>
        <v>200</v>
      </c>
      <c r="E464" s="2">
        <f t="shared" si="37"/>
        <v>198.86745335765477</v>
      </c>
      <c r="F464" s="2">
        <v>5</v>
      </c>
      <c r="G464" s="2">
        <f t="shared" si="38"/>
        <v>3.8674533576547629</v>
      </c>
      <c r="H464" s="2">
        <f t="shared" si="39"/>
        <v>0.25116284184630078</v>
      </c>
    </row>
    <row r="465" spans="1:8" x14ac:dyDescent="0.3">
      <c r="A465" s="2">
        <v>92520</v>
      </c>
      <c r="B465">
        <v>8.4709242079725772E-2</v>
      </c>
      <c r="C465" s="15">
        <f t="shared" si="35"/>
        <v>0.22291905810454149</v>
      </c>
      <c r="D465" s="15">
        <f t="shared" si="36"/>
        <v>200</v>
      </c>
      <c r="E465" s="2">
        <f t="shared" si="37"/>
        <v>198.88540470947729</v>
      </c>
      <c r="F465" s="2">
        <v>5</v>
      </c>
      <c r="G465" s="2">
        <f t="shared" si="38"/>
        <v>3.8854047094772923</v>
      </c>
      <c r="H465" s="2">
        <f t="shared" si="39"/>
        <v>0.24662219829301557</v>
      </c>
    </row>
    <row r="466" spans="1:8" x14ac:dyDescent="0.3">
      <c r="A466" s="2">
        <v>92720</v>
      </c>
      <c r="B466">
        <v>7.1918340042765164E-2</v>
      </c>
      <c r="C466" s="15">
        <f t="shared" si="35"/>
        <v>0.18925878958622411</v>
      </c>
      <c r="D466" s="15">
        <f t="shared" si="36"/>
        <v>200</v>
      </c>
      <c r="E466" s="2">
        <f t="shared" si="37"/>
        <v>199.05370605206889</v>
      </c>
      <c r="F466" s="2">
        <v>5</v>
      </c>
      <c r="G466" s="2">
        <f t="shared" si="38"/>
        <v>4.053706052068879</v>
      </c>
      <c r="H466" s="2">
        <f t="shared" si="39"/>
        <v>0.20506367658038047</v>
      </c>
    </row>
    <row r="467" spans="1:8" x14ac:dyDescent="0.3">
      <c r="A467" s="2">
        <v>92920</v>
      </c>
      <c r="B467">
        <v>9.4584205825072126E-2</v>
      </c>
      <c r="C467" s="15">
        <f t="shared" si="35"/>
        <v>0.24890580480282137</v>
      </c>
      <c r="D467" s="15">
        <f t="shared" si="36"/>
        <v>200</v>
      </c>
      <c r="E467" s="2">
        <f t="shared" si="37"/>
        <v>198.7554709759859</v>
      </c>
      <c r="F467" s="2">
        <v>5</v>
      </c>
      <c r="G467" s="2">
        <f t="shared" si="38"/>
        <v>3.7554709759858929</v>
      </c>
      <c r="H467" s="2">
        <f t="shared" si="39"/>
        <v>0.27998212225288593</v>
      </c>
    </row>
    <row r="468" spans="1:8" x14ac:dyDescent="0.3">
      <c r="A468" s="2">
        <v>93120</v>
      </c>
      <c r="B468">
        <v>8.0836335823516112E-2</v>
      </c>
      <c r="C468" s="15">
        <f t="shared" si="35"/>
        <v>0.21272719953556871</v>
      </c>
      <c r="D468" s="15">
        <f t="shared" si="36"/>
        <v>200</v>
      </c>
      <c r="E468" s="2">
        <f t="shared" si="37"/>
        <v>198.93636400232216</v>
      </c>
      <c r="F468" s="2">
        <v>5</v>
      </c>
      <c r="G468" s="2">
        <f t="shared" si="38"/>
        <v>3.9363640023221564</v>
      </c>
      <c r="H468" s="2">
        <f t="shared" si="39"/>
        <v>0.23384808540883684</v>
      </c>
    </row>
    <row r="469" spans="1:8" x14ac:dyDescent="0.3">
      <c r="A469" s="2">
        <v>93320</v>
      </c>
      <c r="B469">
        <v>7.8333409615945149E-2</v>
      </c>
      <c r="C469" s="15">
        <f t="shared" si="35"/>
        <v>0.20614055162090827</v>
      </c>
      <c r="D469" s="15">
        <f t="shared" si="36"/>
        <v>200</v>
      </c>
      <c r="E469" s="2">
        <f t="shared" si="37"/>
        <v>198.96929724189545</v>
      </c>
      <c r="F469" s="2">
        <v>5</v>
      </c>
      <c r="G469" s="2">
        <f t="shared" si="38"/>
        <v>3.9692972418954584</v>
      </c>
      <c r="H469" s="2">
        <f t="shared" si="39"/>
        <v>0.22568201161584506</v>
      </c>
    </row>
    <row r="470" spans="1:8" x14ac:dyDescent="0.3">
      <c r="A470" s="2">
        <v>93520</v>
      </c>
      <c r="B470">
        <v>6.6329284585530515E-2</v>
      </c>
      <c r="C470" s="15">
        <f t="shared" si="35"/>
        <v>0.17455074890929081</v>
      </c>
      <c r="D470" s="15">
        <f t="shared" si="36"/>
        <v>200</v>
      </c>
      <c r="E470" s="2">
        <f t="shared" si="37"/>
        <v>199.12724625545354</v>
      </c>
      <c r="F470" s="2">
        <v>5</v>
      </c>
      <c r="G470" s="2">
        <f t="shared" si="38"/>
        <v>4.1272462554535458</v>
      </c>
      <c r="H470" s="2">
        <f t="shared" si="39"/>
        <v>0.18745417633120603</v>
      </c>
    </row>
    <row r="471" spans="1:8" x14ac:dyDescent="0.3">
      <c r="A471" s="2">
        <v>93720</v>
      </c>
      <c r="B471">
        <v>8.0734750035247382E-2</v>
      </c>
      <c r="C471" s="15">
        <f t="shared" si="35"/>
        <v>0.21245986851380891</v>
      </c>
      <c r="D471" s="15">
        <f t="shared" si="36"/>
        <v>200</v>
      </c>
      <c r="E471" s="2">
        <f t="shared" si="37"/>
        <v>198.93770065743095</v>
      </c>
      <c r="F471" s="2">
        <v>5</v>
      </c>
      <c r="G471" s="2">
        <f t="shared" si="38"/>
        <v>3.9377006574309554</v>
      </c>
      <c r="H471" s="2">
        <f t="shared" si="39"/>
        <v>0.23351529610276228</v>
      </c>
    </row>
    <row r="472" spans="1:8" x14ac:dyDescent="0.3">
      <c r="A472" s="2">
        <v>93920</v>
      </c>
      <c r="B472">
        <v>8.1811803803310962E-2</v>
      </c>
      <c r="C472" s="15">
        <f t="shared" si="35"/>
        <v>0.21529422053502884</v>
      </c>
      <c r="D472" s="15">
        <f t="shared" si="36"/>
        <v>200</v>
      </c>
      <c r="E472" s="2">
        <f t="shared" si="37"/>
        <v>198.92352889732484</v>
      </c>
      <c r="F472" s="2">
        <v>5</v>
      </c>
      <c r="G472" s="2">
        <f t="shared" si="38"/>
        <v>3.9235288973248559</v>
      </c>
      <c r="H472" s="2">
        <f t="shared" si="39"/>
        <v>0.2370495421106531</v>
      </c>
    </row>
    <row r="473" spans="1:8" x14ac:dyDescent="0.3">
      <c r="A473" s="2">
        <v>94120</v>
      </c>
      <c r="B473">
        <v>8.4185644802036469E-2</v>
      </c>
      <c r="C473" s="15">
        <f t="shared" si="35"/>
        <v>0.22154117053167491</v>
      </c>
      <c r="D473" s="15">
        <f t="shared" si="36"/>
        <v>200</v>
      </c>
      <c r="E473" s="2">
        <f t="shared" si="37"/>
        <v>198.89229414734163</v>
      </c>
      <c r="F473" s="2">
        <v>5</v>
      </c>
      <c r="G473" s="2">
        <f t="shared" si="38"/>
        <v>3.8922941473416257</v>
      </c>
      <c r="H473" s="2">
        <f t="shared" si="39"/>
        <v>0.24488524975545553</v>
      </c>
    </row>
    <row r="474" spans="1:8" x14ac:dyDescent="0.3">
      <c r="A474" s="2">
        <v>94320</v>
      </c>
      <c r="B474">
        <v>9.536993843826061E-2</v>
      </c>
      <c r="C474" s="15">
        <f t="shared" si="35"/>
        <v>0.25097352220594898</v>
      </c>
      <c r="D474" s="15">
        <f t="shared" si="36"/>
        <v>200</v>
      </c>
      <c r="E474" s="2">
        <f t="shared" si="37"/>
        <v>198.74513238897026</v>
      </c>
      <c r="F474" s="2">
        <v>5</v>
      </c>
      <c r="G474" s="2">
        <f t="shared" si="38"/>
        <v>3.745132388970255</v>
      </c>
      <c r="H474" s="2">
        <f t="shared" si="39"/>
        <v>0.28268684079167744</v>
      </c>
    </row>
    <row r="475" spans="1:8" x14ac:dyDescent="0.3">
      <c r="A475" s="2">
        <v>94520</v>
      </c>
      <c r="B475">
        <v>7.0875950694990808E-2</v>
      </c>
      <c r="C475" s="15">
        <f t="shared" si="35"/>
        <v>0.18651565972366002</v>
      </c>
      <c r="D475" s="15">
        <f t="shared" si="36"/>
        <v>200</v>
      </c>
      <c r="E475" s="2">
        <f t="shared" si="37"/>
        <v>199.0674217013817</v>
      </c>
      <c r="F475" s="2">
        <v>5</v>
      </c>
      <c r="G475" s="2">
        <f t="shared" si="38"/>
        <v>4.0674217013816998</v>
      </c>
      <c r="H475" s="2">
        <f t="shared" si="39"/>
        <v>0.2017548056376372</v>
      </c>
    </row>
    <row r="476" spans="1:8" x14ac:dyDescent="0.3">
      <c r="A476" s="2">
        <v>94720</v>
      </c>
      <c r="B476">
        <v>9.7202665804070068E-2</v>
      </c>
      <c r="C476" s="15">
        <f t="shared" si="35"/>
        <v>0.2557964889580791</v>
      </c>
      <c r="D476" s="15">
        <f t="shared" si="36"/>
        <v>200</v>
      </c>
      <c r="E476" s="2">
        <f t="shared" si="37"/>
        <v>198.72101755520961</v>
      </c>
      <c r="F476" s="2">
        <v>5</v>
      </c>
      <c r="G476" s="2">
        <f t="shared" si="38"/>
        <v>3.7210175552096043</v>
      </c>
      <c r="H476" s="2">
        <f t="shared" si="39"/>
        <v>0.28902529793814286</v>
      </c>
    </row>
    <row r="477" spans="1:8" x14ac:dyDescent="0.3">
      <c r="A477" s="2">
        <v>94920</v>
      </c>
      <c r="B477">
        <v>7.4808146778525542E-2</v>
      </c>
      <c r="C477" s="15">
        <f t="shared" si="35"/>
        <v>0.19686354415401458</v>
      </c>
      <c r="D477" s="15">
        <f t="shared" si="36"/>
        <v>200</v>
      </c>
      <c r="E477" s="2">
        <f t="shared" si="37"/>
        <v>199.01568227922994</v>
      </c>
      <c r="F477" s="2">
        <v>5</v>
      </c>
      <c r="G477" s="2">
        <f t="shared" si="38"/>
        <v>4.0156822792299272</v>
      </c>
      <c r="H477" s="2">
        <f t="shared" si="39"/>
        <v>0.21429690740663462</v>
      </c>
    </row>
    <row r="478" spans="1:8" x14ac:dyDescent="0.3">
      <c r="A478" s="2">
        <v>95120</v>
      </c>
      <c r="B478">
        <v>7.5219503105285482E-2</v>
      </c>
      <c r="C478" s="15">
        <f t="shared" si="35"/>
        <v>0.19794606080338284</v>
      </c>
      <c r="D478" s="15">
        <f t="shared" si="36"/>
        <v>200</v>
      </c>
      <c r="E478" s="2">
        <f t="shared" si="37"/>
        <v>199.01026969598308</v>
      </c>
      <c r="F478" s="2">
        <v>5</v>
      </c>
      <c r="G478" s="2">
        <f t="shared" si="38"/>
        <v>4.0102696959830855</v>
      </c>
      <c r="H478" s="2">
        <f t="shared" si="39"/>
        <v>0.21561848087842855</v>
      </c>
    </row>
    <row r="479" spans="1:8" x14ac:dyDescent="0.3">
      <c r="A479" s="2">
        <v>95320</v>
      </c>
      <c r="B479">
        <v>7.7777457715813778E-2</v>
      </c>
      <c r="C479" s="15">
        <f t="shared" si="35"/>
        <v>0.2046775203047731</v>
      </c>
      <c r="D479" s="15">
        <f t="shared" si="36"/>
        <v>200</v>
      </c>
      <c r="E479" s="2">
        <f t="shared" si="37"/>
        <v>198.97661239847614</v>
      </c>
      <c r="F479" s="2">
        <v>5</v>
      </c>
      <c r="G479" s="2">
        <f t="shared" si="38"/>
        <v>3.9766123984761346</v>
      </c>
      <c r="H479" s="2">
        <f t="shared" si="39"/>
        <v>0.22387753737259</v>
      </c>
    </row>
    <row r="480" spans="1:8" x14ac:dyDescent="0.3">
      <c r="A480" s="2">
        <v>95520</v>
      </c>
      <c r="B480">
        <v>9.0201150942400082E-2</v>
      </c>
      <c r="C480" s="15">
        <f t="shared" si="35"/>
        <v>0.23737144984842126</v>
      </c>
      <c r="D480" s="15">
        <f t="shared" si="36"/>
        <v>200</v>
      </c>
      <c r="E480" s="2">
        <f t="shared" si="37"/>
        <v>198.81314275075789</v>
      </c>
      <c r="F480" s="2">
        <v>5</v>
      </c>
      <c r="G480" s="2">
        <f t="shared" si="38"/>
        <v>3.8131427507578937</v>
      </c>
      <c r="H480" s="2">
        <f>LN((F480*E480)/(D480*G480))</f>
        <v>0.26503223025312922</v>
      </c>
    </row>
    <row r="481" spans="1:8" x14ac:dyDescent="0.3">
      <c r="A481" s="2">
        <v>95720</v>
      </c>
      <c r="B481">
        <v>0.10015508388962137</v>
      </c>
      <c r="C481" s="15">
        <f t="shared" si="35"/>
        <v>0.26356601023584569</v>
      </c>
      <c r="D481" s="15">
        <f t="shared" si="36"/>
        <v>200</v>
      </c>
      <c r="E481" s="2">
        <f t="shared" si="37"/>
        <v>198.68216994882079</v>
      </c>
      <c r="F481" s="2">
        <v>5</v>
      </c>
      <c r="G481" s="2">
        <f t="shared" si="38"/>
        <v>3.6821699488207713</v>
      </c>
      <c r="H481" s="2">
        <f t="shared" si="39"/>
        <v>0.29932471948840644</v>
      </c>
    </row>
    <row r="482" spans="1:8" x14ac:dyDescent="0.3">
      <c r="A482" s="2">
        <v>95920</v>
      </c>
      <c r="B482">
        <v>7.5082810129422833E-2</v>
      </c>
      <c r="C482" s="15">
        <f t="shared" si="35"/>
        <v>0.19758634244584955</v>
      </c>
      <c r="D482" s="15">
        <f t="shared" si="36"/>
        <v>200</v>
      </c>
      <c r="E482" s="2">
        <f t="shared" si="37"/>
        <v>199.01206828777075</v>
      </c>
      <c r="F482" s="2">
        <v>5</v>
      </c>
      <c r="G482" s="2">
        <f t="shared" si="38"/>
        <v>4.0120682877707523</v>
      </c>
      <c r="H482" s="2">
        <f t="shared" si="39"/>
        <v>0.21517912259902394</v>
      </c>
    </row>
    <row r="483" spans="1:8" x14ac:dyDescent="0.3">
      <c r="A483" s="2">
        <v>96120</v>
      </c>
      <c r="B483">
        <v>9.9478547184589941E-2</v>
      </c>
      <c r="C483" s="15">
        <f t="shared" si="35"/>
        <v>0.26178565048576302</v>
      </c>
      <c r="D483" s="15">
        <f t="shared" si="36"/>
        <v>200</v>
      </c>
      <c r="E483" s="2">
        <f t="shared" si="37"/>
        <v>198.69107174757119</v>
      </c>
      <c r="F483" s="2">
        <v>5</v>
      </c>
      <c r="G483" s="2">
        <f t="shared" si="38"/>
        <v>3.6910717475711849</v>
      </c>
      <c r="H483" s="2">
        <f t="shared" si="39"/>
        <v>0.29695489872824765</v>
      </c>
    </row>
    <row r="484" spans="1:8" x14ac:dyDescent="0.3">
      <c r="A484" s="2">
        <v>96320</v>
      </c>
      <c r="B484">
        <v>8.1234721893660808E-2</v>
      </c>
      <c r="C484" s="15">
        <f t="shared" si="35"/>
        <v>0.21377558393068632</v>
      </c>
      <c r="D484" s="15">
        <f t="shared" si="36"/>
        <v>200</v>
      </c>
      <c r="E484" s="2">
        <f t="shared" si="37"/>
        <v>198.93112208034657</v>
      </c>
      <c r="F484" s="2">
        <v>5</v>
      </c>
      <c r="G484" s="2">
        <f t="shared" si="38"/>
        <v>3.9311220803465683</v>
      </c>
      <c r="H484" s="2">
        <f t="shared" si="39"/>
        <v>0.23515428874119132</v>
      </c>
    </row>
    <row r="485" spans="1:8" x14ac:dyDescent="0.3">
      <c r="A485" s="2">
        <v>96520</v>
      </c>
      <c r="B485">
        <v>7.6302514909214081E-2</v>
      </c>
      <c r="C485" s="15">
        <f t="shared" si="35"/>
        <v>0.20079609186635283</v>
      </c>
      <c r="D485" s="15">
        <f t="shared" si="36"/>
        <v>200</v>
      </c>
      <c r="E485" s="2">
        <f t="shared" si="37"/>
        <v>198.99601954066824</v>
      </c>
      <c r="F485" s="2">
        <v>5</v>
      </c>
      <c r="G485" s="2">
        <f t="shared" si="38"/>
        <v>3.9960195406682359</v>
      </c>
      <c r="H485" s="2">
        <f t="shared" si="39"/>
        <v>0.21910661727084055</v>
      </c>
    </row>
    <row r="486" spans="1:8" x14ac:dyDescent="0.3">
      <c r="A486" s="2">
        <v>96720</v>
      </c>
      <c r="B486">
        <v>9.4955960223358948E-2</v>
      </c>
      <c r="C486" s="15">
        <f t="shared" si="35"/>
        <v>0.24988410585094459</v>
      </c>
      <c r="D486" s="15">
        <f t="shared" si="36"/>
        <v>200</v>
      </c>
      <c r="E486" s="2">
        <f t="shared" si="37"/>
        <v>198.75057947074527</v>
      </c>
      <c r="F486" s="2">
        <v>5</v>
      </c>
      <c r="G486" s="2">
        <f t="shared" si="38"/>
        <v>3.7505794707452771</v>
      </c>
      <c r="H486" s="2">
        <f t="shared" si="39"/>
        <v>0.28126086141577844</v>
      </c>
    </row>
    <row r="487" spans="1:8" x14ac:dyDescent="0.3">
      <c r="A487" s="2">
        <v>96920</v>
      </c>
      <c r="B487">
        <v>0.10245270446729525</v>
      </c>
      <c r="C487" s="15">
        <f t="shared" si="35"/>
        <v>0.26961238017709277</v>
      </c>
      <c r="D487" s="15">
        <f t="shared" si="36"/>
        <v>200</v>
      </c>
      <c r="E487" s="2">
        <f t="shared" si="37"/>
        <v>198.65193809911455</v>
      </c>
      <c r="F487" s="2">
        <v>5</v>
      </c>
      <c r="G487" s="2">
        <f t="shared" si="38"/>
        <v>3.651938099114536</v>
      </c>
      <c r="H487" s="2">
        <f t="shared" si="39"/>
        <v>0.3074167717200571</v>
      </c>
    </row>
    <row r="488" spans="1:8" x14ac:dyDescent="0.3">
      <c r="A488" s="2">
        <v>97120</v>
      </c>
      <c r="B488">
        <v>9.0860116344239808E-2</v>
      </c>
      <c r="C488" s="15">
        <f t="shared" si="35"/>
        <v>0.23910556932694685</v>
      </c>
      <c r="D488" s="15">
        <f t="shared" si="36"/>
        <v>200</v>
      </c>
      <c r="E488" s="2">
        <f t="shared" si="37"/>
        <v>198.80447215336525</v>
      </c>
      <c r="F488" s="2">
        <v>5</v>
      </c>
      <c r="G488" s="2">
        <f t="shared" si="38"/>
        <v>3.8044721533652659</v>
      </c>
      <c r="H488" s="2">
        <f t="shared" si="39"/>
        <v>0.26726507838320096</v>
      </c>
    </row>
    <row r="489" spans="1:8" x14ac:dyDescent="0.3">
      <c r="A489" s="2">
        <v>97320</v>
      </c>
      <c r="B489">
        <v>9.4269023710434871E-2</v>
      </c>
      <c r="C489" s="15">
        <f t="shared" si="35"/>
        <v>0.24807637818535491</v>
      </c>
      <c r="D489" s="15">
        <f t="shared" si="36"/>
        <v>200</v>
      </c>
      <c r="E489" s="2">
        <f t="shared" si="37"/>
        <v>198.75961810907322</v>
      </c>
      <c r="F489" s="2">
        <v>5</v>
      </c>
      <c r="G489" s="2">
        <f t="shared" si="38"/>
        <v>3.7596181090732257</v>
      </c>
      <c r="H489" s="2">
        <f t="shared" si="39"/>
        <v>0.27889930574351895</v>
      </c>
    </row>
    <row r="490" spans="1:8" x14ac:dyDescent="0.3">
      <c r="A490" s="2">
        <v>97520</v>
      </c>
      <c r="B490">
        <v>9.2344718124146644E-2</v>
      </c>
      <c r="C490" s="15">
        <f t="shared" si="35"/>
        <v>0.24301241611617538</v>
      </c>
      <c r="D490" s="15">
        <f t="shared" si="36"/>
        <v>200</v>
      </c>
      <c r="E490" s="2">
        <f t="shared" si="37"/>
        <v>198.78493791941912</v>
      </c>
      <c r="F490" s="2">
        <v>5</v>
      </c>
      <c r="G490" s="2">
        <f t="shared" si="38"/>
        <v>3.7849379194191233</v>
      </c>
      <c r="H490" s="2">
        <f t="shared" si="39"/>
        <v>0.27231458722913449</v>
      </c>
    </row>
    <row r="491" spans="1:8" x14ac:dyDescent="0.3">
      <c r="A491" s="2">
        <v>97720</v>
      </c>
      <c r="B491">
        <v>8.4784398151079576E-2</v>
      </c>
      <c r="C491" s="15">
        <f t="shared" si="35"/>
        <v>0.22311683723968309</v>
      </c>
      <c r="D491" s="15">
        <f t="shared" si="36"/>
        <v>200</v>
      </c>
      <c r="E491" s="2">
        <f t="shared" si="37"/>
        <v>198.88441581380158</v>
      </c>
      <c r="F491" s="2">
        <v>5</v>
      </c>
      <c r="G491" s="2">
        <f t="shared" si="38"/>
        <v>3.8844158138015845</v>
      </c>
      <c r="H491" s="2">
        <f t="shared" si="39"/>
        <v>0.2468717739749505</v>
      </c>
    </row>
    <row r="492" spans="1:8" x14ac:dyDescent="0.3">
      <c r="A492" s="2">
        <v>97920</v>
      </c>
      <c r="B492">
        <v>8.1137634137584208E-2</v>
      </c>
      <c r="C492" s="15">
        <f t="shared" si="35"/>
        <v>0.21352008983574791</v>
      </c>
      <c r="D492" s="15">
        <f t="shared" si="36"/>
        <v>200</v>
      </c>
      <c r="E492" s="2">
        <f t="shared" si="37"/>
        <v>198.93239955082126</v>
      </c>
      <c r="F492" s="2">
        <v>5</v>
      </c>
      <c r="G492" s="2">
        <f t="shared" si="38"/>
        <v>3.9323995508212604</v>
      </c>
      <c r="H492" s="2">
        <f t="shared" si="39"/>
        <v>0.23483579986400782</v>
      </c>
    </row>
    <row r="493" spans="1:8" x14ac:dyDescent="0.3">
      <c r="A493" s="2">
        <v>98120</v>
      </c>
      <c r="B493">
        <v>8.0807961254219476E-2</v>
      </c>
      <c r="C493" s="15">
        <f t="shared" si="35"/>
        <v>0.21265252961636705</v>
      </c>
      <c r="D493" s="15">
        <f t="shared" si="36"/>
        <v>200</v>
      </c>
      <c r="E493" s="2">
        <f t="shared" si="37"/>
        <v>198.93673735191817</v>
      </c>
      <c r="F493" s="2">
        <v>5</v>
      </c>
      <c r="G493" s="2">
        <f t="shared" si="38"/>
        <v>3.9367373519181648</v>
      </c>
      <c r="H493" s="2">
        <f t="shared" si="39"/>
        <v>0.23375512032458895</v>
      </c>
    </row>
    <row r="494" spans="1:8" x14ac:dyDescent="0.3">
      <c r="A494" s="2">
        <v>98320</v>
      </c>
      <c r="B494">
        <v>9.032692873843999E-2</v>
      </c>
      <c r="C494" s="15">
        <f t="shared" si="35"/>
        <v>0.23770244404852628</v>
      </c>
      <c r="D494" s="15">
        <f t="shared" si="36"/>
        <v>200</v>
      </c>
      <c r="E494" s="2">
        <f t="shared" si="37"/>
        <v>198.81148777975736</v>
      </c>
      <c r="F494" s="2">
        <v>5</v>
      </c>
      <c r="G494" s="2">
        <f t="shared" si="38"/>
        <v>3.8114877797573685</v>
      </c>
      <c r="H494" s="2">
        <f t="shared" si="39"/>
        <v>0.26545801776092331</v>
      </c>
    </row>
    <row r="495" spans="1:8" x14ac:dyDescent="0.3">
      <c r="A495" s="2">
        <v>98520</v>
      </c>
      <c r="B495">
        <v>6.7349768686112574E-2</v>
      </c>
      <c r="C495" s="15">
        <f t="shared" si="35"/>
        <v>0.17723623338450678</v>
      </c>
      <c r="D495" s="15">
        <f t="shared" si="36"/>
        <v>200</v>
      </c>
      <c r="E495" s="2">
        <f t="shared" si="37"/>
        <v>199.11381883307746</v>
      </c>
      <c r="F495" s="2">
        <v>5</v>
      </c>
      <c r="G495" s="2">
        <f t="shared" si="38"/>
        <v>4.1138188330774659</v>
      </c>
      <c r="H495" s="2">
        <f t="shared" si="39"/>
        <v>0.19064540746629371</v>
      </c>
    </row>
    <row r="496" spans="1:8" x14ac:dyDescent="0.3">
      <c r="A496" s="2">
        <v>98720</v>
      </c>
      <c r="B496">
        <v>0.1063701241851031</v>
      </c>
      <c r="C496" s="15">
        <f t="shared" si="35"/>
        <v>0.27992137943448181</v>
      </c>
      <c r="D496" s="15">
        <f t="shared" si="36"/>
        <v>200</v>
      </c>
      <c r="E496" s="2">
        <f t="shared" si="37"/>
        <v>198.60039310282758</v>
      </c>
      <c r="F496" s="2">
        <v>5</v>
      </c>
      <c r="G496" s="2">
        <f t="shared" si="38"/>
        <v>3.6003931028275908</v>
      </c>
      <c r="H496" s="2">
        <f t="shared" si="39"/>
        <v>0.32137224213431759</v>
      </c>
    </row>
    <row r="497" spans="1:8" x14ac:dyDescent="0.3">
      <c r="A497" s="2">
        <v>98920</v>
      </c>
      <c r="B497">
        <v>0.10088202731265206</v>
      </c>
      <c r="C497" s="15">
        <f t="shared" si="35"/>
        <v>0.26547901924382122</v>
      </c>
      <c r="D497" s="15">
        <f t="shared" si="36"/>
        <v>200</v>
      </c>
      <c r="E497" s="2">
        <f t="shared" si="37"/>
        <v>198.67260490378089</v>
      </c>
      <c r="F497" s="2">
        <v>5</v>
      </c>
      <c r="G497" s="2">
        <f t="shared" si="38"/>
        <v>3.6726049037808939</v>
      </c>
      <c r="H497" s="2">
        <f t="shared" si="39"/>
        <v>0.30187762095567755</v>
      </c>
    </row>
    <row r="498" spans="1:8" x14ac:dyDescent="0.3">
      <c r="A498" s="2">
        <v>99120</v>
      </c>
      <c r="B498">
        <v>0.10490268989491942</v>
      </c>
      <c r="C498" s="15">
        <f t="shared" si="35"/>
        <v>0.27605971024978793</v>
      </c>
      <c r="D498" s="15">
        <f t="shared" si="36"/>
        <v>200</v>
      </c>
      <c r="E498" s="2">
        <f t="shared" si="37"/>
        <v>198.61970144875107</v>
      </c>
      <c r="F498" s="2">
        <v>5</v>
      </c>
      <c r="G498" s="2">
        <f t="shared" si="38"/>
        <v>3.6197014487510604</v>
      </c>
      <c r="H498" s="2">
        <f t="shared" si="39"/>
        <v>0.3161209445164036</v>
      </c>
    </row>
    <row r="499" spans="1:8" x14ac:dyDescent="0.3">
      <c r="A499" s="2">
        <v>99320</v>
      </c>
      <c r="B499">
        <v>6.9236453201970444E-2</v>
      </c>
      <c r="C499" s="15">
        <f t="shared" si="35"/>
        <v>0.18220119263676432</v>
      </c>
      <c r="D499" s="15">
        <f t="shared" si="36"/>
        <v>200</v>
      </c>
      <c r="E499" s="2">
        <f t="shared" si="37"/>
        <v>199.08899403681619</v>
      </c>
      <c r="F499" s="2">
        <v>5</v>
      </c>
      <c r="G499" s="2">
        <f t="shared" si="38"/>
        <v>4.0889940368161781</v>
      </c>
      <c r="H499" s="2">
        <f t="shared" si="39"/>
        <v>0.19657349382509301</v>
      </c>
    </row>
    <row r="500" spans="1:8" x14ac:dyDescent="0.3">
      <c r="A500" s="2">
        <v>99520</v>
      </c>
      <c r="B500">
        <v>9.3351630405639263E-2</v>
      </c>
      <c r="C500" s="15">
        <f t="shared" si="35"/>
        <v>0.24566218527799805</v>
      </c>
      <c r="D500" s="15">
        <f t="shared" si="36"/>
        <v>200</v>
      </c>
      <c r="E500" s="2">
        <f t="shared" si="37"/>
        <v>198.77168907361002</v>
      </c>
      <c r="F500" s="2">
        <v>5</v>
      </c>
      <c r="G500" s="2">
        <f t="shared" si="38"/>
        <v>3.7716890736100099</v>
      </c>
      <c r="H500" s="2">
        <f t="shared" si="39"/>
        <v>0.27575448962126464</v>
      </c>
    </row>
    <row r="501" spans="1:8" x14ac:dyDescent="0.3">
      <c r="A501" s="2">
        <v>99720</v>
      </c>
      <c r="B501">
        <v>8.3245764697640612E-2</v>
      </c>
      <c r="C501" s="15">
        <f t="shared" si="35"/>
        <v>0.21906780183589633</v>
      </c>
      <c r="D501" s="15">
        <f t="shared" si="36"/>
        <v>200</v>
      </c>
      <c r="E501" s="2">
        <f t="shared" si="37"/>
        <v>198.90466099082053</v>
      </c>
      <c r="F501" s="2">
        <v>5</v>
      </c>
      <c r="G501" s="2">
        <f t="shared" si="38"/>
        <v>3.9046609908205183</v>
      </c>
      <c r="H501" s="2">
        <f t="shared" si="39"/>
        <v>0.24177519991903051</v>
      </c>
    </row>
    <row r="502" spans="1:8" x14ac:dyDescent="0.3">
      <c r="A502" s="2">
        <v>99920</v>
      </c>
      <c r="B502">
        <v>0.11044014673966716</v>
      </c>
      <c r="C502" s="15">
        <f t="shared" si="35"/>
        <v>0.29063196510438727</v>
      </c>
      <c r="D502" s="15">
        <f t="shared" si="36"/>
        <v>200</v>
      </c>
      <c r="E502" s="2">
        <f t="shared" si="37"/>
        <v>198.54684017447806</v>
      </c>
      <c r="F502" s="2">
        <v>5</v>
      </c>
      <c r="G502" s="2">
        <f t="shared" si="38"/>
        <v>3.5468401744780635</v>
      </c>
      <c r="H502" s="2">
        <f t="shared" si="39"/>
        <v>0.33608847340472486</v>
      </c>
    </row>
    <row r="503" spans="1:8" x14ac:dyDescent="0.3">
      <c r="A503" s="2">
        <v>100120</v>
      </c>
      <c r="B503">
        <v>9.7290140063516606E-2</v>
      </c>
      <c r="C503" s="15">
        <f t="shared" si="35"/>
        <v>0.25602668437767528</v>
      </c>
      <c r="D503" s="15">
        <f t="shared" si="36"/>
        <v>200</v>
      </c>
      <c r="E503" s="2">
        <f t="shared" si="37"/>
        <v>198.71986657811163</v>
      </c>
      <c r="F503" s="2">
        <v>5</v>
      </c>
      <c r="G503" s="2">
        <f t="shared" si="38"/>
        <v>3.7198665781116236</v>
      </c>
      <c r="H503" s="2">
        <f t="shared" si="39"/>
        <v>0.28932887168168386</v>
      </c>
    </row>
    <row r="504" spans="1:8" x14ac:dyDescent="0.3">
      <c r="A504" s="2">
        <v>100320</v>
      </c>
      <c r="B504">
        <v>8.8262192526506009E-2</v>
      </c>
      <c r="C504" s="15">
        <f t="shared" si="35"/>
        <v>0.23226892770133159</v>
      </c>
      <c r="D504" s="15">
        <f t="shared" si="36"/>
        <v>200</v>
      </c>
      <c r="E504" s="2">
        <f t="shared" si="37"/>
        <v>198.83865536149335</v>
      </c>
      <c r="F504" s="2">
        <v>5</v>
      </c>
      <c r="G504" s="2">
        <f t="shared" si="38"/>
        <v>3.8386553614933421</v>
      </c>
      <c r="H504" s="2">
        <f t="shared" si="39"/>
        <v>0.25849212567579966</v>
      </c>
    </row>
    <row r="505" spans="1:8" x14ac:dyDescent="0.3">
      <c r="A505" s="2">
        <v>100520</v>
      </c>
      <c r="B505">
        <v>9.1733987444153453E-2</v>
      </c>
      <c r="C505" s="15">
        <f t="shared" si="35"/>
        <v>0.2414052301161933</v>
      </c>
      <c r="D505" s="15">
        <f t="shared" si="36"/>
        <v>200</v>
      </c>
      <c r="E505" s="2">
        <f t="shared" si="37"/>
        <v>198.79297384941904</v>
      </c>
      <c r="F505" s="2">
        <v>5</v>
      </c>
      <c r="G505" s="2">
        <f t="shared" si="38"/>
        <v>3.7929738494190337</v>
      </c>
      <c r="H505" s="2">
        <f t="shared" si="39"/>
        <v>0.27023412842330985</v>
      </c>
    </row>
    <row r="506" spans="1:8" x14ac:dyDescent="0.3">
      <c r="A506" s="2">
        <v>100720</v>
      </c>
      <c r="B506">
        <v>8.8002000857510365E-2</v>
      </c>
      <c r="C506" s="15">
        <f t="shared" si="35"/>
        <v>0.23158421278292202</v>
      </c>
      <c r="D506" s="15">
        <f t="shared" si="36"/>
        <v>200</v>
      </c>
      <c r="E506" s="2">
        <f t="shared" si="37"/>
        <v>198.84207893608539</v>
      </c>
      <c r="F506" s="2">
        <v>5</v>
      </c>
      <c r="G506" s="2">
        <f t="shared" si="38"/>
        <v>3.84207893608539</v>
      </c>
      <c r="H506" s="2">
        <f t="shared" si="39"/>
        <v>0.25761787267244335</v>
      </c>
    </row>
    <row r="507" spans="1:8" x14ac:dyDescent="0.3">
      <c r="A507" s="2">
        <v>100920</v>
      </c>
      <c r="B507">
        <v>8.364392864166581E-2</v>
      </c>
      <c r="C507" s="15">
        <f t="shared" si="35"/>
        <v>0.22011560168859423</v>
      </c>
      <c r="D507" s="15">
        <f t="shared" si="36"/>
        <v>200</v>
      </c>
      <c r="E507" s="2">
        <f t="shared" si="37"/>
        <v>198.89942199155703</v>
      </c>
      <c r="F507" s="2">
        <v>5</v>
      </c>
      <c r="G507" s="2">
        <f t="shared" si="38"/>
        <v>3.8994219915570287</v>
      </c>
      <c r="H507" s="2">
        <f t="shared" si="39"/>
        <v>0.24309149085766829</v>
      </c>
    </row>
    <row r="508" spans="1:8" x14ac:dyDescent="0.3">
      <c r="A508" s="2">
        <v>101120</v>
      </c>
      <c r="B508">
        <v>8.1813507988372572E-2</v>
      </c>
      <c r="C508" s="15">
        <f t="shared" si="35"/>
        <v>0.2152987052325594</v>
      </c>
      <c r="D508" s="15">
        <f t="shared" si="36"/>
        <v>200</v>
      </c>
      <c r="E508" s="2">
        <f t="shared" si="37"/>
        <v>198.92350647383719</v>
      </c>
      <c r="F508" s="2">
        <v>5</v>
      </c>
      <c r="G508" s="2">
        <f t="shared" si="38"/>
        <v>3.923506473837203</v>
      </c>
      <c r="H508" s="2">
        <f t="shared" si="39"/>
        <v>0.23705514453535353</v>
      </c>
    </row>
    <row r="509" spans="1:8" x14ac:dyDescent="0.3">
      <c r="A509" s="2">
        <v>101320</v>
      </c>
      <c r="B509">
        <v>0.11609986606050769</v>
      </c>
      <c r="C509" s="15">
        <f t="shared" si="35"/>
        <v>0.3055259633171255</v>
      </c>
      <c r="D509" s="15">
        <f t="shared" si="36"/>
        <v>200</v>
      </c>
      <c r="E509" s="2">
        <f t="shared" si="37"/>
        <v>198.47237018341437</v>
      </c>
      <c r="F509" s="2">
        <v>5</v>
      </c>
      <c r="G509" s="2">
        <f t="shared" si="38"/>
        <v>3.4723701834143723</v>
      </c>
      <c r="H509" s="2">
        <f t="shared" si="39"/>
        <v>0.35693303253277198</v>
      </c>
    </row>
    <row r="510" spans="1:8" x14ac:dyDescent="0.3">
      <c r="A510" s="2">
        <v>101520</v>
      </c>
      <c r="B510">
        <v>9.1657668058340844E-2</v>
      </c>
      <c r="C510" s="15">
        <f t="shared" si="35"/>
        <v>0.24120438962721275</v>
      </c>
      <c r="D510" s="15">
        <f t="shared" si="36"/>
        <v>200</v>
      </c>
      <c r="E510" s="2">
        <f t="shared" si="37"/>
        <v>198.79397805186395</v>
      </c>
      <c r="F510" s="2">
        <v>5</v>
      </c>
      <c r="G510" s="2">
        <f t="shared" si="38"/>
        <v>3.7939780518639363</v>
      </c>
      <c r="H510" s="2">
        <f t="shared" si="39"/>
        <v>0.26997446162345995</v>
      </c>
    </row>
    <row r="511" spans="1:8" x14ac:dyDescent="0.3">
      <c r="A511" s="2">
        <v>101720</v>
      </c>
      <c r="B511">
        <v>9.4407831750194515E-2</v>
      </c>
      <c r="C511" s="15">
        <f t="shared" si="35"/>
        <v>0.24844166250051189</v>
      </c>
      <c r="D511" s="15">
        <f t="shared" si="36"/>
        <v>200</v>
      </c>
      <c r="E511" s="2">
        <f t="shared" si="37"/>
        <v>198.75779168749744</v>
      </c>
      <c r="F511" s="2">
        <v>5</v>
      </c>
      <c r="G511" s="2">
        <f t="shared" si="38"/>
        <v>3.7577916874974404</v>
      </c>
      <c r="H511" s="2">
        <f t="shared" si="39"/>
        <v>0.27937603440258907</v>
      </c>
    </row>
    <row r="512" spans="1:8" x14ac:dyDescent="0.3">
      <c r="A512" s="2">
        <v>101920</v>
      </c>
      <c r="B512">
        <v>9.5792050698302461E-2</v>
      </c>
      <c r="C512" s="15">
        <f t="shared" si="35"/>
        <v>0.25208434394290119</v>
      </c>
      <c r="D512" s="15">
        <f t="shared" si="36"/>
        <v>200</v>
      </c>
      <c r="E512" s="2">
        <f t="shared" si="37"/>
        <v>198.73957828028549</v>
      </c>
      <c r="F512" s="2">
        <v>5</v>
      </c>
      <c r="G512" s="2">
        <f t="shared" si="38"/>
        <v>3.7395782802854942</v>
      </c>
      <c r="H512" s="2">
        <f t="shared" si="39"/>
        <v>0.28414301593338376</v>
      </c>
    </row>
    <row r="513" spans="1:8" x14ac:dyDescent="0.3">
      <c r="A513" s="2">
        <v>102120</v>
      </c>
      <c r="B513">
        <v>7.8258357528906697E-2</v>
      </c>
      <c r="C513" s="15">
        <f t="shared" si="35"/>
        <v>0.20594304612870182</v>
      </c>
      <c r="D513" s="15">
        <f t="shared" si="36"/>
        <v>200</v>
      </c>
      <c r="E513" s="2">
        <f t="shared" si="37"/>
        <v>198.97028476935648</v>
      </c>
      <c r="F513" s="2">
        <v>5</v>
      </c>
      <c r="G513" s="2">
        <f t="shared" si="38"/>
        <v>3.9702847693564909</v>
      </c>
      <c r="H513" s="2">
        <f t="shared" si="39"/>
        <v>0.22543821425064944</v>
      </c>
    </row>
    <row r="514" spans="1:8" x14ac:dyDescent="0.3">
      <c r="A514" s="2">
        <v>102320</v>
      </c>
      <c r="B514">
        <v>9.4926624225613709E-2</v>
      </c>
      <c r="C514" s="15">
        <f t="shared" si="35"/>
        <v>0.24980690585687818</v>
      </c>
      <c r="D514" s="15">
        <f t="shared" si="36"/>
        <v>200</v>
      </c>
      <c r="E514" s="2">
        <f t="shared" si="37"/>
        <v>198.75096547071561</v>
      </c>
      <c r="F514" s="2">
        <v>5</v>
      </c>
      <c r="G514" s="2">
        <f t="shared" si="38"/>
        <v>3.750965470715609</v>
      </c>
      <c r="H514" s="2">
        <f t="shared" si="39"/>
        <v>0.28115989142002773</v>
      </c>
    </row>
    <row r="515" spans="1:8" x14ac:dyDescent="0.3">
      <c r="A515" s="2">
        <v>102520</v>
      </c>
      <c r="B515">
        <v>8.2583542760456832E-2</v>
      </c>
      <c r="C515" s="15">
        <f t="shared" ref="C515:C578" si="40">B515/$J$27</f>
        <v>0.21732511252751799</v>
      </c>
      <c r="D515" s="15">
        <f t="shared" ref="D515:D578" si="41">$J$28</f>
        <v>200</v>
      </c>
      <c r="E515" s="2">
        <f t="shared" si="37"/>
        <v>198.91337443736242</v>
      </c>
      <c r="F515" s="2">
        <v>5</v>
      </c>
      <c r="G515" s="2">
        <f t="shared" si="38"/>
        <v>3.91337443736241</v>
      </c>
      <c r="H515" s="2">
        <f t="shared" si="39"/>
        <v>0.23958994224163638</v>
      </c>
    </row>
    <row r="516" spans="1:8" x14ac:dyDescent="0.3">
      <c r="A516" s="2">
        <v>102720</v>
      </c>
      <c r="B516">
        <v>9.6449378411853762E-2</v>
      </c>
      <c r="C516" s="15">
        <f t="shared" si="40"/>
        <v>0.25381415371540461</v>
      </c>
      <c r="D516" s="15">
        <f t="shared" si="41"/>
        <v>200</v>
      </c>
      <c r="E516" s="2">
        <f t="shared" ref="E516:E579" si="42">D516-(F516*C516)</f>
        <v>198.73092923142298</v>
      </c>
      <c r="F516" s="2">
        <v>5</v>
      </c>
      <c r="G516" s="2">
        <f t="shared" ref="G516:G579" si="43">F516-(F516*C516)</f>
        <v>3.7309292314229769</v>
      </c>
      <c r="H516" s="2">
        <f t="shared" ref="H516:H579" si="44">LN((F516*E516)/(D516*G516))</f>
        <v>0.28641501492862109</v>
      </c>
    </row>
    <row r="517" spans="1:8" x14ac:dyDescent="0.3">
      <c r="A517" s="2">
        <v>102920</v>
      </c>
      <c r="B517">
        <v>9.7236369867578054E-2</v>
      </c>
      <c r="C517" s="15">
        <f t="shared" si="40"/>
        <v>0.2558851838620475</v>
      </c>
      <c r="D517" s="15">
        <f t="shared" si="41"/>
        <v>200</v>
      </c>
      <c r="E517" s="2">
        <f t="shared" si="42"/>
        <v>198.72057408068977</v>
      </c>
      <c r="F517" s="2">
        <v>5</v>
      </c>
      <c r="G517" s="2">
        <f t="shared" si="43"/>
        <v>3.7205740806897625</v>
      </c>
      <c r="H517" s="2">
        <f t="shared" si="44"/>
        <v>0.28914225437477747</v>
      </c>
    </row>
    <row r="518" spans="1:8" x14ac:dyDescent="0.3">
      <c r="A518" s="2">
        <v>103120</v>
      </c>
      <c r="B518">
        <v>9.1007954107453035E-2</v>
      </c>
      <c r="C518" s="15">
        <f t="shared" si="40"/>
        <v>0.23949461607224481</v>
      </c>
      <c r="D518" s="15">
        <f t="shared" si="41"/>
        <v>200</v>
      </c>
      <c r="E518" s="2">
        <f t="shared" si="42"/>
        <v>198.80252691963878</v>
      </c>
      <c r="F518" s="2">
        <v>5</v>
      </c>
      <c r="G518" s="2">
        <f t="shared" si="43"/>
        <v>3.8025269196387761</v>
      </c>
      <c r="H518" s="2">
        <f t="shared" si="44"/>
        <v>0.26776672630694814</v>
      </c>
    </row>
    <row r="519" spans="1:8" x14ac:dyDescent="0.3">
      <c r="A519" s="2">
        <v>103320</v>
      </c>
      <c r="B519">
        <v>0.10588349869990894</v>
      </c>
      <c r="C519" s="15">
        <f t="shared" si="40"/>
        <v>0.27864078605239195</v>
      </c>
      <c r="D519" s="15">
        <f t="shared" si="41"/>
        <v>200</v>
      </c>
      <c r="E519" s="2">
        <f t="shared" si="42"/>
        <v>198.60679606973804</v>
      </c>
      <c r="F519" s="2">
        <v>5</v>
      </c>
      <c r="G519" s="2">
        <f t="shared" si="43"/>
        <v>3.6067960697380403</v>
      </c>
      <c r="H519" s="2">
        <f t="shared" si="44"/>
        <v>0.31962765383768021</v>
      </c>
    </row>
    <row r="520" spans="1:8" x14ac:dyDescent="0.3">
      <c r="A520" s="2">
        <v>103520</v>
      </c>
      <c r="B520">
        <v>8.7775148328264552E-2</v>
      </c>
      <c r="C520" s="15">
        <f t="shared" si="40"/>
        <v>0.23098723244280145</v>
      </c>
      <c r="D520" s="15">
        <f t="shared" si="41"/>
        <v>200</v>
      </c>
      <c r="E520" s="2">
        <f t="shared" si="42"/>
        <v>198.845063837786</v>
      </c>
      <c r="F520" s="2">
        <v>5</v>
      </c>
      <c r="G520" s="2">
        <f t="shared" si="43"/>
        <v>3.8450638377859927</v>
      </c>
      <c r="H520" s="2">
        <f t="shared" si="44"/>
        <v>0.25685628806020994</v>
      </c>
    </row>
    <row r="521" spans="1:8" x14ac:dyDescent="0.3">
      <c r="A521" s="2">
        <v>103720</v>
      </c>
      <c r="B521">
        <v>7.2769474748863375E-2</v>
      </c>
      <c r="C521" s="15">
        <f t="shared" si="40"/>
        <v>0.19149861776016677</v>
      </c>
      <c r="D521" s="15">
        <f t="shared" si="41"/>
        <v>200</v>
      </c>
      <c r="E521" s="2">
        <f t="shared" si="42"/>
        <v>199.04250691119915</v>
      </c>
      <c r="F521" s="2">
        <v>5</v>
      </c>
      <c r="G521" s="2">
        <f t="shared" si="43"/>
        <v>4.0425069111991663</v>
      </c>
      <c r="H521" s="2">
        <f t="shared" si="44"/>
        <v>0.20777392826703156</v>
      </c>
    </row>
    <row r="522" spans="1:8" x14ac:dyDescent="0.3">
      <c r="A522" s="2">
        <v>103920</v>
      </c>
      <c r="B522">
        <v>0.10339344078089198</v>
      </c>
      <c r="C522" s="15">
        <f t="shared" si="40"/>
        <v>0.27208800205497891</v>
      </c>
      <c r="D522" s="15">
        <f t="shared" si="41"/>
        <v>200</v>
      </c>
      <c r="E522" s="2">
        <f t="shared" si="42"/>
        <v>198.63955998972511</v>
      </c>
      <c r="F522" s="2">
        <v>5</v>
      </c>
      <c r="G522" s="2">
        <f t="shared" si="43"/>
        <v>3.6395599897251056</v>
      </c>
      <c r="H522" s="2">
        <f t="shared" si="44"/>
        <v>0.31074967957118482</v>
      </c>
    </row>
    <row r="523" spans="1:8" x14ac:dyDescent="0.3">
      <c r="A523" s="2">
        <v>104120</v>
      </c>
      <c r="B523">
        <v>0.11850349882945924</v>
      </c>
      <c r="C523" s="15">
        <f t="shared" si="40"/>
        <v>0.31185131270910327</v>
      </c>
      <c r="D523" s="15">
        <f t="shared" si="41"/>
        <v>200</v>
      </c>
      <c r="E523" s="2">
        <f t="shared" si="42"/>
        <v>198.44074343645448</v>
      </c>
      <c r="F523" s="2">
        <v>5</v>
      </c>
      <c r="G523" s="2">
        <f t="shared" si="43"/>
        <v>3.4407434364544836</v>
      </c>
      <c r="H523" s="2">
        <f t="shared" si="44"/>
        <v>0.36592351643195214</v>
      </c>
    </row>
    <row r="524" spans="1:8" x14ac:dyDescent="0.3">
      <c r="A524" s="2">
        <v>104320</v>
      </c>
      <c r="B524">
        <v>7.5917341182241832E-2</v>
      </c>
      <c r="C524" s="15">
        <f t="shared" si="40"/>
        <v>0.19978247679537323</v>
      </c>
      <c r="D524" s="15">
        <f t="shared" si="41"/>
        <v>200</v>
      </c>
      <c r="E524" s="2">
        <f t="shared" si="42"/>
        <v>199.00108761602314</v>
      </c>
      <c r="F524" s="2">
        <v>5</v>
      </c>
      <c r="G524" s="2">
        <f t="shared" si="43"/>
        <v>4.0010876160231339</v>
      </c>
      <c r="H524" s="2">
        <f t="shared" si="44"/>
        <v>0.21786460783629286</v>
      </c>
    </row>
    <row r="525" spans="1:8" x14ac:dyDescent="0.3">
      <c r="A525" s="2">
        <v>104520</v>
      </c>
      <c r="B525">
        <v>8.9287854953260054E-2</v>
      </c>
      <c r="C525" s="15">
        <f t="shared" si="40"/>
        <v>0.23496803935068436</v>
      </c>
      <c r="D525" s="15">
        <f t="shared" si="41"/>
        <v>200</v>
      </c>
      <c r="E525" s="2">
        <f t="shared" si="42"/>
        <v>198.82515980324658</v>
      </c>
      <c r="F525" s="2">
        <v>5</v>
      </c>
      <c r="G525" s="2">
        <f t="shared" si="43"/>
        <v>3.8251598032465779</v>
      </c>
      <c r="H525" s="2">
        <f t="shared" si="44"/>
        <v>0.26194614543478151</v>
      </c>
    </row>
    <row r="526" spans="1:8" x14ac:dyDescent="0.3">
      <c r="A526" s="2">
        <v>104720</v>
      </c>
      <c r="B526">
        <v>8.4415914733846048E-2</v>
      </c>
      <c r="C526" s="15">
        <f t="shared" si="40"/>
        <v>0.22214714403643696</v>
      </c>
      <c r="D526" s="15">
        <f t="shared" si="41"/>
        <v>200</v>
      </c>
      <c r="E526" s="2">
        <f t="shared" si="42"/>
        <v>198.88926427981781</v>
      </c>
      <c r="F526" s="2">
        <v>5</v>
      </c>
      <c r="G526" s="2">
        <f t="shared" si="43"/>
        <v>3.889264279817815</v>
      </c>
      <c r="H526" s="2">
        <f t="shared" si="44"/>
        <v>0.24564874623271801</v>
      </c>
    </row>
    <row r="527" spans="1:8" x14ac:dyDescent="0.3">
      <c r="A527" s="2">
        <v>104920</v>
      </c>
      <c r="B527">
        <v>7.6184007901264061E-2</v>
      </c>
      <c r="C527" s="15">
        <f t="shared" si="40"/>
        <v>0.20048423131911594</v>
      </c>
      <c r="D527" s="15">
        <f t="shared" si="41"/>
        <v>200</v>
      </c>
      <c r="E527" s="2">
        <f t="shared" si="42"/>
        <v>198.99757884340443</v>
      </c>
      <c r="F527" s="2">
        <v>5</v>
      </c>
      <c r="G527" s="2">
        <f t="shared" si="43"/>
        <v>3.9975788434044204</v>
      </c>
      <c r="H527" s="2">
        <f t="shared" si="44"/>
        <v>0.21872431521091978</v>
      </c>
    </row>
    <row r="528" spans="1:8" x14ac:dyDescent="0.3">
      <c r="A528" s="2">
        <v>105120</v>
      </c>
      <c r="B528">
        <v>8.2904548568499589E-2</v>
      </c>
      <c r="C528" s="15">
        <f t="shared" si="40"/>
        <v>0.21816986465394628</v>
      </c>
      <c r="D528" s="15">
        <f t="shared" si="41"/>
        <v>200</v>
      </c>
      <c r="E528" s="2">
        <f t="shared" si="42"/>
        <v>198.90915067673026</v>
      </c>
      <c r="F528" s="2">
        <v>5</v>
      </c>
      <c r="G528" s="2">
        <f t="shared" si="43"/>
        <v>3.9091506767302686</v>
      </c>
      <c r="H528" s="2">
        <f t="shared" si="44"/>
        <v>0.24064860493225762</v>
      </c>
    </row>
    <row r="529" spans="1:8" x14ac:dyDescent="0.3">
      <c r="A529" s="2">
        <v>105320</v>
      </c>
      <c r="B529">
        <v>9.5690840298307725E-2</v>
      </c>
      <c r="C529" s="15">
        <f t="shared" si="40"/>
        <v>0.25181800078502031</v>
      </c>
      <c r="D529" s="15">
        <f t="shared" si="41"/>
        <v>200</v>
      </c>
      <c r="E529" s="2">
        <f t="shared" si="42"/>
        <v>198.74090999607489</v>
      </c>
      <c r="F529" s="2">
        <v>5</v>
      </c>
      <c r="G529" s="2">
        <f t="shared" si="43"/>
        <v>3.7409099960748984</v>
      </c>
      <c r="H529" s="2">
        <f t="shared" si="44"/>
        <v>0.28379366621697527</v>
      </c>
    </row>
    <row r="530" spans="1:8" x14ac:dyDescent="0.3">
      <c r="A530" s="2">
        <v>105520</v>
      </c>
      <c r="B530">
        <v>8.7284511838202641E-2</v>
      </c>
      <c r="C530" s="15">
        <f t="shared" si="40"/>
        <v>0.22969608378474379</v>
      </c>
      <c r="D530" s="15">
        <f t="shared" si="41"/>
        <v>200</v>
      </c>
      <c r="E530" s="2">
        <f t="shared" si="42"/>
        <v>198.85151958107627</v>
      </c>
      <c r="F530" s="2">
        <v>5</v>
      </c>
      <c r="G530" s="2">
        <f t="shared" si="43"/>
        <v>3.851519581076281</v>
      </c>
      <c r="H530" s="2">
        <f t="shared" si="44"/>
        <v>0.25521119254554564</v>
      </c>
    </row>
    <row r="531" spans="1:8" x14ac:dyDescent="0.3">
      <c r="A531" s="2">
        <v>105720</v>
      </c>
      <c r="B531">
        <v>7.4932264619552935E-2</v>
      </c>
      <c r="C531" s="15">
        <f t="shared" si="40"/>
        <v>0.19719017005145509</v>
      </c>
      <c r="D531" s="15">
        <f t="shared" si="41"/>
        <v>200</v>
      </c>
      <c r="E531" s="2">
        <f t="shared" si="42"/>
        <v>199.01404914974273</v>
      </c>
      <c r="F531" s="2">
        <v>5</v>
      </c>
      <c r="G531" s="2">
        <f t="shared" si="43"/>
        <v>4.0140491497427249</v>
      </c>
      <c r="H531" s="2">
        <f t="shared" si="44"/>
        <v>0.21469547198217331</v>
      </c>
    </row>
    <row r="532" spans="1:8" x14ac:dyDescent="0.3">
      <c r="A532" s="2">
        <v>105920</v>
      </c>
      <c r="B532">
        <v>7.3145986352295161E-2</v>
      </c>
      <c r="C532" s="15">
        <f t="shared" si="40"/>
        <v>0.1924894377691978</v>
      </c>
      <c r="D532" s="15">
        <f t="shared" si="41"/>
        <v>200</v>
      </c>
      <c r="E532" s="2">
        <f t="shared" si="42"/>
        <v>199.037552811154</v>
      </c>
      <c r="F532" s="2">
        <v>5</v>
      </c>
      <c r="G532" s="2">
        <f t="shared" si="43"/>
        <v>4.0375528111540113</v>
      </c>
      <c r="H532" s="2">
        <f t="shared" si="44"/>
        <v>0.20897529177604196</v>
      </c>
    </row>
    <row r="533" spans="1:8" x14ac:dyDescent="0.3">
      <c r="A533" s="2">
        <v>106120</v>
      </c>
      <c r="B533">
        <v>8.0805390277392211E-2</v>
      </c>
      <c r="C533" s="15">
        <f t="shared" si="40"/>
        <v>0.21264576388787423</v>
      </c>
      <c r="D533" s="15">
        <f t="shared" si="41"/>
        <v>200</v>
      </c>
      <c r="E533" s="2">
        <f t="shared" si="42"/>
        <v>198.93677118056064</v>
      </c>
      <c r="F533" s="2">
        <v>5</v>
      </c>
      <c r="G533" s="2">
        <f t="shared" si="43"/>
        <v>3.9367711805606289</v>
      </c>
      <c r="H533" s="2">
        <f t="shared" si="44"/>
        <v>0.23374669734309358</v>
      </c>
    </row>
    <row r="534" spans="1:8" x14ac:dyDescent="0.3">
      <c r="A534" s="2">
        <v>106320</v>
      </c>
      <c r="B534">
        <v>9.6844942657926938E-2</v>
      </c>
      <c r="C534" s="15">
        <f t="shared" si="40"/>
        <v>0.25485511225770247</v>
      </c>
      <c r="D534" s="15">
        <f t="shared" si="41"/>
        <v>200</v>
      </c>
      <c r="E534" s="2">
        <f t="shared" si="42"/>
        <v>198.7257244387115</v>
      </c>
      <c r="F534" s="2">
        <v>5</v>
      </c>
      <c r="G534" s="2">
        <f t="shared" si="43"/>
        <v>3.7257244387114876</v>
      </c>
      <c r="H534" s="2">
        <f t="shared" si="44"/>
        <v>0.2877848376580841</v>
      </c>
    </row>
    <row r="535" spans="1:8" x14ac:dyDescent="0.3">
      <c r="A535" s="2">
        <v>106520</v>
      </c>
      <c r="B535">
        <v>0.10269542768349831</v>
      </c>
      <c r="C535" s="15">
        <f t="shared" si="40"/>
        <v>0.27025112548289026</v>
      </c>
      <c r="D535" s="15">
        <f t="shared" si="41"/>
        <v>200</v>
      </c>
      <c r="E535" s="2">
        <f t="shared" si="42"/>
        <v>198.64874437258555</v>
      </c>
      <c r="F535" s="2">
        <v>5</v>
      </c>
      <c r="G535" s="2">
        <f t="shared" si="43"/>
        <v>3.6487443725855488</v>
      </c>
      <c r="H535" s="2">
        <f t="shared" si="44"/>
        <v>0.30827560642477186</v>
      </c>
    </row>
    <row r="536" spans="1:8" x14ac:dyDescent="0.3">
      <c r="A536" s="2">
        <v>106720</v>
      </c>
      <c r="B536">
        <v>9.8469876450404351E-2</v>
      </c>
      <c r="C536" s="15">
        <f t="shared" si="40"/>
        <v>0.25913125381685354</v>
      </c>
      <c r="D536" s="15">
        <f t="shared" si="41"/>
        <v>200</v>
      </c>
      <c r="E536" s="2">
        <f t="shared" si="42"/>
        <v>198.70434373091572</v>
      </c>
      <c r="F536" s="2">
        <v>5</v>
      </c>
      <c r="G536" s="2">
        <f t="shared" si="43"/>
        <v>3.7043437309157321</v>
      </c>
      <c r="H536" s="2">
        <f t="shared" si="44"/>
        <v>0.29343244355280196</v>
      </c>
    </row>
    <row r="537" spans="1:8" x14ac:dyDescent="0.3">
      <c r="A537" s="2">
        <v>106920</v>
      </c>
      <c r="B537">
        <v>0.11260114410215585</v>
      </c>
      <c r="C537" s="15">
        <f t="shared" si="40"/>
        <v>0.29631880026883117</v>
      </c>
      <c r="D537" s="15">
        <f t="shared" si="41"/>
        <v>200</v>
      </c>
      <c r="E537" s="2">
        <f t="shared" si="42"/>
        <v>198.51840599865585</v>
      </c>
      <c r="F537" s="2">
        <v>5</v>
      </c>
      <c r="G537" s="2">
        <f t="shared" si="43"/>
        <v>3.5184059986558442</v>
      </c>
      <c r="H537" s="2">
        <f t="shared" si="44"/>
        <v>0.34399432139313563</v>
      </c>
    </row>
    <row r="538" spans="1:8" x14ac:dyDescent="0.3">
      <c r="A538" s="2">
        <v>107120</v>
      </c>
      <c r="B538">
        <v>9.9434096837803215E-2</v>
      </c>
      <c r="C538" s="15">
        <f t="shared" si="40"/>
        <v>0.26166867588895582</v>
      </c>
      <c r="D538" s="15">
        <f t="shared" si="41"/>
        <v>200</v>
      </c>
      <c r="E538" s="2">
        <f t="shared" si="42"/>
        <v>198.69165662055522</v>
      </c>
      <c r="F538" s="2">
        <v>5</v>
      </c>
      <c r="G538" s="2">
        <f t="shared" si="43"/>
        <v>3.691656620555221</v>
      </c>
      <c r="H538" s="2">
        <f t="shared" si="44"/>
        <v>0.29679939876602091</v>
      </c>
    </row>
    <row r="539" spans="1:8" x14ac:dyDescent="0.3">
      <c r="A539" s="2">
        <v>107320</v>
      </c>
      <c r="B539">
        <v>7.6219481850845497E-2</v>
      </c>
      <c r="C539" s="15">
        <f t="shared" si="40"/>
        <v>0.20057758381801447</v>
      </c>
      <c r="D539" s="15">
        <f t="shared" si="41"/>
        <v>200</v>
      </c>
      <c r="E539" s="2">
        <f t="shared" si="42"/>
        <v>198.99711208090991</v>
      </c>
      <c r="F539" s="2">
        <v>5</v>
      </c>
      <c r="G539" s="2">
        <f t="shared" si="43"/>
        <v>3.9971120809099276</v>
      </c>
      <c r="H539" s="2">
        <f t="shared" si="44"/>
        <v>0.21883873775455862</v>
      </c>
    </row>
    <row r="540" spans="1:8" x14ac:dyDescent="0.3">
      <c r="A540" s="2">
        <v>107520</v>
      </c>
      <c r="B540">
        <v>0.11230346523287935</v>
      </c>
      <c r="C540" s="15">
        <f t="shared" si="40"/>
        <v>0.29553543482336669</v>
      </c>
      <c r="D540" s="15">
        <f t="shared" si="41"/>
        <v>200</v>
      </c>
      <c r="E540" s="2">
        <f t="shared" si="42"/>
        <v>198.52232282588318</v>
      </c>
      <c r="F540" s="2">
        <v>5</v>
      </c>
      <c r="G540" s="2">
        <f t="shared" si="43"/>
        <v>3.5223228258831663</v>
      </c>
      <c r="H540" s="2">
        <f t="shared" si="44"/>
        <v>0.34290143155886166</v>
      </c>
    </row>
    <row r="541" spans="1:8" x14ac:dyDescent="0.3">
      <c r="A541" s="2">
        <v>107720</v>
      </c>
      <c r="B541">
        <v>0.10327798297423277</v>
      </c>
      <c r="C541" s="15">
        <f t="shared" si="40"/>
        <v>0.27178416572166519</v>
      </c>
      <c r="D541" s="15">
        <f t="shared" si="41"/>
        <v>200</v>
      </c>
      <c r="E541" s="2">
        <f t="shared" si="42"/>
        <v>198.64107917139168</v>
      </c>
      <c r="F541" s="2">
        <v>5</v>
      </c>
      <c r="G541" s="2">
        <f t="shared" si="43"/>
        <v>3.6410791713916741</v>
      </c>
      <c r="H541" s="2">
        <f t="shared" si="44"/>
        <v>0.31034000650573601</v>
      </c>
    </row>
    <row r="542" spans="1:8" x14ac:dyDescent="0.3">
      <c r="A542" s="2">
        <v>107920</v>
      </c>
      <c r="B542">
        <v>0.1165499218237631</v>
      </c>
      <c r="C542" s="15">
        <f t="shared" si="40"/>
        <v>0.30671032058885028</v>
      </c>
      <c r="D542" s="15">
        <f t="shared" si="41"/>
        <v>200</v>
      </c>
      <c r="E542" s="2">
        <f t="shared" si="42"/>
        <v>198.46644839705576</v>
      </c>
      <c r="F542" s="2">
        <v>5</v>
      </c>
      <c r="G542" s="2">
        <f t="shared" si="43"/>
        <v>3.4664483970557485</v>
      </c>
      <c r="H542" s="2">
        <f t="shared" si="44"/>
        <v>0.35861005291008818</v>
      </c>
    </row>
    <row r="543" spans="1:8" x14ac:dyDescent="0.3">
      <c r="A543" s="2">
        <v>108120</v>
      </c>
      <c r="B543">
        <v>9.9951059067387341E-2</v>
      </c>
      <c r="C543" s="15">
        <f t="shared" si="40"/>
        <v>0.26302910280891406</v>
      </c>
      <c r="D543" s="15">
        <f t="shared" si="41"/>
        <v>200</v>
      </c>
      <c r="E543" s="2">
        <f t="shared" si="42"/>
        <v>198.68485448595544</v>
      </c>
      <c r="F543" s="2">
        <v>5</v>
      </c>
      <c r="G543" s="2">
        <f t="shared" si="43"/>
        <v>3.6848544859554297</v>
      </c>
      <c r="H543" s="2">
        <f t="shared" si="44"/>
        <v>0.29860943286472275</v>
      </c>
    </row>
    <row r="544" spans="1:8" x14ac:dyDescent="0.3">
      <c r="A544" s="2">
        <v>108320</v>
      </c>
      <c r="B544">
        <v>9.6246912979476629E-2</v>
      </c>
      <c r="C544" s="15">
        <f t="shared" si="40"/>
        <v>0.25328134994599111</v>
      </c>
      <c r="D544" s="15">
        <f t="shared" si="41"/>
        <v>200</v>
      </c>
      <c r="E544" s="2">
        <f t="shared" si="42"/>
        <v>198.73359325027005</v>
      </c>
      <c r="F544" s="2">
        <v>5</v>
      </c>
      <c r="G544" s="2">
        <f t="shared" si="43"/>
        <v>3.7335932502700446</v>
      </c>
      <c r="H544" s="2">
        <f t="shared" si="44"/>
        <v>0.28571463851133161</v>
      </c>
    </row>
    <row r="545" spans="1:8" x14ac:dyDescent="0.3">
      <c r="A545" s="2">
        <v>108520</v>
      </c>
      <c r="B545">
        <v>7.9223000311611516E-2</v>
      </c>
      <c r="C545" s="15">
        <f t="shared" si="40"/>
        <v>0.20848157976739873</v>
      </c>
      <c r="D545" s="15">
        <f t="shared" si="41"/>
        <v>200</v>
      </c>
      <c r="E545" s="2">
        <f t="shared" si="42"/>
        <v>198.95759210116302</v>
      </c>
      <c r="F545" s="2">
        <v>5</v>
      </c>
      <c r="G545" s="2">
        <f t="shared" si="43"/>
        <v>3.9575921011630064</v>
      </c>
      <c r="H545" s="2">
        <f t="shared" si="44"/>
        <v>0.22857645781722546</v>
      </c>
    </row>
    <row r="546" spans="1:8" x14ac:dyDescent="0.3">
      <c r="A546" s="2">
        <v>108720</v>
      </c>
      <c r="B546">
        <v>9.4401693580247539E-2</v>
      </c>
      <c r="C546" s="15">
        <f t="shared" si="40"/>
        <v>0.24842550942170405</v>
      </c>
      <c r="D546" s="15">
        <f t="shared" si="41"/>
        <v>200</v>
      </c>
      <c r="E546" s="2">
        <f t="shared" si="42"/>
        <v>198.75787245289149</v>
      </c>
      <c r="F546" s="2">
        <v>5</v>
      </c>
      <c r="G546" s="2">
        <f t="shared" si="43"/>
        <v>3.7578724528914798</v>
      </c>
      <c r="H546" s="2">
        <f t="shared" si="44"/>
        <v>0.27935494820323681</v>
      </c>
    </row>
    <row r="547" spans="1:8" x14ac:dyDescent="0.3">
      <c r="A547" s="2">
        <v>108920</v>
      </c>
      <c r="B547">
        <v>8.007730286778289E-2</v>
      </c>
      <c r="C547" s="15">
        <f t="shared" si="40"/>
        <v>0.21072974438890235</v>
      </c>
      <c r="D547" s="15">
        <f t="shared" si="41"/>
        <v>200</v>
      </c>
      <c r="E547" s="2">
        <f t="shared" si="42"/>
        <v>198.94635127805549</v>
      </c>
      <c r="F547" s="2">
        <v>5</v>
      </c>
      <c r="G547" s="2">
        <f t="shared" si="43"/>
        <v>3.9463512780554884</v>
      </c>
      <c r="H547" s="2">
        <f t="shared" si="44"/>
        <v>0.23136431775695224</v>
      </c>
    </row>
    <row r="548" spans="1:8" x14ac:dyDescent="0.3">
      <c r="A548" s="2">
        <v>109120</v>
      </c>
      <c r="B548">
        <v>9.5685887043123877E-2</v>
      </c>
      <c r="C548" s="15">
        <f t="shared" si="40"/>
        <v>0.25180496590295759</v>
      </c>
      <c r="D548" s="15">
        <f t="shared" si="41"/>
        <v>200</v>
      </c>
      <c r="E548" s="2">
        <f t="shared" si="42"/>
        <v>198.7409751704852</v>
      </c>
      <c r="F548" s="2">
        <v>5</v>
      </c>
      <c r="G548" s="2">
        <f t="shared" si="43"/>
        <v>3.7409751704852123</v>
      </c>
      <c r="H548" s="2">
        <f t="shared" si="44"/>
        <v>0.28377657223136815</v>
      </c>
    </row>
    <row r="549" spans="1:8" x14ac:dyDescent="0.3">
      <c r="A549" s="2">
        <v>109320</v>
      </c>
      <c r="B549">
        <v>9.5718319879733824E-2</v>
      </c>
      <c r="C549" s="15">
        <f t="shared" si="40"/>
        <v>0.25189031547298374</v>
      </c>
      <c r="D549" s="15">
        <f t="shared" si="41"/>
        <v>200</v>
      </c>
      <c r="E549" s="2">
        <f t="shared" si="42"/>
        <v>198.74054842263507</v>
      </c>
      <c r="F549" s="2">
        <v>5</v>
      </c>
      <c r="G549" s="2">
        <f t="shared" si="43"/>
        <v>3.7405484226350811</v>
      </c>
      <c r="H549" s="2">
        <f t="shared" si="44"/>
        <v>0.28388850543900634</v>
      </c>
    </row>
    <row r="550" spans="1:8" x14ac:dyDescent="0.3">
      <c r="A550" s="2">
        <v>109520</v>
      </c>
      <c r="B550">
        <v>8.1887749432672616E-2</v>
      </c>
      <c r="C550" s="15">
        <f t="shared" si="40"/>
        <v>0.21549407745440161</v>
      </c>
      <c r="D550" s="15">
        <f t="shared" si="41"/>
        <v>200</v>
      </c>
      <c r="E550" s="2">
        <f t="shared" si="42"/>
        <v>198.922529612728</v>
      </c>
      <c r="F550" s="2">
        <v>5</v>
      </c>
      <c r="G550" s="2">
        <f t="shared" si="43"/>
        <v>3.9225296127279918</v>
      </c>
      <c r="H550" s="2">
        <f t="shared" si="44"/>
        <v>0.23729924133655153</v>
      </c>
    </row>
    <row r="551" spans="1:8" x14ac:dyDescent="0.3">
      <c r="A551" s="2">
        <v>109720</v>
      </c>
      <c r="B551">
        <v>9.7634707816847965E-2</v>
      </c>
      <c r="C551" s="15">
        <f t="shared" si="40"/>
        <v>0.25693344162328413</v>
      </c>
      <c r="D551" s="15">
        <f t="shared" si="41"/>
        <v>200</v>
      </c>
      <c r="E551" s="2">
        <f t="shared" si="42"/>
        <v>198.71533279188358</v>
      </c>
      <c r="F551" s="2">
        <v>5</v>
      </c>
      <c r="G551" s="2">
        <f t="shared" si="43"/>
        <v>3.7153327918835792</v>
      </c>
      <c r="H551" s="2">
        <f t="shared" si="44"/>
        <v>0.29052560325673121</v>
      </c>
    </row>
    <row r="552" spans="1:8" x14ac:dyDescent="0.3">
      <c r="A552" s="2">
        <v>109920</v>
      </c>
      <c r="B552">
        <v>0.10529435147846244</v>
      </c>
      <c r="C552" s="15">
        <f t="shared" si="40"/>
        <v>0.27709039862753276</v>
      </c>
      <c r="D552" s="15">
        <f t="shared" si="41"/>
        <v>200</v>
      </c>
      <c r="E552" s="2">
        <f t="shared" si="42"/>
        <v>198.61454800686235</v>
      </c>
      <c r="F552" s="2">
        <v>5</v>
      </c>
      <c r="G552" s="2">
        <f t="shared" si="43"/>
        <v>3.6145480068623361</v>
      </c>
      <c r="H552" s="2">
        <f t="shared" si="44"/>
        <v>0.31751973250458049</v>
      </c>
    </row>
    <row r="553" spans="1:8" x14ac:dyDescent="0.3">
      <c r="A553" s="2">
        <v>110120</v>
      </c>
      <c r="B553">
        <v>0.10259379903999846</v>
      </c>
      <c r="C553" s="15">
        <f t="shared" si="40"/>
        <v>0.2699836816842065</v>
      </c>
      <c r="D553" s="15">
        <f t="shared" si="41"/>
        <v>200</v>
      </c>
      <c r="E553" s="2">
        <f t="shared" si="42"/>
        <v>198.65008159157898</v>
      </c>
      <c r="F553" s="2">
        <v>5</v>
      </c>
      <c r="G553" s="2">
        <f t="shared" si="43"/>
        <v>3.6500815915789673</v>
      </c>
      <c r="H553" s="2">
        <f t="shared" si="44"/>
        <v>0.30791591767510423</v>
      </c>
    </row>
    <row r="554" spans="1:8" x14ac:dyDescent="0.3">
      <c r="A554" s="2">
        <v>110320</v>
      </c>
      <c r="B554">
        <v>0.10534511733626725</v>
      </c>
      <c r="C554" s="15">
        <f t="shared" si="40"/>
        <v>0.27722399299017697</v>
      </c>
      <c r="D554" s="15">
        <f t="shared" si="41"/>
        <v>200</v>
      </c>
      <c r="E554" s="2">
        <f t="shared" si="42"/>
        <v>198.61388003504911</v>
      </c>
      <c r="F554" s="2">
        <v>5</v>
      </c>
      <c r="G554" s="2">
        <f t="shared" si="43"/>
        <v>3.6138800350491151</v>
      </c>
      <c r="H554" s="2">
        <f t="shared" si="44"/>
        <v>0.31770118734466724</v>
      </c>
    </row>
    <row r="555" spans="1:8" x14ac:dyDescent="0.3">
      <c r="A555" s="2">
        <v>110520</v>
      </c>
      <c r="B555">
        <v>9.4263881195031096E-2</v>
      </c>
      <c r="C555" s="15">
        <f t="shared" si="40"/>
        <v>0.24806284525008182</v>
      </c>
      <c r="D555" s="15">
        <f t="shared" si="41"/>
        <v>200</v>
      </c>
      <c r="E555" s="2">
        <f t="shared" si="42"/>
        <v>198.7596857737496</v>
      </c>
      <c r="F555" s="2">
        <v>5</v>
      </c>
      <c r="G555" s="2">
        <f t="shared" si="43"/>
        <v>3.7596857737495908</v>
      </c>
      <c r="H555" s="2">
        <f t="shared" si="44"/>
        <v>0.27888164858760778</v>
      </c>
    </row>
    <row r="556" spans="1:8" x14ac:dyDescent="0.3">
      <c r="A556" s="2">
        <v>110720</v>
      </c>
      <c r="B556">
        <v>8.7373183236078455E-2</v>
      </c>
      <c r="C556" s="15">
        <f t="shared" si="40"/>
        <v>0.22992942956862752</v>
      </c>
      <c r="D556" s="15">
        <f t="shared" si="41"/>
        <v>200</v>
      </c>
      <c r="E556" s="2">
        <f t="shared" si="42"/>
        <v>198.85035285215687</v>
      </c>
      <c r="F556" s="2">
        <v>5</v>
      </c>
      <c r="G556" s="2">
        <f t="shared" si="43"/>
        <v>3.8503528521568624</v>
      </c>
      <c r="H556" s="2">
        <f t="shared" si="44"/>
        <v>0.25550829799117125</v>
      </c>
    </row>
    <row r="557" spans="1:8" x14ac:dyDescent="0.3">
      <c r="A557" s="2">
        <v>110920</v>
      </c>
      <c r="B557">
        <v>0.10260450367238476</v>
      </c>
      <c r="C557" s="15">
        <f t="shared" si="40"/>
        <v>0.2700118517694336</v>
      </c>
      <c r="D557" s="15">
        <f t="shared" si="41"/>
        <v>200</v>
      </c>
      <c r="E557" s="2">
        <f t="shared" si="42"/>
        <v>198.64994074115282</v>
      </c>
      <c r="F557" s="2">
        <v>5</v>
      </c>
      <c r="G557" s="2">
        <f t="shared" si="43"/>
        <v>3.649940741152832</v>
      </c>
      <c r="H557" s="2">
        <f t="shared" si="44"/>
        <v>0.30795379767680131</v>
      </c>
    </row>
    <row r="558" spans="1:8" x14ac:dyDescent="0.3">
      <c r="A558" s="2">
        <v>111120</v>
      </c>
      <c r="B558">
        <v>7.8659477052744078E-2</v>
      </c>
      <c r="C558" s="15">
        <f t="shared" si="40"/>
        <v>0.20699862382301074</v>
      </c>
      <c r="D558" s="15">
        <f t="shared" si="41"/>
        <v>200</v>
      </c>
      <c r="E558" s="2">
        <f t="shared" si="42"/>
        <v>198.96500688088494</v>
      </c>
      <c r="F558" s="2">
        <v>5</v>
      </c>
      <c r="G558" s="2">
        <f t="shared" si="43"/>
        <v>3.9650068808849461</v>
      </c>
      <c r="H558" s="2">
        <f t="shared" si="44"/>
        <v>0.22674191983702463</v>
      </c>
    </row>
    <row r="559" spans="1:8" x14ac:dyDescent="0.3">
      <c r="A559" s="2">
        <v>111320</v>
      </c>
      <c r="B559">
        <v>9.0654140419994866E-2</v>
      </c>
      <c r="C559" s="15">
        <f t="shared" si="40"/>
        <v>0.23856352742103912</v>
      </c>
      <c r="D559" s="15">
        <f t="shared" si="41"/>
        <v>200</v>
      </c>
      <c r="E559" s="2">
        <f t="shared" si="42"/>
        <v>198.80718236289479</v>
      </c>
      <c r="F559" s="2">
        <v>5</v>
      </c>
      <c r="G559" s="2">
        <f t="shared" si="43"/>
        <v>3.8071823628948045</v>
      </c>
      <c r="H559" s="2">
        <f t="shared" si="44"/>
        <v>0.26656658979385145</v>
      </c>
    </row>
    <row r="560" spans="1:8" x14ac:dyDescent="0.3">
      <c r="A560" s="2">
        <v>111520</v>
      </c>
      <c r="B560">
        <v>9.6785100992413803E-2</v>
      </c>
      <c r="C560" s="15">
        <f t="shared" si="40"/>
        <v>0.25469763419056263</v>
      </c>
      <c r="D560" s="15">
        <f t="shared" si="41"/>
        <v>200</v>
      </c>
      <c r="E560" s="2">
        <f t="shared" si="42"/>
        <v>198.72651182904718</v>
      </c>
      <c r="F560" s="2">
        <v>5</v>
      </c>
      <c r="G560" s="2">
        <f t="shared" si="43"/>
        <v>3.7265118290471868</v>
      </c>
      <c r="H560" s="2">
        <f t="shared" si="44"/>
        <v>0.28757748332080124</v>
      </c>
    </row>
    <row r="561" spans="1:8" x14ac:dyDescent="0.3">
      <c r="A561" s="2">
        <v>111720</v>
      </c>
      <c r="B561">
        <v>9.2525585288796466E-2</v>
      </c>
      <c r="C561" s="15">
        <f t="shared" si="40"/>
        <v>0.24348838233893808</v>
      </c>
      <c r="D561" s="15">
        <f t="shared" si="41"/>
        <v>200</v>
      </c>
      <c r="E561" s="2">
        <f t="shared" si="42"/>
        <v>198.78255808830531</v>
      </c>
      <c r="F561" s="2">
        <v>5</v>
      </c>
      <c r="G561" s="2">
        <f t="shared" si="43"/>
        <v>3.7825580883053096</v>
      </c>
      <c r="H561" s="2">
        <f t="shared" si="44"/>
        <v>0.27293157660302597</v>
      </c>
    </row>
    <row r="562" spans="1:8" x14ac:dyDescent="0.3">
      <c r="A562" s="2">
        <v>111920</v>
      </c>
      <c r="B562">
        <v>0.10718284110006324</v>
      </c>
      <c r="C562" s="15">
        <f t="shared" si="40"/>
        <v>0.28206010815806115</v>
      </c>
      <c r="D562" s="15">
        <f t="shared" si="41"/>
        <v>200</v>
      </c>
      <c r="E562" s="2">
        <f t="shared" si="42"/>
        <v>198.5896994592097</v>
      </c>
      <c r="F562" s="2">
        <v>5</v>
      </c>
      <c r="G562" s="2">
        <f t="shared" si="43"/>
        <v>3.5896994592096942</v>
      </c>
      <c r="H562" s="2">
        <f t="shared" si="44"/>
        <v>0.32429294748953774</v>
      </c>
    </row>
    <row r="563" spans="1:8" x14ac:dyDescent="0.3">
      <c r="A563" s="2">
        <v>112120</v>
      </c>
      <c r="B563">
        <v>0.10934811041508916</v>
      </c>
      <c r="C563" s="15">
        <f t="shared" si="40"/>
        <v>0.28775818530286618</v>
      </c>
      <c r="D563" s="15">
        <f t="shared" si="41"/>
        <v>200</v>
      </c>
      <c r="E563" s="2">
        <f t="shared" si="42"/>
        <v>198.56120907348566</v>
      </c>
      <c r="F563" s="2">
        <v>5</v>
      </c>
      <c r="G563" s="2">
        <f t="shared" si="43"/>
        <v>3.561209073485669</v>
      </c>
      <c r="H563" s="2">
        <f t="shared" si="44"/>
        <v>0.33211784194633087</v>
      </c>
    </row>
    <row r="564" spans="1:8" x14ac:dyDescent="0.3">
      <c r="A564" s="2">
        <v>112320</v>
      </c>
      <c r="B564">
        <v>9.9914352289186992E-2</v>
      </c>
      <c r="C564" s="15">
        <f t="shared" si="40"/>
        <v>0.26293250602417628</v>
      </c>
      <c r="D564" s="15">
        <f t="shared" si="41"/>
        <v>200</v>
      </c>
      <c r="E564" s="2">
        <f t="shared" si="42"/>
        <v>198.68533746987913</v>
      </c>
      <c r="F564" s="2">
        <v>5</v>
      </c>
      <c r="G564" s="2">
        <f t="shared" si="43"/>
        <v>3.6853374698791184</v>
      </c>
      <c r="H564" s="2">
        <f t="shared" si="44"/>
        <v>0.29848079962927881</v>
      </c>
    </row>
    <row r="565" spans="1:8" x14ac:dyDescent="0.3">
      <c r="A565" s="2">
        <v>112520</v>
      </c>
      <c r="B565">
        <v>0.10537730704383196</v>
      </c>
      <c r="C565" s="15">
        <f t="shared" si="40"/>
        <v>0.27730870274692621</v>
      </c>
      <c r="D565" s="15">
        <f t="shared" si="41"/>
        <v>200</v>
      </c>
      <c r="E565" s="2">
        <f t="shared" si="42"/>
        <v>198.61345648626536</v>
      </c>
      <c r="F565" s="2">
        <v>5</v>
      </c>
      <c r="G565" s="2">
        <f t="shared" si="43"/>
        <v>3.6134564862653691</v>
      </c>
      <c r="H565" s="2">
        <f t="shared" si="44"/>
        <v>0.31781626225282705</v>
      </c>
    </row>
    <row r="566" spans="1:8" x14ac:dyDescent="0.3">
      <c r="A566" s="2">
        <v>112720</v>
      </c>
      <c r="B566">
        <v>9.3743088695686372E-2</v>
      </c>
      <c r="C566" s="15">
        <f t="shared" si="40"/>
        <v>0.24669233867285886</v>
      </c>
      <c r="D566" s="15">
        <f t="shared" si="41"/>
        <v>200</v>
      </c>
      <c r="E566" s="2">
        <f t="shared" si="42"/>
        <v>198.76653830663571</v>
      </c>
      <c r="F566" s="2">
        <v>5</v>
      </c>
      <c r="G566" s="2">
        <f t="shared" si="43"/>
        <v>3.7665383066357059</v>
      </c>
      <c r="H566" s="2">
        <f t="shared" si="44"/>
        <v>0.27709514897913051</v>
      </c>
    </row>
    <row r="567" spans="1:8" x14ac:dyDescent="0.3">
      <c r="A567" s="2">
        <v>112920</v>
      </c>
      <c r="B567">
        <v>8.8136455058286906E-2</v>
      </c>
      <c r="C567" s="15">
        <f t="shared" si="40"/>
        <v>0.2319380396270708</v>
      </c>
      <c r="D567" s="15">
        <f t="shared" si="41"/>
        <v>200</v>
      </c>
      <c r="E567" s="2">
        <f t="shared" si="42"/>
        <v>198.84030980186463</v>
      </c>
      <c r="F567" s="2">
        <v>5</v>
      </c>
      <c r="G567" s="2">
        <f t="shared" si="43"/>
        <v>3.8403098018646462</v>
      </c>
      <c r="H567" s="2">
        <f t="shared" si="44"/>
        <v>0.25806954424301787</v>
      </c>
    </row>
    <row r="568" spans="1:8" x14ac:dyDescent="0.3">
      <c r="A568" s="2">
        <v>113120</v>
      </c>
      <c r="B568">
        <v>0.1007687505075936</v>
      </c>
      <c r="C568" s="15">
        <f t="shared" si="40"/>
        <v>0.26518092238840418</v>
      </c>
      <c r="D568" s="15">
        <f t="shared" si="41"/>
        <v>200</v>
      </c>
      <c r="E568" s="2">
        <f t="shared" si="42"/>
        <v>198.67409538805799</v>
      </c>
      <c r="F568" s="2">
        <v>5</v>
      </c>
      <c r="G568" s="2">
        <f t="shared" si="43"/>
        <v>3.674095388057979</v>
      </c>
      <c r="H568" s="2">
        <f t="shared" si="44"/>
        <v>0.30147936702230971</v>
      </c>
    </row>
    <row r="569" spans="1:8" x14ac:dyDescent="0.3">
      <c r="A569" s="2">
        <v>113320</v>
      </c>
      <c r="B569">
        <v>9.455212860838863E-2</v>
      </c>
      <c r="C569" s="15">
        <f t="shared" si="40"/>
        <v>0.24882139107470691</v>
      </c>
      <c r="D569" s="15">
        <f t="shared" si="41"/>
        <v>200</v>
      </c>
      <c r="E569" s="2">
        <f t="shared" si="42"/>
        <v>198.75589304462648</v>
      </c>
      <c r="F569" s="2">
        <v>5</v>
      </c>
      <c r="G569" s="2">
        <f t="shared" si="43"/>
        <v>3.7558930446264656</v>
      </c>
      <c r="H569" s="2">
        <f t="shared" si="44"/>
        <v>0.27987186445091444</v>
      </c>
    </row>
    <row r="570" spans="1:8" x14ac:dyDescent="0.3">
      <c r="A570" s="2">
        <v>113520</v>
      </c>
      <c r="B570">
        <v>9.495592143727008E-2</v>
      </c>
      <c r="C570" s="15">
        <f t="shared" si="40"/>
        <v>0.24988400378228967</v>
      </c>
      <c r="D570" s="15">
        <f t="shared" si="41"/>
        <v>200</v>
      </c>
      <c r="E570" s="2">
        <f t="shared" si="42"/>
        <v>198.75057998108855</v>
      </c>
      <c r="F570" s="2">
        <v>5</v>
      </c>
      <c r="G570" s="2">
        <f t="shared" si="43"/>
        <v>3.7505799810885518</v>
      </c>
      <c r="H570" s="2">
        <f t="shared" si="44"/>
        <v>0.28126072791303147</v>
      </c>
    </row>
    <row r="571" spans="1:8" x14ac:dyDescent="0.3">
      <c r="A571" s="2">
        <v>113720</v>
      </c>
      <c r="B571">
        <v>0.11290717004621613</v>
      </c>
      <c r="C571" s="15">
        <f t="shared" si="40"/>
        <v>0.29712413170056878</v>
      </c>
      <c r="D571" s="15">
        <f t="shared" si="41"/>
        <v>200</v>
      </c>
      <c r="E571" s="2">
        <f t="shared" si="42"/>
        <v>198.51437934149715</v>
      </c>
      <c r="F571" s="2">
        <v>5</v>
      </c>
      <c r="G571" s="2">
        <f t="shared" si="43"/>
        <v>3.5143793414971558</v>
      </c>
      <c r="H571" s="2">
        <f t="shared" si="44"/>
        <v>0.34511914797965076</v>
      </c>
    </row>
    <row r="572" spans="1:8" x14ac:dyDescent="0.3">
      <c r="A572" s="2">
        <v>113920</v>
      </c>
      <c r="B572">
        <v>0.11183512988160452</v>
      </c>
      <c r="C572" s="15">
        <f t="shared" si="40"/>
        <v>0.29430297337264344</v>
      </c>
      <c r="D572" s="15">
        <f t="shared" si="41"/>
        <v>200</v>
      </c>
      <c r="E572" s="2">
        <f t="shared" si="42"/>
        <v>198.52848513313677</v>
      </c>
      <c r="F572" s="2">
        <v>5</v>
      </c>
      <c r="G572" s="2">
        <f t="shared" si="43"/>
        <v>3.5284851331367828</v>
      </c>
      <c r="H572" s="2">
        <f t="shared" si="44"/>
        <v>0.34118449956454466</v>
      </c>
    </row>
    <row r="573" spans="1:8" x14ac:dyDescent="0.3">
      <c r="A573" s="2">
        <v>114120</v>
      </c>
      <c r="B573">
        <v>0.10865829100865011</v>
      </c>
      <c r="C573" s="15">
        <f t="shared" si="40"/>
        <v>0.28594287107539501</v>
      </c>
      <c r="D573" s="15">
        <f t="shared" si="41"/>
        <v>200</v>
      </c>
      <c r="E573" s="2">
        <f t="shared" si="42"/>
        <v>198.57028564462303</v>
      </c>
      <c r="F573" s="2">
        <v>5</v>
      </c>
      <c r="G573" s="2">
        <f t="shared" si="43"/>
        <v>3.5702856446230249</v>
      </c>
      <c r="H573" s="2">
        <f t="shared" si="44"/>
        <v>0.32961806210225558</v>
      </c>
    </row>
    <row r="574" spans="1:8" x14ac:dyDescent="0.3">
      <c r="A574" s="2">
        <v>114320</v>
      </c>
      <c r="B574">
        <v>8.6861294339696069E-2</v>
      </c>
      <c r="C574" s="15">
        <f t="shared" si="40"/>
        <v>0.22858235352551598</v>
      </c>
      <c r="D574" s="15">
        <f t="shared" si="41"/>
        <v>200</v>
      </c>
      <c r="E574" s="2">
        <f t="shared" si="42"/>
        <v>198.85708823237243</v>
      </c>
      <c r="F574" s="2">
        <v>5</v>
      </c>
      <c r="G574" s="2">
        <f t="shared" si="43"/>
        <v>3.85708823237242</v>
      </c>
      <c r="H574" s="2">
        <f t="shared" si="44"/>
        <v>0.25379440816033494</v>
      </c>
    </row>
    <row r="575" spans="1:8" x14ac:dyDescent="0.3">
      <c r="A575" s="2">
        <v>114520</v>
      </c>
      <c r="B575">
        <v>8.061690189081E-2</v>
      </c>
      <c r="C575" s="15">
        <f t="shared" si="40"/>
        <v>0.21214974181792104</v>
      </c>
      <c r="D575" s="15">
        <f t="shared" si="41"/>
        <v>200</v>
      </c>
      <c r="E575" s="2">
        <f t="shared" si="42"/>
        <v>198.93925129091039</v>
      </c>
      <c r="F575" s="2">
        <v>5</v>
      </c>
      <c r="G575" s="2">
        <f t="shared" si="43"/>
        <v>3.9392512909103949</v>
      </c>
      <c r="H575" s="2">
        <f t="shared" si="44"/>
        <v>0.23312937654671753</v>
      </c>
    </row>
    <row r="576" spans="1:8" x14ac:dyDescent="0.3">
      <c r="A576" s="2">
        <v>114720</v>
      </c>
      <c r="B576">
        <v>0.11232603876314247</v>
      </c>
      <c r="C576" s="15">
        <f t="shared" si="40"/>
        <v>0.29559483885037491</v>
      </c>
      <c r="D576" s="15">
        <f t="shared" si="41"/>
        <v>200</v>
      </c>
      <c r="E576" s="2">
        <f t="shared" si="42"/>
        <v>198.52202580574811</v>
      </c>
      <c r="F576" s="2">
        <v>5</v>
      </c>
      <c r="G576" s="2">
        <f t="shared" si="43"/>
        <v>3.5220258057481253</v>
      </c>
      <c r="H576" s="2">
        <f t="shared" si="44"/>
        <v>0.34298426403305199</v>
      </c>
    </row>
    <row r="577" spans="1:8" x14ac:dyDescent="0.3">
      <c r="A577" s="2">
        <v>114920</v>
      </c>
      <c r="B577">
        <v>0.10104603386008405</v>
      </c>
      <c r="C577" s="15">
        <f t="shared" si="40"/>
        <v>0.26591061542127381</v>
      </c>
      <c r="D577" s="15">
        <f t="shared" si="41"/>
        <v>200</v>
      </c>
      <c r="E577" s="2">
        <f t="shared" si="42"/>
        <v>198.67044692289363</v>
      </c>
      <c r="F577" s="2">
        <v>5</v>
      </c>
      <c r="G577" s="2">
        <f t="shared" si="43"/>
        <v>3.6704469228936309</v>
      </c>
      <c r="H577" s="2">
        <f t="shared" si="44"/>
        <v>0.3024545202302103</v>
      </c>
    </row>
    <row r="578" spans="1:8" x14ac:dyDescent="0.3">
      <c r="A578" s="2">
        <v>115120</v>
      </c>
      <c r="B578">
        <v>7.3065272438565587E-2</v>
      </c>
      <c r="C578" s="15">
        <f t="shared" si="40"/>
        <v>0.19227703273306734</v>
      </c>
      <c r="D578" s="15">
        <f t="shared" si="41"/>
        <v>200</v>
      </c>
      <c r="E578" s="2">
        <f t="shared" si="42"/>
        <v>199.03861483633466</v>
      </c>
      <c r="F578" s="2">
        <v>5</v>
      </c>
      <c r="G578" s="2">
        <f t="shared" si="43"/>
        <v>4.0386148363346628</v>
      </c>
      <c r="H578" s="2">
        <f t="shared" si="44"/>
        <v>0.20871762530112395</v>
      </c>
    </row>
    <row r="579" spans="1:8" x14ac:dyDescent="0.3">
      <c r="A579" s="2">
        <v>115320</v>
      </c>
      <c r="B579">
        <v>0.10367514933708902</v>
      </c>
      <c r="C579" s="15">
        <f t="shared" ref="C579:C642" si="45">B579/$J$27</f>
        <v>0.27282934036076056</v>
      </c>
      <c r="D579" s="15">
        <f t="shared" ref="D579:D642" si="46">$J$28</f>
        <v>200</v>
      </c>
      <c r="E579" s="2">
        <f t="shared" si="42"/>
        <v>198.6358532981962</v>
      </c>
      <c r="F579" s="2">
        <v>5</v>
      </c>
      <c r="G579" s="2">
        <f t="shared" si="43"/>
        <v>3.6358532981961971</v>
      </c>
      <c r="H579" s="2">
        <f t="shared" si="44"/>
        <v>0.31174998293539757</v>
      </c>
    </row>
    <row r="580" spans="1:8" x14ac:dyDescent="0.3">
      <c r="A580" s="2">
        <v>115520</v>
      </c>
      <c r="B580">
        <v>0.1084181279779676</v>
      </c>
      <c r="C580" s="15">
        <f t="shared" si="45"/>
        <v>0.28531086309991471</v>
      </c>
      <c r="D580" s="15">
        <f t="shared" si="46"/>
        <v>200</v>
      </c>
      <c r="E580" s="2">
        <f t="shared" ref="E580:E643" si="47">D580-(F580*C580)</f>
        <v>198.57344568450043</v>
      </c>
      <c r="F580" s="2">
        <v>5</v>
      </c>
      <c r="G580" s="2">
        <f t="shared" ref="G580:G643" si="48">F580-(F580*C580)</f>
        <v>3.5734456845004265</v>
      </c>
      <c r="H580" s="2">
        <f t="shared" ref="H580:H643" si="49">LN((F580*E580)/(D580*G580))</f>
        <v>0.32874927298905199</v>
      </c>
    </row>
    <row r="581" spans="1:8" x14ac:dyDescent="0.3">
      <c r="A581" s="2">
        <v>115720</v>
      </c>
      <c r="B581">
        <v>9.5046844181459575E-2</v>
      </c>
      <c r="C581" s="15">
        <f t="shared" si="45"/>
        <v>0.25012327416173574</v>
      </c>
      <c r="D581" s="15">
        <f t="shared" si="46"/>
        <v>200</v>
      </c>
      <c r="E581" s="2">
        <f t="shared" si="47"/>
        <v>198.74938362919133</v>
      </c>
      <c r="F581" s="2">
        <v>5</v>
      </c>
      <c r="G581" s="2">
        <f t="shared" si="48"/>
        <v>3.7493836291913212</v>
      </c>
      <c r="H581" s="2">
        <f t="shared" si="49"/>
        <v>0.28157373725508172</v>
      </c>
    </row>
    <row r="582" spans="1:8" x14ac:dyDescent="0.3">
      <c r="A582" s="2">
        <v>115920</v>
      </c>
      <c r="B582">
        <v>9.911032382125981E-2</v>
      </c>
      <c r="C582" s="15">
        <f t="shared" si="45"/>
        <v>0.26081664163489421</v>
      </c>
      <c r="D582" s="15">
        <f t="shared" si="46"/>
        <v>200</v>
      </c>
      <c r="E582" s="2">
        <f t="shared" si="47"/>
        <v>198.69591679182554</v>
      </c>
      <c r="F582" s="2">
        <v>5</v>
      </c>
      <c r="G582" s="2">
        <f t="shared" si="48"/>
        <v>3.6959167918255291</v>
      </c>
      <c r="H582" s="2">
        <f t="shared" si="49"/>
        <v>0.29566750512753232</v>
      </c>
    </row>
    <row r="583" spans="1:8" x14ac:dyDescent="0.3">
      <c r="A583" s="2">
        <v>116120</v>
      </c>
      <c r="B583">
        <v>9.989961656423213E-2</v>
      </c>
      <c r="C583" s="15">
        <f t="shared" si="45"/>
        <v>0.26289372780061088</v>
      </c>
      <c r="D583" s="15">
        <f t="shared" si="46"/>
        <v>200</v>
      </c>
      <c r="E583" s="2">
        <f t="shared" si="47"/>
        <v>198.68553136099695</v>
      </c>
      <c r="F583" s="2">
        <v>5</v>
      </c>
      <c r="G583" s="2">
        <f t="shared" si="48"/>
        <v>3.6855313609969453</v>
      </c>
      <c r="H583" s="2">
        <f t="shared" si="49"/>
        <v>0.29842916538695485</v>
      </c>
    </row>
    <row r="584" spans="1:8" x14ac:dyDescent="0.3">
      <c r="A584" s="2">
        <v>116320</v>
      </c>
      <c r="B584">
        <v>0.10288621262458474</v>
      </c>
      <c r="C584" s="15">
        <f t="shared" si="45"/>
        <v>0.27075319111732826</v>
      </c>
      <c r="D584" s="15">
        <f t="shared" si="46"/>
        <v>200</v>
      </c>
      <c r="E584" s="2">
        <f t="shared" si="47"/>
        <v>198.64623404441335</v>
      </c>
      <c r="F584" s="2">
        <v>5</v>
      </c>
      <c r="G584" s="2">
        <f t="shared" si="48"/>
        <v>3.646234044413359</v>
      </c>
      <c r="H584" s="2">
        <f t="shared" si="49"/>
        <v>0.30895120392343217</v>
      </c>
    </row>
    <row r="585" spans="1:8" x14ac:dyDescent="0.3">
      <c r="A585" s="2">
        <v>116520</v>
      </c>
      <c r="B585">
        <v>9.7785508020332673E-2</v>
      </c>
      <c r="C585" s="15">
        <f t="shared" si="45"/>
        <v>0.25733028426403337</v>
      </c>
      <c r="D585" s="15">
        <f t="shared" si="46"/>
        <v>200</v>
      </c>
      <c r="E585" s="2">
        <f t="shared" si="47"/>
        <v>198.71334857867984</v>
      </c>
      <c r="F585" s="2">
        <v>5</v>
      </c>
      <c r="G585" s="2">
        <f t="shared" si="48"/>
        <v>3.7133485786798333</v>
      </c>
      <c r="H585" s="2">
        <f t="shared" si="49"/>
        <v>0.29104982135625623</v>
      </c>
    </row>
    <row r="586" spans="1:8" x14ac:dyDescent="0.3">
      <c r="A586" s="2">
        <v>116720</v>
      </c>
      <c r="B586">
        <v>0.10537509856837093</v>
      </c>
      <c r="C586" s="15">
        <f t="shared" si="45"/>
        <v>0.2773028909693972</v>
      </c>
      <c r="D586" s="15">
        <f t="shared" si="46"/>
        <v>200</v>
      </c>
      <c r="E586" s="2">
        <f t="shared" si="47"/>
        <v>198.61348554515303</v>
      </c>
      <c r="F586" s="2">
        <v>5</v>
      </c>
      <c r="G586" s="2">
        <f t="shared" si="48"/>
        <v>3.6134855451530141</v>
      </c>
      <c r="H586" s="2">
        <f t="shared" si="49"/>
        <v>0.31780836674042023</v>
      </c>
    </row>
    <row r="587" spans="1:8" x14ac:dyDescent="0.3">
      <c r="A587" s="2">
        <v>116920</v>
      </c>
      <c r="B587">
        <v>9.2223103956467517E-2</v>
      </c>
      <c r="C587" s="15">
        <f t="shared" si="45"/>
        <v>0.24269237883280925</v>
      </c>
      <c r="D587" s="15">
        <f t="shared" si="46"/>
        <v>200</v>
      </c>
      <c r="E587" s="2">
        <f t="shared" si="47"/>
        <v>198.78653810583594</v>
      </c>
      <c r="F587" s="2">
        <v>5</v>
      </c>
      <c r="G587" s="2">
        <f t="shared" si="48"/>
        <v>3.7865381058359535</v>
      </c>
      <c r="H587" s="2">
        <f t="shared" si="49"/>
        <v>0.2718999489253624</v>
      </c>
    </row>
    <row r="588" spans="1:8" x14ac:dyDescent="0.3">
      <c r="A588" s="2">
        <v>117120</v>
      </c>
      <c r="B588">
        <v>9.2864010681067505E-2</v>
      </c>
      <c r="C588" s="15">
        <f t="shared" si="45"/>
        <v>0.24437897547649343</v>
      </c>
      <c r="D588" s="15">
        <f t="shared" si="46"/>
        <v>200</v>
      </c>
      <c r="E588" s="2">
        <f t="shared" si="47"/>
        <v>198.77810512261755</v>
      </c>
      <c r="F588" s="2">
        <v>5</v>
      </c>
      <c r="G588" s="2">
        <f t="shared" si="48"/>
        <v>3.7781051226175331</v>
      </c>
      <c r="H588" s="2">
        <f t="shared" si="49"/>
        <v>0.27408710521443036</v>
      </c>
    </row>
    <row r="589" spans="1:8" x14ac:dyDescent="0.3">
      <c r="A589" s="2">
        <v>117320</v>
      </c>
      <c r="B589">
        <v>0.11756745581258973</v>
      </c>
      <c r="C589" s="15">
        <f t="shared" si="45"/>
        <v>0.30938804161207822</v>
      </c>
      <c r="D589" s="15">
        <f t="shared" si="46"/>
        <v>200</v>
      </c>
      <c r="E589" s="2">
        <f t="shared" si="47"/>
        <v>198.45305979193961</v>
      </c>
      <c r="F589" s="2">
        <v>5</v>
      </c>
      <c r="G589" s="2">
        <f t="shared" si="48"/>
        <v>3.4530597919396087</v>
      </c>
      <c r="H589" s="2">
        <f t="shared" si="49"/>
        <v>0.36241240925139617</v>
      </c>
    </row>
    <row r="590" spans="1:8" x14ac:dyDescent="0.3">
      <c r="A590" s="2">
        <v>117520</v>
      </c>
      <c r="B590">
        <v>0.10078673345589603</v>
      </c>
      <c r="C590" s="15">
        <f t="shared" si="45"/>
        <v>0.26522824593656852</v>
      </c>
      <c r="D590" s="15">
        <f t="shared" si="46"/>
        <v>200</v>
      </c>
      <c r="E590" s="2">
        <f t="shared" si="47"/>
        <v>198.67385877031717</v>
      </c>
      <c r="F590" s="2">
        <v>5</v>
      </c>
      <c r="G590" s="2">
        <f t="shared" si="48"/>
        <v>3.6738587703171577</v>
      </c>
      <c r="H590" s="2">
        <f t="shared" si="49"/>
        <v>0.30154257974357662</v>
      </c>
    </row>
    <row r="591" spans="1:8" x14ac:dyDescent="0.3">
      <c r="A591" s="2">
        <v>117720</v>
      </c>
      <c r="B591">
        <v>9.1566493704959617E-2</v>
      </c>
      <c r="C591" s="15">
        <f t="shared" si="45"/>
        <v>0.24096445711831477</v>
      </c>
      <c r="D591" s="15">
        <f t="shared" si="46"/>
        <v>200</v>
      </c>
      <c r="E591" s="2">
        <f t="shared" si="47"/>
        <v>198.79517771440842</v>
      </c>
      <c r="F591" s="2">
        <v>5</v>
      </c>
      <c r="G591" s="2">
        <f t="shared" si="48"/>
        <v>3.7951777144084264</v>
      </c>
      <c r="H591" s="2">
        <f t="shared" si="49"/>
        <v>0.26966434452726529</v>
      </c>
    </row>
    <row r="592" spans="1:8" x14ac:dyDescent="0.3">
      <c r="A592" s="2">
        <v>117920</v>
      </c>
      <c r="B592">
        <v>0.10456668020186786</v>
      </c>
      <c r="C592" s="15">
        <f t="shared" si="45"/>
        <v>0.27517547421544175</v>
      </c>
      <c r="D592" s="15">
        <f t="shared" si="46"/>
        <v>200</v>
      </c>
      <c r="E592" s="2">
        <f t="shared" si="47"/>
        <v>198.62412262892281</v>
      </c>
      <c r="F592" s="2">
        <v>5</v>
      </c>
      <c r="G592" s="2">
        <f t="shared" si="48"/>
        <v>3.624122628922791</v>
      </c>
      <c r="H592" s="2">
        <f t="shared" si="49"/>
        <v>0.31492252789816999</v>
      </c>
    </row>
    <row r="593" spans="1:8" x14ac:dyDescent="0.3">
      <c r="A593" s="2">
        <v>118120</v>
      </c>
      <c r="B593">
        <v>0.11253971442814945</v>
      </c>
      <c r="C593" s="15">
        <f t="shared" si="45"/>
        <v>0.29615714323197223</v>
      </c>
      <c r="D593" s="15">
        <f t="shared" si="46"/>
        <v>200</v>
      </c>
      <c r="E593" s="2">
        <f t="shared" si="47"/>
        <v>198.51921428384014</v>
      </c>
      <c r="F593" s="2">
        <v>5</v>
      </c>
      <c r="G593" s="2">
        <f t="shared" si="48"/>
        <v>3.5192142838401388</v>
      </c>
      <c r="H593" s="2">
        <f t="shared" si="49"/>
        <v>0.34376868885271322</v>
      </c>
    </row>
    <row r="594" spans="1:8" x14ac:dyDescent="0.3">
      <c r="A594" s="2">
        <v>118320</v>
      </c>
      <c r="B594">
        <v>9.9803341956095276E-2</v>
      </c>
      <c r="C594" s="15">
        <f t="shared" si="45"/>
        <v>0.26264037356867176</v>
      </c>
      <c r="D594" s="15">
        <f t="shared" si="46"/>
        <v>200</v>
      </c>
      <c r="E594" s="2">
        <f t="shared" si="47"/>
        <v>198.68679813215664</v>
      </c>
      <c r="F594" s="2">
        <v>5</v>
      </c>
      <c r="G594" s="2">
        <f t="shared" si="48"/>
        <v>3.6867981321566412</v>
      </c>
      <c r="H594" s="2">
        <f t="shared" si="49"/>
        <v>0.29809188552217952</v>
      </c>
    </row>
    <row r="595" spans="1:8" x14ac:dyDescent="0.3">
      <c r="A595" s="2">
        <v>118520</v>
      </c>
      <c r="B595">
        <v>0.10053070206996137</v>
      </c>
      <c r="C595" s="15">
        <f t="shared" si="45"/>
        <v>0.26455447913147728</v>
      </c>
      <c r="D595" s="15">
        <f t="shared" si="46"/>
        <v>200</v>
      </c>
      <c r="E595" s="2">
        <f t="shared" si="47"/>
        <v>198.67722760434262</v>
      </c>
      <c r="F595" s="2">
        <v>5</v>
      </c>
      <c r="G595" s="2">
        <f t="shared" si="48"/>
        <v>3.6772276043426135</v>
      </c>
      <c r="H595" s="2">
        <f t="shared" si="49"/>
        <v>0.30064298208156182</v>
      </c>
    </row>
    <row r="596" spans="1:8" x14ac:dyDescent="0.3">
      <c r="A596" s="2">
        <v>118720</v>
      </c>
      <c r="B596">
        <v>9.1219184965704012E-2</v>
      </c>
      <c r="C596" s="15">
        <f t="shared" si="45"/>
        <v>0.24005048675185267</v>
      </c>
      <c r="D596" s="15">
        <f t="shared" si="46"/>
        <v>200</v>
      </c>
      <c r="E596" s="2">
        <f t="shared" si="47"/>
        <v>198.79974756624074</v>
      </c>
      <c r="F596" s="2">
        <v>5</v>
      </c>
      <c r="G596" s="2">
        <f t="shared" si="48"/>
        <v>3.799747566240737</v>
      </c>
      <c r="H596" s="2">
        <f t="shared" si="49"/>
        <v>0.26848393573108381</v>
      </c>
    </row>
    <row r="597" spans="1:8" x14ac:dyDescent="0.3">
      <c r="A597" s="2">
        <v>118920</v>
      </c>
      <c r="B597">
        <v>8.4033402587496114E-2</v>
      </c>
      <c r="C597" s="15">
        <f t="shared" si="45"/>
        <v>0.22114053312498977</v>
      </c>
      <c r="D597" s="15">
        <f t="shared" si="46"/>
        <v>200</v>
      </c>
      <c r="E597" s="2">
        <f t="shared" si="47"/>
        <v>198.89429733437504</v>
      </c>
      <c r="F597" s="2">
        <v>5</v>
      </c>
      <c r="G597" s="2">
        <f t="shared" si="48"/>
        <v>3.8942973343750511</v>
      </c>
      <c r="H597" s="2">
        <f t="shared" si="49"/>
        <v>0.24438079922554479</v>
      </c>
    </row>
    <row r="598" spans="1:8" x14ac:dyDescent="0.3">
      <c r="A598" s="2">
        <v>119120</v>
      </c>
      <c r="B598">
        <v>8.3249514428412871E-2</v>
      </c>
      <c r="C598" s="15">
        <f t="shared" si="45"/>
        <v>0.21907766954845492</v>
      </c>
      <c r="D598" s="15">
        <f t="shared" si="46"/>
        <v>200</v>
      </c>
      <c r="E598" s="2">
        <f t="shared" si="47"/>
        <v>198.90461165225773</v>
      </c>
      <c r="F598" s="2">
        <v>5</v>
      </c>
      <c r="G598" s="2">
        <f t="shared" si="48"/>
        <v>3.9046116522577252</v>
      </c>
      <c r="H598" s="2">
        <f t="shared" si="49"/>
        <v>0.24178758775966774</v>
      </c>
    </row>
    <row r="599" spans="1:8" x14ac:dyDescent="0.3">
      <c r="A599" s="2">
        <v>119320</v>
      </c>
      <c r="B599">
        <v>0.10230541842651231</v>
      </c>
      <c r="C599" s="15">
        <f t="shared" si="45"/>
        <v>0.2692247853329271</v>
      </c>
      <c r="D599" s="15">
        <f t="shared" si="46"/>
        <v>200</v>
      </c>
      <c r="E599" s="2">
        <f t="shared" si="47"/>
        <v>198.65387607333537</v>
      </c>
      <c r="F599" s="2">
        <v>5</v>
      </c>
      <c r="G599" s="2">
        <f t="shared" si="48"/>
        <v>3.6538760733353648</v>
      </c>
      <c r="H599" s="2">
        <f t="shared" si="49"/>
        <v>0.30689599799216705</v>
      </c>
    </row>
    <row r="600" spans="1:8" x14ac:dyDescent="0.3">
      <c r="A600" s="2">
        <v>119520</v>
      </c>
      <c r="B600">
        <v>9.4927900509389165E-2</v>
      </c>
      <c r="C600" s="15">
        <f t="shared" si="45"/>
        <v>0.24981026449839253</v>
      </c>
      <c r="D600" s="15">
        <f t="shared" si="46"/>
        <v>200</v>
      </c>
      <c r="E600" s="2">
        <f t="shared" si="47"/>
        <v>198.75094867750803</v>
      </c>
      <c r="F600" s="2">
        <v>5</v>
      </c>
      <c r="G600" s="2">
        <f t="shared" si="48"/>
        <v>3.7509486775080374</v>
      </c>
      <c r="H600" s="2">
        <f t="shared" si="49"/>
        <v>0.28116428397236359</v>
      </c>
    </row>
    <row r="601" spans="1:8" x14ac:dyDescent="0.3">
      <c r="A601" s="2">
        <v>119720</v>
      </c>
      <c r="B601">
        <v>8.9326883672284141E-2</v>
      </c>
      <c r="C601" s="15">
        <f t="shared" si="45"/>
        <v>0.2350707465060109</v>
      </c>
      <c r="D601" s="15">
        <f t="shared" si="46"/>
        <v>200</v>
      </c>
      <c r="E601" s="2">
        <f t="shared" si="47"/>
        <v>198.82464626746994</v>
      </c>
      <c r="F601" s="2">
        <v>5</v>
      </c>
      <c r="G601" s="2">
        <f t="shared" si="48"/>
        <v>3.8246462674699453</v>
      </c>
      <c r="H601" s="2">
        <f t="shared" si="49"/>
        <v>0.26207782370350985</v>
      </c>
    </row>
    <row r="602" spans="1:8" x14ac:dyDescent="0.3">
      <c r="A602" s="2">
        <v>119920</v>
      </c>
      <c r="B602">
        <v>9.1031472603999353E-2</v>
      </c>
      <c r="C602" s="15">
        <f t="shared" si="45"/>
        <v>0.23955650685262989</v>
      </c>
      <c r="D602" s="15">
        <f t="shared" si="46"/>
        <v>200</v>
      </c>
      <c r="E602" s="2">
        <f t="shared" si="47"/>
        <v>198.80221746573685</v>
      </c>
      <c r="F602" s="2">
        <v>5</v>
      </c>
      <c r="G602" s="2">
        <f t="shared" si="48"/>
        <v>3.8022174657368506</v>
      </c>
      <c r="H602" s="2">
        <f t="shared" si="49"/>
        <v>0.26784655414860548</v>
      </c>
    </row>
    <row r="603" spans="1:8" x14ac:dyDescent="0.3">
      <c r="A603" s="2">
        <v>120120</v>
      </c>
      <c r="B603">
        <v>9.7225431838692658E-2</v>
      </c>
      <c r="C603" s="15">
        <f t="shared" si="45"/>
        <v>0.25585639957550699</v>
      </c>
      <c r="D603" s="15">
        <f t="shared" si="46"/>
        <v>200</v>
      </c>
      <c r="E603" s="2">
        <f t="shared" si="47"/>
        <v>198.72071800212245</v>
      </c>
      <c r="F603" s="2">
        <v>5</v>
      </c>
      <c r="G603" s="2">
        <f t="shared" si="48"/>
        <v>3.7207180021224651</v>
      </c>
      <c r="H603" s="2">
        <f t="shared" si="49"/>
        <v>0.28910429677531496</v>
      </c>
    </row>
    <row r="604" spans="1:8" x14ac:dyDescent="0.3">
      <c r="A604" s="2">
        <v>120320</v>
      </c>
      <c r="B604">
        <v>9.5275453944733177E-2</v>
      </c>
      <c r="C604" s="15">
        <f t="shared" si="45"/>
        <v>0.2507248788019294</v>
      </c>
      <c r="D604" s="15">
        <f t="shared" si="46"/>
        <v>200</v>
      </c>
      <c r="E604" s="2">
        <f t="shared" si="47"/>
        <v>198.74637560599035</v>
      </c>
      <c r="F604" s="2">
        <v>5</v>
      </c>
      <c r="G604" s="2">
        <f t="shared" si="48"/>
        <v>3.746375605990353</v>
      </c>
      <c r="H604" s="2">
        <f t="shared" si="49"/>
        <v>0.28236119576363589</v>
      </c>
    </row>
    <row r="605" spans="1:8" x14ac:dyDescent="0.3">
      <c r="A605" s="2">
        <v>120520</v>
      </c>
      <c r="B605">
        <v>9.5407731727946657E-2</v>
      </c>
      <c r="C605" s="15">
        <f t="shared" si="45"/>
        <v>0.25107297823143859</v>
      </c>
      <c r="D605" s="15">
        <f t="shared" si="46"/>
        <v>200</v>
      </c>
      <c r="E605" s="2">
        <f t="shared" si="47"/>
        <v>198.7446351088428</v>
      </c>
      <c r="F605" s="2">
        <v>5</v>
      </c>
      <c r="G605" s="2">
        <f t="shared" si="48"/>
        <v>3.7446351088428069</v>
      </c>
      <c r="H605" s="2">
        <f t="shared" si="49"/>
        <v>0.28281712789184638</v>
      </c>
    </row>
    <row r="606" spans="1:8" x14ac:dyDescent="0.3">
      <c r="A606" s="2">
        <v>120720</v>
      </c>
      <c r="B606">
        <v>9.3362853508171056E-2</v>
      </c>
      <c r="C606" s="15">
        <f t="shared" si="45"/>
        <v>0.24569171975834489</v>
      </c>
      <c r="D606" s="15">
        <f t="shared" si="46"/>
        <v>200</v>
      </c>
      <c r="E606" s="2">
        <f t="shared" si="47"/>
        <v>198.77154140120828</v>
      </c>
      <c r="F606" s="2">
        <v>5</v>
      </c>
      <c r="G606" s="2">
        <f t="shared" si="48"/>
        <v>3.7715414012082755</v>
      </c>
      <c r="H606" s="2">
        <f t="shared" si="49"/>
        <v>0.27579290031943871</v>
      </c>
    </row>
    <row r="607" spans="1:8" x14ac:dyDescent="0.3">
      <c r="A607" s="2">
        <v>120920</v>
      </c>
      <c r="B607">
        <v>9.6001266223488452E-2</v>
      </c>
      <c r="C607" s="15">
        <f t="shared" si="45"/>
        <v>0.25263491111444331</v>
      </c>
      <c r="D607" s="15">
        <f t="shared" si="46"/>
        <v>200</v>
      </c>
      <c r="E607" s="2">
        <f t="shared" si="47"/>
        <v>198.73682544442778</v>
      </c>
      <c r="F607" s="2">
        <v>5</v>
      </c>
      <c r="G607" s="2">
        <f t="shared" si="48"/>
        <v>3.7368254444277835</v>
      </c>
      <c r="H607" s="2">
        <f t="shared" si="49"/>
        <v>0.28486557081983271</v>
      </c>
    </row>
    <row r="608" spans="1:8" x14ac:dyDescent="0.3">
      <c r="A608" s="2">
        <v>121120</v>
      </c>
      <c r="B608">
        <v>9.5323230318091715E-2</v>
      </c>
      <c r="C608" s="15">
        <f t="shared" si="45"/>
        <v>0.25085060610024135</v>
      </c>
      <c r="D608" s="15">
        <f t="shared" si="46"/>
        <v>200</v>
      </c>
      <c r="E608" s="2">
        <f t="shared" si="47"/>
        <v>198.74574696949878</v>
      </c>
      <c r="F608" s="2">
        <v>5</v>
      </c>
      <c r="G608" s="2">
        <f t="shared" si="48"/>
        <v>3.7457469694987933</v>
      </c>
      <c r="H608" s="2">
        <f t="shared" si="49"/>
        <v>0.28252584540573161</v>
      </c>
    </row>
    <row r="609" spans="1:8" x14ac:dyDescent="0.3">
      <c r="A609" s="2">
        <v>121320</v>
      </c>
      <c r="B609">
        <v>0.1044582434743809</v>
      </c>
      <c r="C609" s="15">
        <f t="shared" si="45"/>
        <v>0.27489011440626554</v>
      </c>
      <c r="D609" s="15">
        <f t="shared" si="46"/>
        <v>200</v>
      </c>
      <c r="E609" s="2">
        <f t="shared" si="47"/>
        <v>198.62554942796868</v>
      </c>
      <c r="F609" s="2">
        <v>5</v>
      </c>
      <c r="G609" s="2">
        <f t="shared" si="48"/>
        <v>3.6255494279686724</v>
      </c>
      <c r="H609" s="2">
        <f t="shared" si="49"/>
        <v>0.31453609373848507</v>
      </c>
    </row>
    <row r="610" spans="1:8" x14ac:dyDescent="0.3">
      <c r="A610" s="2">
        <v>121520</v>
      </c>
      <c r="B610">
        <v>9.9922791462230084E-2</v>
      </c>
      <c r="C610" s="15">
        <f t="shared" si="45"/>
        <v>0.26295471437428969</v>
      </c>
      <c r="D610" s="15">
        <f t="shared" si="46"/>
        <v>200</v>
      </c>
      <c r="E610" s="2">
        <f t="shared" si="47"/>
        <v>198.68522642812854</v>
      </c>
      <c r="F610" s="2">
        <v>5</v>
      </c>
      <c r="G610" s="2">
        <f t="shared" si="48"/>
        <v>3.6852264281285514</v>
      </c>
      <c r="H610" s="2">
        <f t="shared" si="49"/>
        <v>0.29851037188780866</v>
      </c>
    </row>
    <row r="611" spans="1:8" x14ac:dyDescent="0.3">
      <c r="A611" s="2">
        <v>121720</v>
      </c>
      <c r="B611">
        <v>0.1185756112209404</v>
      </c>
      <c r="C611" s="15">
        <f t="shared" si="45"/>
        <v>0.31204108216036947</v>
      </c>
      <c r="D611" s="15">
        <f t="shared" si="46"/>
        <v>200</v>
      </c>
      <c r="E611" s="2">
        <f t="shared" si="47"/>
        <v>198.43979458919816</v>
      </c>
      <c r="F611" s="2">
        <v>5</v>
      </c>
      <c r="G611" s="2">
        <f t="shared" si="48"/>
        <v>3.4397945891981525</v>
      </c>
      <c r="H611" s="2">
        <f t="shared" si="49"/>
        <v>0.36619454103031779</v>
      </c>
    </row>
    <row r="612" spans="1:8" x14ac:dyDescent="0.3">
      <c r="A612" s="2">
        <v>121920</v>
      </c>
      <c r="B612">
        <v>0.10340837496341347</v>
      </c>
      <c r="C612" s="15">
        <f t="shared" si="45"/>
        <v>0.2721273025352986</v>
      </c>
      <c r="D612" s="15">
        <f t="shared" si="46"/>
        <v>200</v>
      </c>
      <c r="E612" s="2">
        <f t="shared" si="47"/>
        <v>198.63936348732349</v>
      </c>
      <c r="F612" s="2">
        <v>5</v>
      </c>
      <c r="G612" s="2">
        <f t="shared" si="48"/>
        <v>3.6393634873235072</v>
      </c>
      <c r="H612" s="2">
        <f t="shared" si="49"/>
        <v>0.31080268248998688</v>
      </c>
    </row>
    <row r="613" spans="1:8" x14ac:dyDescent="0.3">
      <c r="A613" s="2">
        <v>122120</v>
      </c>
      <c r="B613">
        <v>0.1204242225105588</v>
      </c>
      <c r="C613" s="15">
        <f t="shared" si="45"/>
        <v>0.31690584871199684</v>
      </c>
      <c r="D613" s="15">
        <f t="shared" si="46"/>
        <v>200</v>
      </c>
      <c r="E613" s="2">
        <f t="shared" si="47"/>
        <v>198.41547075644002</v>
      </c>
      <c r="F613" s="2">
        <v>5</v>
      </c>
      <c r="G613" s="2">
        <f t="shared" si="48"/>
        <v>3.4154707564400155</v>
      </c>
      <c r="H613" s="2">
        <f t="shared" si="49"/>
        <v>0.37316838216099424</v>
      </c>
    </row>
    <row r="614" spans="1:8" x14ac:dyDescent="0.3">
      <c r="A614" s="2">
        <v>122320</v>
      </c>
      <c r="B614">
        <v>9.4355787427753052E-2</v>
      </c>
      <c r="C614" s="15">
        <f t="shared" si="45"/>
        <v>0.24830470375724487</v>
      </c>
      <c r="D614" s="15">
        <f t="shared" si="46"/>
        <v>200</v>
      </c>
      <c r="E614" s="2">
        <f t="shared" si="47"/>
        <v>198.75847648121376</v>
      </c>
      <c r="F614" s="2">
        <v>5</v>
      </c>
      <c r="G614" s="2">
        <f t="shared" si="48"/>
        <v>3.7584764812137754</v>
      </c>
      <c r="H614" s="2">
        <f t="shared" si="49"/>
        <v>0.27919726335001377</v>
      </c>
    </row>
    <row r="615" spans="1:8" x14ac:dyDescent="0.3">
      <c r="A615" s="2">
        <v>122520</v>
      </c>
      <c r="B615">
        <v>0.11412449058635248</v>
      </c>
      <c r="C615" s="15">
        <f t="shared" si="45"/>
        <v>0.30032760680619069</v>
      </c>
      <c r="D615" s="15">
        <f t="shared" si="46"/>
        <v>200</v>
      </c>
      <c r="E615" s="2">
        <f t="shared" si="47"/>
        <v>198.49836196596905</v>
      </c>
      <c r="F615" s="2">
        <v>5</v>
      </c>
      <c r="G615" s="2">
        <f t="shared" si="48"/>
        <v>3.4983619659690466</v>
      </c>
      <c r="H615" s="2">
        <f t="shared" si="49"/>
        <v>0.34960654469714503</v>
      </c>
    </row>
    <row r="616" spans="1:8" x14ac:dyDescent="0.3">
      <c r="A616" s="2">
        <v>122720</v>
      </c>
      <c r="B616">
        <v>0.11547521520330083</v>
      </c>
      <c r="C616" s="15">
        <f t="shared" si="45"/>
        <v>0.30388214527184426</v>
      </c>
      <c r="D616" s="15">
        <f t="shared" si="46"/>
        <v>200</v>
      </c>
      <c r="E616" s="2">
        <f t="shared" si="47"/>
        <v>198.48058927364079</v>
      </c>
      <c r="F616" s="2">
        <v>5</v>
      </c>
      <c r="G616" s="2">
        <f t="shared" si="48"/>
        <v>3.4805892736407786</v>
      </c>
      <c r="H616" s="2">
        <f t="shared" si="49"/>
        <v>0.35461024323989715</v>
      </c>
    </row>
    <row r="617" spans="1:8" x14ac:dyDescent="0.3">
      <c r="A617" s="2">
        <v>122920</v>
      </c>
      <c r="B617">
        <v>0.11537824965663074</v>
      </c>
      <c r="C617" s="15">
        <f t="shared" si="45"/>
        <v>0.30362697278060718</v>
      </c>
      <c r="D617" s="15">
        <f t="shared" si="46"/>
        <v>200</v>
      </c>
      <c r="E617" s="2">
        <f t="shared" si="47"/>
        <v>198.48186513609696</v>
      </c>
      <c r="F617" s="2">
        <v>5</v>
      </c>
      <c r="G617" s="2">
        <f t="shared" si="48"/>
        <v>3.4818651360969639</v>
      </c>
      <c r="H617" s="2">
        <f t="shared" si="49"/>
        <v>0.35425017346349275</v>
      </c>
    </row>
    <row r="618" spans="1:8" x14ac:dyDescent="0.3">
      <c r="A618" s="2">
        <v>123120</v>
      </c>
      <c r="B618">
        <v>8.2141948867291315E-2</v>
      </c>
      <c r="C618" s="15">
        <f t="shared" si="45"/>
        <v>0.21616302333497714</v>
      </c>
      <c r="D618" s="15">
        <f t="shared" si="46"/>
        <v>200</v>
      </c>
      <c r="E618" s="2">
        <f t="shared" si="47"/>
        <v>198.9191848833251</v>
      </c>
      <c r="F618" s="2">
        <v>5</v>
      </c>
      <c r="G618" s="2">
        <f t="shared" si="48"/>
        <v>3.9191848833251144</v>
      </c>
      <c r="H618" s="2">
        <f t="shared" si="49"/>
        <v>0.23813548776017565</v>
      </c>
    </row>
    <row r="619" spans="1:8" x14ac:dyDescent="0.3">
      <c r="A619" s="2">
        <v>123320</v>
      </c>
      <c r="B619">
        <v>0.12178110383536014</v>
      </c>
      <c r="C619" s="15">
        <f t="shared" si="45"/>
        <v>0.32047658904042142</v>
      </c>
      <c r="D619" s="15">
        <f t="shared" si="46"/>
        <v>200</v>
      </c>
      <c r="E619" s="2">
        <f t="shared" si="47"/>
        <v>198.39761705479791</v>
      </c>
      <c r="F619" s="2">
        <v>5</v>
      </c>
      <c r="G619" s="2">
        <f t="shared" si="48"/>
        <v>3.3976170547978928</v>
      </c>
      <c r="H619" s="2">
        <f t="shared" si="49"/>
        <v>0.37831941018755239</v>
      </c>
    </row>
    <row r="620" spans="1:8" x14ac:dyDescent="0.3">
      <c r="A620" s="2">
        <v>123520</v>
      </c>
      <c r="B620">
        <v>8.9655042696460144E-2</v>
      </c>
      <c r="C620" s="15">
        <f t="shared" si="45"/>
        <v>0.23593432288542143</v>
      </c>
      <c r="D620" s="15">
        <f t="shared" si="46"/>
        <v>200</v>
      </c>
      <c r="E620" s="2">
        <f t="shared" si="47"/>
        <v>198.82032838557291</v>
      </c>
      <c r="F620" s="2">
        <v>5</v>
      </c>
      <c r="G620" s="2">
        <f t="shared" si="48"/>
        <v>3.8203283855728927</v>
      </c>
      <c r="H620" s="2">
        <f t="shared" si="49"/>
        <v>0.26318570660805329</v>
      </c>
    </row>
    <row r="621" spans="1:8" x14ac:dyDescent="0.3">
      <c r="A621" s="2">
        <v>123720</v>
      </c>
      <c r="B621">
        <v>0.1115510094371959</v>
      </c>
      <c r="C621" s="15">
        <f t="shared" si="45"/>
        <v>0.29355528799262076</v>
      </c>
      <c r="D621" s="15">
        <f t="shared" si="46"/>
        <v>200</v>
      </c>
      <c r="E621" s="2">
        <f t="shared" si="47"/>
        <v>198.5322235600369</v>
      </c>
      <c r="F621" s="2">
        <v>5</v>
      </c>
      <c r="G621" s="2">
        <f t="shared" si="48"/>
        <v>3.5322235600368961</v>
      </c>
      <c r="H621" s="2">
        <f t="shared" si="49"/>
        <v>0.34014439182108763</v>
      </c>
    </row>
    <row r="622" spans="1:8" x14ac:dyDescent="0.3">
      <c r="A622" s="2">
        <v>123920</v>
      </c>
      <c r="B622">
        <v>9.9936389025459593E-2</v>
      </c>
      <c r="C622" s="15">
        <f t="shared" si="45"/>
        <v>0.26299049743541997</v>
      </c>
      <c r="D622" s="15">
        <f t="shared" si="46"/>
        <v>200</v>
      </c>
      <c r="E622" s="2">
        <f t="shared" si="47"/>
        <v>198.6850475128229</v>
      </c>
      <c r="F622" s="2">
        <v>5</v>
      </c>
      <c r="G622" s="2">
        <f t="shared" si="48"/>
        <v>3.6850475128229001</v>
      </c>
      <c r="H622" s="2">
        <f t="shared" si="49"/>
        <v>0.29855802190828173</v>
      </c>
    </row>
    <row r="623" spans="1:8" x14ac:dyDescent="0.3">
      <c r="A623" s="2">
        <v>124120</v>
      </c>
      <c r="B623">
        <v>9.5383183213405137E-2</v>
      </c>
      <c r="C623" s="15">
        <f t="shared" si="45"/>
        <v>0.25100837687738192</v>
      </c>
      <c r="D623" s="15">
        <f t="shared" si="46"/>
        <v>200</v>
      </c>
      <c r="E623" s="2">
        <f t="shared" si="47"/>
        <v>198.74495811561309</v>
      </c>
      <c r="F623" s="2">
        <v>5</v>
      </c>
      <c r="G623" s="2">
        <f t="shared" si="48"/>
        <v>3.7449581156130902</v>
      </c>
      <c r="H623" s="2">
        <f t="shared" si="49"/>
        <v>0.28273249830228592</v>
      </c>
    </row>
    <row r="624" spans="1:8" x14ac:dyDescent="0.3">
      <c r="A624" s="2">
        <v>124320</v>
      </c>
      <c r="B624">
        <v>8.5247011932778852E-2</v>
      </c>
      <c r="C624" s="15">
        <f t="shared" si="45"/>
        <v>0.2243342419283654</v>
      </c>
      <c r="D624" s="15">
        <f t="shared" si="46"/>
        <v>200</v>
      </c>
      <c r="E624" s="2">
        <f t="shared" si="47"/>
        <v>198.87832879035818</v>
      </c>
      <c r="F624" s="2">
        <v>5</v>
      </c>
      <c r="G624" s="2">
        <f t="shared" si="48"/>
        <v>3.8783287903581729</v>
      </c>
      <c r="H624" s="2">
        <f t="shared" si="49"/>
        <v>0.24840943379515246</v>
      </c>
    </row>
    <row r="625" spans="1:8" x14ac:dyDescent="0.3">
      <c r="A625" s="2">
        <v>124520</v>
      </c>
      <c r="B625">
        <v>0.10963940206707086</v>
      </c>
      <c r="C625" s="15">
        <f t="shared" si="45"/>
        <v>0.28852474228176539</v>
      </c>
      <c r="D625" s="15">
        <f t="shared" si="46"/>
        <v>200</v>
      </c>
      <c r="E625" s="2">
        <f t="shared" si="47"/>
        <v>198.55737628859117</v>
      </c>
      <c r="F625" s="2">
        <v>5</v>
      </c>
      <c r="G625" s="2">
        <f t="shared" si="48"/>
        <v>3.5573762885911728</v>
      </c>
      <c r="H625" s="2">
        <f t="shared" si="49"/>
        <v>0.33317537799844882</v>
      </c>
    </row>
    <row r="626" spans="1:8" x14ac:dyDescent="0.3">
      <c r="A626" s="2">
        <v>124720</v>
      </c>
      <c r="B626">
        <v>9.3215822086153019E-2</v>
      </c>
      <c r="C626" s="15">
        <f t="shared" si="45"/>
        <v>0.24530479496356059</v>
      </c>
      <c r="D626" s="15">
        <f t="shared" si="46"/>
        <v>200</v>
      </c>
      <c r="E626" s="2">
        <f t="shared" si="47"/>
        <v>198.77347602518219</v>
      </c>
      <c r="F626" s="2">
        <v>5</v>
      </c>
      <c r="G626" s="2">
        <f t="shared" si="48"/>
        <v>3.7734760251821973</v>
      </c>
      <c r="H626" s="2">
        <f t="shared" si="49"/>
        <v>0.27528981155784482</v>
      </c>
    </row>
    <row r="627" spans="1:8" x14ac:dyDescent="0.3">
      <c r="A627" s="2">
        <v>124920</v>
      </c>
      <c r="B627">
        <v>7.7850984979553339E-2</v>
      </c>
      <c r="C627" s="15">
        <f t="shared" si="45"/>
        <v>0.20487101310408773</v>
      </c>
      <c r="D627" s="15">
        <f t="shared" si="46"/>
        <v>200</v>
      </c>
      <c r="E627" s="2">
        <f t="shared" si="47"/>
        <v>198.97564493447956</v>
      </c>
      <c r="F627" s="2">
        <v>5</v>
      </c>
      <c r="G627" s="2">
        <f t="shared" si="48"/>
        <v>3.9756449344795612</v>
      </c>
      <c r="H627" s="2">
        <f t="shared" si="49"/>
        <v>0.22411599324332196</v>
      </c>
    </row>
    <row r="628" spans="1:8" x14ac:dyDescent="0.3">
      <c r="A628" s="2">
        <v>125120</v>
      </c>
      <c r="B628">
        <v>0.11054135907154077</v>
      </c>
      <c r="C628" s="15">
        <f t="shared" si="45"/>
        <v>0.2908983133461599</v>
      </c>
      <c r="D628" s="15">
        <f t="shared" si="46"/>
        <v>200</v>
      </c>
      <c r="E628" s="2">
        <f t="shared" si="47"/>
        <v>198.54550843326919</v>
      </c>
      <c r="F628" s="2">
        <v>5</v>
      </c>
      <c r="G628" s="2">
        <f t="shared" si="48"/>
        <v>3.5455084332692004</v>
      </c>
      <c r="H628" s="2">
        <f t="shared" si="49"/>
        <v>0.33645730902245724</v>
      </c>
    </row>
    <row r="629" spans="1:8" x14ac:dyDescent="0.3">
      <c r="A629" s="2">
        <v>125320</v>
      </c>
      <c r="B629">
        <v>9.4856519444311171E-2</v>
      </c>
      <c r="C629" s="15">
        <f t="shared" si="45"/>
        <v>0.24962241959029255</v>
      </c>
      <c r="D629" s="15">
        <f t="shared" si="46"/>
        <v>200</v>
      </c>
      <c r="E629" s="2">
        <f t="shared" si="47"/>
        <v>198.75188790204854</v>
      </c>
      <c r="F629" s="2">
        <v>5</v>
      </c>
      <c r="G629" s="2">
        <f t="shared" si="48"/>
        <v>3.7518879020485372</v>
      </c>
      <c r="H629" s="2">
        <f t="shared" si="49"/>
        <v>0.28091864440870173</v>
      </c>
    </row>
    <row r="630" spans="1:8" x14ac:dyDescent="0.3">
      <c r="A630" s="2">
        <v>125520</v>
      </c>
      <c r="B630">
        <v>0.10033118057608384</v>
      </c>
      <c r="C630" s="15">
        <f t="shared" si="45"/>
        <v>0.2640294225686417</v>
      </c>
      <c r="D630" s="15">
        <f t="shared" si="46"/>
        <v>200</v>
      </c>
      <c r="E630" s="2">
        <f t="shared" si="47"/>
        <v>198.67985288715678</v>
      </c>
      <c r="F630" s="2">
        <v>5</v>
      </c>
      <c r="G630" s="2">
        <f t="shared" si="48"/>
        <v>3.6798528871567915</v>
      </c>
      <c r="H630" s="2">
        <f t="shared" si="49"/>
        <v>0.29994252060806931</v>
      </c>
    </row>
    <row r="631" spans="1:8" x14ac:dyDescent="0.3">
      <c r="A631" s="2">
        <v>125720</v>
      </c>
      <c r="B631">
        <v>0.10944916024904762</v>
      </c>
      <c r="C631" s="15">
        <f t="shared" si="45"/>
        <v>0.28802410591854638</v>
      </c>
      <c r="D631" s="15">
        <f t="shared" si="46"/>
        <v>200</v>
      </c>
      <c r="E631" s="2">
        <f t="shared" si="47"/>
        <v>198.55987947040728</v>
      </c>
      <c r="F631" s="2">
        <v>5</v>
      </c>
      <c r="G631" s="2">
        <f t="shared" si="48"/>
        <v>3.5598794704072683</v>
      </c>
      <c r="H631" s="2">
        <f t="shared" si="49"/>
        <v>0.33248457266006093</v>
      </c>
    </row>
    <row r="632" spans="1:8" x14ac:dyDescent="0.3">
      <c r="A632" s="2">
        <v>125920</v>
      </c>
      <c r="B632">
        <v>0.11797227109718555</v>
      </c>
      <c r="C632" s="15">
        <f t="shared" si="45"/>
        <v>0.31045334499259358</v>
      </c>
      <c r="D632" s="15">
        <f t="shared" si="46"/>
        <v>200</v>
      </c>
      <c r="E632" s="2">
        <f t="shared" si="47"/>
        <v>198.44773327503702</v>
      </c>
      <c r="F632" s="2">
        <v>5</v>
      </c>
      <c r="G632" s="2">
        <f t="shared" si="48"/>
        <v>3.4477332750370322</v>
      </c>
      <c r="H632" s="2">
        <f t="shared" si="49"/>
        <v>0.36392930952194608</v>
      </c>
    </row>
    <row r="633" spans="1:8" x14ac:dyDescent="0.3">
      <c r="A633" s="2">
        <v>126120</v>
      </c>
      <c r="B633">
        <v>8.9733061144127296E-2</v>
      </c>
      <c r="C633" s="15">
        <f t="shared" si="45"/>
        <v>0.23613963458980866</v>
      </c>
      <c r="D633" s="15">
        <f t="shared" si="46"/>
        <v>200</v>
      </c>
      <c r="E633" s="2">
        <f t="shared" si="47"/>
        <v>198.81930182705096</v>
      </c>
      <c r="F633" s="2">
        <v>5</v>
      </c>
      <c r="G633" s="2">
        <f t="shared" si="48"/>
        <v>3.8193018270509569</v>
      </c>
      <c r="H633" s="2">
        <f t="shared" si="49"/>
        <v>0.26344928895410302</v>
      </c>
    </row>
    <row r="634" spans="1:8" x14ac:dyDescent="0.3">
      <c r="A634" s="2">
        <v>126320</v>
      </c>
      <c r="B634">
        <v>0.1136201776759201</v>
      </c>
      <c r="C634" s="15">
        <f t="shared" si="45"/>
        <v>0.2990004675682108</v>
      </c>
      <c r="D634" s="15">
        <f t="shared" si="46"/>
        <v>200</v>
      </c>
      <c r="E634" s="2">
        <f t="shared" si="47"/>
        <v>198.50499766215896</v>
      </c>
      <c r="F634" s="2">
        <v>5</v>
      </c>
      <c r="G634" s="2">
        <f t="shared" si="48"/>
        <v>3.5049976621589458</v>
      </c>
      <c r="H634" s="2">
        <f t="shared" si="49"/>
        <v>0.34774496935110621</v>
      </c>
    </row>
    <row r="635" spans="1:8" x14ac:dyDescent="0.3">
      <c r="A635" s="2">
        <v>126520</v>
      </c>
      <c r="B635">
        <v>0.10338768398799479</v>
      </c>
      <c r="C635" s="15">
        <f t="shared" si="45"/>
        <v>0.27207285259998631</v>
      </c>
      <c r="D635" s="15">
        <f t="shared" si="46"/>
        <v>200</v>
      </c>
      <c r="E635" s="2">
        <f t="shared" si="47"/>
        <v>198.63963573700008</v>
      </c>
      <c r="F635" s="2">
        <v>5</v>
      </c>
      <c r="G635" s="2">
        <f t="shared" si="48"/>
        <v>3.6396357370000683</v>
      </c>
      <c r="H635" s="2">
        <f t="shared" si="49"/>
        <v>0.31072924891119891</v>
      </c>
    </row>
    <row r="636" spans="1:8" x14ac:dyDescent="0.3">
      <c r="A636" s="2">
        <v>126720</v>
      </c>
      <c r="B636">
        <v>9.9829154313853571E-2</v>
      </c>
      <c r="C636" s="15">
        <f t="shared" si="45"/>
        <v>0.26270830082593044</v>
      </c>
      <c r="D636" s="15">
        <f t="shared" si="46"/>
        <v>200</v>
      </c>
      <c r="E636" s="2">
        <f t="shared" si="47"/>
        <v>198.68645849587034</v>
      </c>
      <c r="F636" s="2">
        <v>5</v>
      </c>
      <c r="G636" s="2">
        <f t="shared" si="48"/>
        <v>3.6864584958703479</v>
      </c>
      <c r="H636" s="2">
        <f t="shared" si="49"/>
        <v>0.29818230264872309</v>
      </c>
    </row>
    <row r="637" spans="1:8" x14ac:dyDescent="0.3">
      <c r="A637" s="2">
        <v>126920</v>
      </c>
      <c r="B637">
        <v>0.10521906972636784</v>
      </c>
      <c r="C637" s="15">
        <f t="shared" si="45"/>
        <v>0.27689228875359956</v>
      </c>
      <c r="D637" s="15">
        <f t="shared" si="46"/>
        <v>200</v>
      </c>
      <c r="E637" s="2">
        <f t="shared" si="47"/>
        <v>198.615538556232</v>
      </c>
      <c r="F637" s="2">
        <v>5</v>
      </c>
      <c r="G637" s="2">
        <f t="shared" si="48"/>
        <v>3.6155385562320022</v>
      </c>
      <c r="H637" s="2">
        <f t="shared" si="49"/>
        <v>0.31725071217555589</v>
      </c>
    </row>
    <row r="638" spans="1:8" x14ac:dyDescent="0.3">
      <c r="A638" s="2">
        <v>127120</v>
      </c>
      <c r="B638">
        <v>9.9859062461185144E-2</v>
      </c>
      <c r="C638" s="15">
        <f t="shared" si="45"/>
        <v>0.26278700647680303</v>
      </c>
      <c r="D638" s="15">
        <f t="shared" si="46"/>
        <v>200</v>
      </c>
      <c r="E638" s="2">
        <f t="shared" si="47"/>
        <v>198.68606496761598</v>
      </c>
      <c r="F638" s="2">
        <v>5</v>
      </c>
      <c r="G638" s="2">
        <f t="shared" si="48"/>
        <v>3.6860649676159847</v>
      </c>
      <c r="H638" s="2">
        <f t="shared" si="49"/>
        <v>0.29828707737249266</v>
      </c>
    </row>
    <row r="639" spans="1:8" x14ac:dyDescent="0.3">
      <c r="A639" s="2">
        <v>127320</v>
      </c>
      <c r="B639">
        <v>0.10904922945969159</v>
      </c>
      <c r="C639" s="15">
        <f t="shared" si="45"/>
        <v>0.28697165647287259</v>
      </c>
      <c r="D639" s="15">
        <f t="shared" si="46"/>
        <v>200</v>
      </c>
      <c r="E639" s="2">
        <f t="shared" si="47"/>
        <v>198.56514171763564</v>
      </c>
      <c r="F639" s="2">
        <v>5</v>
      </c>
      <c r="G639" s="2">
        <f t="shared" si="48"/>
        <v>3.5651417176356368</v>
      </c>
      <c r="H639" s="2">
        <f t="shared" si="49"/>
        <v>0.33103395647088713</v>
      </c>
    </row>
    <row r="640" spans="1:8" x14ac:dyDescent="0.3">
      <c r="A640" s="2">
        <v>127520</v>
      </c>
      <c r="B640">
        <v>9.9493137709345203E-2</v>
      </c>
      <c r="C640" s="15">
        <f t="shared" si="45"/>
        <v>0.26182404660354003</v>
      </c>
      <c r="D640" s="15">
        <f t="shared" si="46"/>
        <v>200</v>
      </c>
      <c r="E640" s="2">
        <f t="shared" si="47"/>
        <v>198.69087976698231</v>
      </c>
      <c r="F640" s="2">
        <v>5</v>
      </c>
      <c r="G640" s="2">
        <f t="shared" si="48"/>
        <v>3.6908797669822997</v>
      </c>
      <c r="H640" s="2">
        <f t="shared" si="49"/>
        <v>0.29700594600702207</v>
      </c>
    </row>
    <row r="641" spans="1:8" x14ac:dyDescent="0.3">
      <c r="A641" s="2">
        <v>127720</v>
      </c>
      <c r="B641">
        <v>0.10546970684039086</v>
      </c>
      <c r="C641" s="15">
        <f t="shared" si="45"/>
        <v>0.27755186010629174</v>
      </c>
      <c r="D641" s="15">
        <f t="shared" si="46"/>
        <v>200</v>
      </c>
      <c r="E641" s="2">
        <f t="shared" si="47"/>
        <v>198.61224069946854</v>
      </c>
      <c r="F641" s="2">
        <v>5</v>
      </c>
      <c r="G641" s="2">
        <f t="shared" si="48"/>
        <v>3.6122406994685412</v>
      </c>
      <c r="H641" s="2">
        <f t="shared" si="49"/>
        <v>0.31814665837120976</v>
      </c>
    </row>
    <row r="642" spans="1:8" x14ac:dyDescent="0.3">
      <c r="A642" s="2">
        <v>127920</v>
      </c>
      <c r="B642">
        <v>0.11536820700419721</v>
      </c>
      <c r="C642" s="15">
        <f t="shared" si="45"/>
        <v>0.30360054474788739</v>
      </c>
      <c r="D642" s="15">
        <f t="shared" si="46"/>
        <v>200</v>
      </c>
      <c r="E642" s="2">
        <f t="shared" si="47"/>
        <v>198.48199727626056</v>
      </c>
      <c r="F642" s="2">
        <v>5</v>
      </c>
      <c r="G642" s="2">
        <f t="shared" si="48"/>
        <v>3.4819972762605631</v>
      </c>
      <c r="H642" s="2">
        <f t="shared" si="49"/>
        <v>0.3542128889665056</v>
      </c>
    </row>
    <row r="643" spans="1:8" x14ac:dyDescent="0.3">
      <c r="A643" s="2">
        <v>128120</v>
      </c>
      <c r="B643">
        <v>0.12125195921764034</v>
      </c>
      <c r="C643" s="15">
        <f t="shared" ref="C643:C706" si="50">B643/$J$27</f>
        <v>0.31908410320431668</v>
      </c>
      <c r="D643" s="15">
        <f t="shared" ref="D643:D706" si="51">$J$28</f>
        <v>200</v>
      </c>
      <c r="E643" s="2">
        <f t="shared" si="47"/>
        <v>198.40457948397841</v>
      </c>
      <c r="F643" s="2">
        <v>5</v>
      </c>
      <c r="G643" s="2">
        <f t="shared" si="48"/>
        <v>3.4045794839784165</v>
      </c>
      <c r="H643" s="2">
        <f t="shared" si="49"/>
        <v>0.37630739013798703</v>
      </c>
    </row>
    <row r="644" spans="1:8" x14ac:dyDescent="0.3">
      <c r="A644" s="2">
        <v>128320</v>
      </c>
      <c r="B644">
        <v>0.10755292738431831</v>
      </c>
      <c r="C644" s="15">
        <f t="shared" si="50"/>
        <v>0.28303401943241657</v>
      </c>
      <c r="D644" s="15">
        <f t="shared" si="51"/>
        <v>200</v>
      </c>
      <c r="E644" s="2">
        <f t="shared" ref="E644:E707" si="52">D644-(F644*C644)</f>
        <v>198.58482990283792</v>
      </c>
      <c r="F644" s="2">
        <v>5</v>
      </c>
      <c r="G644" s="2">
        <f t="shared" ref="G644:G707" si="53">F644-(F644*C644)</f>
        <v>3.5848299028379174</v>
      </c>
      <c r="H644" s="2">
        <f t="shared" ref="H644:H707" si="54">LN((F644*E644)/(D644*G644))</f>
        <v>0.32562588337874676</v>
      </c>
    </row>
    <row r="645" spans="1:8" x14ac:dyDescent="0.3">
      <c r="A645" s="2">
        <v>128520</v>
      </c>
      <c r="B645">
        <v>0.10432887768726466</v>
      </c>
      <c r="C645" s="15">
        <f t="shared" si="50"/>
        <v>0.27454967812438069</v>
      </c>
      <c r="D645" s="15">
        <f t="shared" si="51"/>
        <v>200</v>
      </c>
      <c r="E645" s="2">
        <f t="shared" si="52"/>
        <v>198.62725160937811</v>
      </c>
      <c r="F645" s="2">
        <v>5</v>
      </c>
      <c r="G645" s="2">
        <f t="shared" si="53"/>
        <v>3.6272516093780967</v>
      </c>
      <c r="H645" s="2">
        <f t="shared" si="54"/>
        <v>0.31407527755592102</v>
      </c>
    </row>
    <row r="646" spans="1:8" x14ac:dyDescent="0.3">
      <c r="A646" s="2">
        <v>128720</v>
      </c>
      <c r="B646">
        <v>0.10531789760416022</v>
      </c>
      <c r="C646" s="15">
        <f t="shared" si="50"/>
        <v>0.27715236211621108</v>
      </c>
      <c r="D646" s="15">
        <f t="shared" si="51"/>
        <v>200</v>
      </c>
      <c r="E646" s="2">
        <f t="shared" si="52"/>
        <v>198.61423818941896</v>
      </c>
      <c r="F646" s="2">
        <v>5</v>
      </c>
      <c r="G646" s="2">
        <f t="shared" si="53"/>
        <v>3.6142381894189448</v>
      </c>
      <c r="H646" s="2">
        <f t="shared" si="54"/>
        <v>0.31760389030491559</v>
      </c>
    </row>
    <row r="647" spans="1:8" x14ac:dyDescent="0.3">
      <c r="A647" s="2">
        <v>128920</v>
      </c>
      <c r="B647">
        <v>0.1024911853323931</v>
      </c>
      <c r="C647" s="15">
        <f t="shared" si="50"/>
        <v>0.2697136456115608</v>
      </c>
      <c r="D647" s="15">
        <f t="shared" si="51"/>
        <v>200</v>
      </c>
      <c r="E647" s="2">
        <f t="shared" si="52"/>
        <v>198.65143177194219</v>
      </c>
      <c r="F647" s="2">
        <v>5</v>
      </c>
      <c r="G647" s="2">
        <f t="shared" si="53"/>
        <v>3.651431771942196</v>
      </c>
      <c r="H647" s="2">
        <f t="shared" si="54"/>
        <v>0.30755287866747605</v>
      </c>
    </row>
    <row r="648" spans="1:8" x14ac:dyDescent="0.3">
      <c r="A648" s="2">
        <v>129120</v>
      </c>
      <c r="B648">
        <v>0.10172713180701877</v>
      </c>
      <c r="C648" s="15">
        <f t="shared" si="50"/>
        <v>0.26770297843952306</v>
      </c>
      <c r="D648" s="15">
        <f t="shared" si="51"/>
        <v>200</v>
      </c>
      <c r="E648" s="2">
        <f t="shared" si="52"/>
        <v>198.66148510780238</v>
      </c>
      <c r="F648" s="2">
        <v>5</v>
      </c>
      <c r="G648" s="2">
        <f t="shared" si="53"/>
        <v>3.6614851078023847</v>
      </c>
      <c r="H648" s="2">
        <f t="shared" si="54"/>
        <v>0.30485400999987006</v>
      </c>
    </row>
    <row r="649" spans="1:8" x14ac:dyDescent="0.3">
      <c r="A649" s="2">
        <v>129320</v>
      </c>
      <c r="B649">
        <v>0.10465470900940217</v>
      </c>
      <c r="C649" s="15">
        <f t="shared" si="50"/>
        <v>0.27540712897211095</v>
      </c>
      <c r="D649" s="15">
        <f t="shared" si="51"/>
        <v>200</v>
      </c>
      <c r="E649" s="2">
        <f t="shared" si="52"/>
        <v>198.62296435513946</v>
      </c>
      <c r="F649" s="2">
        <v>5</v>
      </c>
      <c r="G649" s="2">
        <f t="shared" si="53"/>
        <v>3.6229643551394455</v>
      </c>
      <c r="H649" s="2">
        <f t="shared" si="54"/>
        <v>0.31523634863499306</v>
      </c>
    </row>
    <row r="650" spans="1:8" x14ac:dyDescent="0.3">
      <c r="A650" s="2">
        <v>129520</v>
      </c>
      <c r="B650">
        <v>0.1153378224354361</v>
      </c>
      <c r="C650" s="15">
        <f t="shared" si="50"/>
        <v>0.3035205853564108</v>
      </c>
      <c r="D650" s="15">
        <f t="shared" si="51"/>
        <v>200</v>
      </c>
      <c r="E650" s="2">
        <f t="shared" si="52"/>
        <v>198.48239707321795</v>
      </c>
      <c r="F650" s="2">
        <v>5</v>
      </c>
      <c r="G650" s="2">
        <f t="shared" si="53"/>
        <v>3.4823970732179461</v>
      </c>
      <c r="H650" s="2">
        <f t="shared" si="54"/>
        <v>0.35410009154323707</v>
      </c>
    </row>
    <row r="651" spans="1:8" x14ac:dyDescent="0.3">
      <c r="A651" s="2">
        <v>129720</v>
      </c>
      <c r="B651">
        <v>0.11275169998148471</v>
      </c>
      <c r="C651" s="15">
        <f t="shared" si="50"/>
        <v>0.29671499995127554</v>
      </c>
      <c r="D651" s="15">
        <f t="shared" si="51"/>
        <v>200</v>
      </c>
      <c r="E651" s="2">
        <f t="shared" si="52"/>
        <v>198.51642500024363</v>
      </c>
      <c r="F651" s="2">
        <v>5</v>
      </c>
      <c r="G651" s="2">
        <f t="shared" si="53"/>
        <v>3.5164250002436224</v>
      </c>
      <c r="H651" s="2">
        <f t="shared" si="54"/>
        <v>0.34454753960050122</v>
      </c>
    </row>
    <row r="652" spans="1:8" x14ac:dyDescent="0.3">
      <c r="A652" s="2">
        <v>129920</v>
      </c>
      <c r="B652">
        <v>8.8910078007556972E-2</v>
      </c>
      <c r="C652" s="15">
        <f t="shared" si="50"/>
        <v>0.23397388949357098</v>
      </c>
      <c r="D652" s="15">
        <f t="shared" si="51"/>
        <v>200</v>
      </c>
      <c r="E652" s="2">
        <f t="shared" si="52"/>
        <v>198.83013055253215</v>
      </c>
      <c r="F652" s="2">
        <v>5</v>
      </c>
      <c r="G652" s="2">
        <f t="shared" si="53"/>
        <v>3.830130552532145</v>
      </c>
      <c r="H652" s="2">
        <f t="shared" si="54"/>
        <v>0.26067250132500458</v>
      </c>
    </row>
    <row r="653" spans="1:8" x14ac:dyDescent="0.3">
      <c r="A653" s="2">
        <v>130120</v>
      </c>
      <c r="B653">
        <v>0.11318359865414553</v>
      </c>
      <c r="C653" s="15">
        <f t="shared" si="50"/>
        <v>0.29785157540564611</v>
      </c>
      <c r="D653" s="15">
        <f t="shared" si="51"/>
        <v>200</v>
      </c>
      <c r="E653" s="2">
        <f t="shared" si="52"/>
        <v>198.51074212297178</v>
      </c>
      <c r="F653" s="2">
        <v>5</v>
      </c>
      <c r="G653" s="2">
        <f t="shared" si="53"/>
        <v>3.5107421229717692</v>
      </c>
      <c r="H653" s="2">
        <f t="shared" si="54"/>
        <v>0.34613631486211827</v>
      </c>
    </row>
    <row r="654" spans="1:8" x14ac:dyDescent="0.3">
      <c r="A654" s="2">
        <v>130320</v>
      </c>
      <c r="B654">
        <v>8.0086892821203057E-2</v>
      </c>
      <c r="C654" s="15">
        <f t="shared" si="50"/>
        <v>0.21075498110842911</v>
      </c>
      <c r="D654" s="15">
        <f t="shared" si="51"/>
        <v>200</v>
      </c>
      <c r="E654" s="2">
        <f t="shared" si="52"/>
        <v>198.94622509445784</v>
      </c>
      <c r="F654" s="2">
        <v>5</v>
      </c>
      <c r="G654" s="2">
        <f t="shared" si="53"/>
        <v>3.9462250944578545</v>
      </c>
      <c r="H654" s="2">
        <f t="shared" si="54"/>
        <v>0.2313956587590667</v>
      </c>
    </row>
    <row r="655" spans="1:8" x14ac:dyDescent="0.3">
      <c r="A655" s="2">
        <v>130520</v>
      </c>
      <c r="B655">
        <v>0.10424641781785721</v>
      </c>
      <c r="C655" s="15">
        <f t="shared" si="50"/>
        <v>0.27433267846804527</v>
      </c>
      <c r="D655" s="15">
        <f t="shared" si="51"/>
        <v>200</v>
      </c>
      <c r="E655" s="2">
        <f t="shared" si="52"/>
        <v>198.62833660765978</v>
      </c>
      <c r="F655" s="2">
        <v>5</v>
      </c>
      <c r="G655" s="2">
        <f t="shared" si="53"/>
        <v>3.6283366076597736</v>
      </c>
      <c r="H655" s="2">
        <f t="shared" si="54"/>
        <v>0.31378166067939312</v>
      </c>
    </row>
    <row r="656" spans="1:8" x14ac:dyDescent="0.3">
      <c r="A656" s="2">
        <v>130720</v>
      </c>
      <c r="B656">
        <v>0.12430069930069929</v>
      </c>
      <c r="C656" s="15">
        <f t="shared" si="50"/>
        <v>0.32710710342289284</v>
      </c>
      <c r="D656" s="15">
        <f t="shared" si="51"/>
        <v>200</v>
      </c>
      <c r="E656" s="2">
        <f t="shared" si="52"/>
        <v>198.36446448288552</v>
      </c>
      <c r="F656" s="2">
        <v>5</v>
      </c>
      <c r="G656" s="2">
        <f t="shared" si="53"/>
        <v>3.3644644828855359</v>
      </c>
      <c r="H656" s="2">
        <f t="shared" si="54"/>
        <v>0.38795780706650013</v>
      </c>
    </row>
    <row r="657" spans="1:8" x14ac:dyDescent="0.3">
      <c r="A657" s="2">
        <v>130920</v>
      </c>
      <c r="B657">
        <v>0.10848047015346712</v>
      </c>
      <c r="C657" s="15">
        <f t="shared" si="50"/>
        <v>0.28547492145649245</v>
      </c>
      <c r="D657" s="15">
        <f t="shared" si="51"/>
        <v>200</v>
      </c>
      <c r="E657" s="2">
        <f t="shared" si="52"/>
        <v>198.57262539271753</v>
      </c>
      <c r="F657" s="2">
        <v>5</v>
      </c>
      <c r="G657" s="2">
        <f t="shared" si="53"/>
        <v>3.572625392717538</v>
      </c>
      <c r="H657" s="2">
        <f t="shared" si="54"/>
        <v>0.32897472045789877</v>
      </c>
    </row>
    <row r="658" spans="1:8" x14ac:dyDescent="0.3">
      <c r="A658" s="2">
        <v>131120</v>
      </c>
      <c r="B658">
        <v>0.1040265756001388</v>
      </c>
      <c r="C658" s="15">
        <f t="shared" si="50"/>
        <v>0.27375414631615475</v>
      </c>
      <c r="D658" s="15">
        <f t="shared" si="51"/>
        <v>200</v>
      </c>
      <c r="E658" s="2">
        <f t="shared" si="52"/>
        <v>198.63122926841922</v>
      </c>
      <c r="F658" s="2">
        <v>5</v>
      </c>
      <c r="G658" s="2">
        <f t="shared" si="53"/>
        <v>3.6312292684192262</v>
      </c>
      <c r="H658" s="2">
        <f t="shared" si="54"/>
        <v>0.31299929981821567</v>
      </c>
    </row>
    <row r="659" spans="1:8" x14ac:dyDescent="0.3">
      <c r="A659" s="2">
        <v>131320</v>
      </c>
      <c r="B659">
        <v>9.6939358323792899E-2</v>
      </c>
      <c r="C659" s="15">
        <f t="shared" si="50"/>
        <v>0.25510357453629712</v>
      </c>
      <c r="D659" s="15">
        <f t="shared" si="51"/>
        <v>200</v>
      </c>
      <c r="E659" s="2">
        <f t="shared" si="52"/>
        <v>198.72448212731851</v>
      </c>
      <c r="F659" s="2">
        <v>5</v>
      </c>
      <c r="G659" s="2">
        <f t="shared" si="53"/>
        <v>3.7244821273185145</v>
      </c>
      <c r="H659" s="2">
        <f t="shared" si="54"/>
        <v>0.28811208342207273</v>
      </c>
    </row>
    <row r="660" spans="1:8" x14ac:dyDescent="0.3">
      <c r="A660" s="2">
        <v>131520</v>
      </c>
      <c r="B660">
        <v>0.11438598663035406</v>
      </c>
      <c r="C660" s="15">
        <f t="shared" si="50"/>
        <v>0.30101575429040539</v>
      </c>
      <c r="D660" s="15">
        <f t="shared" si="51"/>
        <v>200</v>
      </c>
      <c r="E660" s="2">
        <f t="shared" si="52"/>
        <v>198.49492122854798</v>
      </c>
      <c r="F660" s="2">
        <v>5</v>
      </c>
      <c r="G660" s="2">
        <f t="shared" si="53"/>
        <v>3.4949212285479732</v>
      </c>
      <c r="H660" s="2">
        <f t="shared" si="54"/>
        <v>0.35057322283057835</v>
      </c>
    </row>
    <row r="661" spans="1:8" x14ac:dyDescent="0.3">
      <c r="A661" s="2">
        <v>131720</v>
      </c>
      <c r="B661">
        <v>9.123740906365739E-2</v>
      </c>
      <c r="C661" s="15">
        <f t="shared" si="50"/>
        <v>0.24009844490436155</v>
      </c>
      <c r="D661" s="15">
        <f t="shared" si="51"/>
        <v>200</v>
      </c>
      <c r="E661" s="2">
        <f t="shared" si="52"/>
        <v>198.79950777547819</v>
      </c>
      <c r="F661" s="2">
        <v>5</v>
      </c>
      <c r="G661" s="2">
        <f t="shared" si="53"/>
        <v>3.7995077754781921</v>
      </c>
      <c r="H661" s="2">
        <f t="shared" si="54"/>
        <v>0.26854583855364267</v>
      </c>
    </row>
    <row r="662" spans="1:8" x14ac:dyDescent="0.3">
      <c r="A662" s="2">
        <v>131920</v>
      </c>
      <c r="B662">
        <v>0.13034512348159061</v>
      </c>
      <c r="C662" s="15">
        <f t="shared" si="50"/>
        <v>0.34301348284629107</v>
      </c>
      <c r="D662" s="15">
        <f t="shared" si="51"/>
        <v>200</v>
      </c>
      <c r="E662" s="2">
        <f t="shared" si="52"/>
        <v>198.28493258576856</v>
      </c>
      <c r="F662" s="2">
        <v>5</v>
      </c>
      <c r="G662" s="2">
        <f t="shared" si="53"/>
        <v>3.2849325857685447</v>
      </c>
      <c r="H662" s="2">
        <f t="shared" si="54"/>
        <v>0.41147946570899796</v>
      </c>
    </row>
    <row r="663" spans="1:8" x14ac:dyDescent="0.3">
      <c r="A663" s="2">
        <v>132120</v>
      </c>
      <c r="B663">
        <v>9.9723143009671361E-2</v>
      </c>
      <c r="C663" s="15">
        <f t="shared" si="50"/>
        <v>0.26242932370966149</v>
      </c>
      <c r="D663" s="15">
        <f t="shared" si="51"/>
        <v>200</v>
      </c>
      <c r="E663" s="2">
        <f t="shared" si="52"/>
        <v>198.6878533814517</v>
      </c>
      <c r="F663" s="2">
        <v>5</v>
      </c>
      <c r="G663" s="2">
        <f t="shared" si="53"/>
        <v>3.6878533814516925</v>
      </c>
      <c r="H663" s="2">
        <f t="shared" si="54"/>
        <v>0.2978110138022812</v>
      </c>
    </row>
    <row r="664" spans="1:8" x14ac:dyDescent="0.3">
      <c r="A664" s="2">
        <v>132320</v>
      </c>
      <c r="B664">
        <v>9.6128552494460687E-2</v>
      </c>
      <c r="C664" s="15">
        <f t="shared" si="50"/>
        <v>0.25296987498542284</v>
      </c>
      <c r="D664" s="15">
        <f t="shared" si="51"/>
        <v>200</v>
      </c>
      <c r="E664" s="2">
        <f t="shared" si="52"/>
        <v>198.73515062507289</v>
      </c>
      <c r="F664" s="2">
        <v>5</v>
      </c>
      <c r="G664" s="2">
        <f t="shared" si="53"/>
        <v>3.7351506250728859</v>
      </c>
      <c r="H664" s="2">
        <f t="shared" si="54"/>
        <v>0.28530543702345201</v>
      </c>
    </row>
    <row r="665" spans="1:8" x14ac:dyDescent="0.3">
      <c r="A665" s="2">
        <v>132520</v>
      </c>
      <c r="B665">
        <v>0.13543182053545452</v>
      </c>
      <c r="C665" s="15">
        <f t="shared" si="50"/>
        <v>0.35639952772488032</v>
      </c>
      <c r="D665" s="15">
        <f t="shared" si="51"/>
        <v>200</v>
      </c>
      <c r="E665" s="2">
        <f t="shared" si="52"/>
        <v>198.2180023613756</v>
      </c>
      <c r="F665" s="2">
        <v>5</v>
      </c>
      <c r="G665" s="2">
        <f t="shared" si="53"/>
        <v>3.2180023613755981</v>
      </c>
      <c r="H665" s="2">
        <f t="shared" si="54"/>
        <v>0.43172721055537466</v>
      </c>
    </row>
    <row r="666" spans="1:8" x14ac:dyDescent="0.3">
      <c r="A666" s="2">
        <v>132720</v>
      </c>
      <c r="B666">
        <v>0.10857238032508877</v>
      </c>
      <c r="C666" s="15">
        <f t="shared" si="50"/>
        <v>0.28571679032918096</v>
      </c>
      <c r="D666" s="15">
        <f t="shared" si="51"/>
        <v>200</v>
      </c>
      <c r="E666" s="2">
        <f t="shared" si="52"/>
        <v>198.57141604835408</v>
      </c>
      <c r="F666" s="2">
        <v>5</v>
      </c>
      <c r="G666" s="2">
        <f t="shared" si="53"/>
        <v>3.5714160483540951</v>
      </c>
      <c r="H666" s="2">
        <f t="shared" si="54"/>
        <v>0.32930719054375662</v>
      </c>
    </row>
    <row r="667" spans="1:8" x14ac:dyDescent="0.3">
      <c r="A667" s="2">
        <v>132920</v>
      </c>
      <c r="B667">
        <v>0.13180903502594934</v>
      </c>
      <c r="C667" s="15">
        <f t="shared" si="50"/>
        <v>0.34686588164723514</v>
      </c>
      <c r="D667" s="15">
        <f t="shared" si="51"/>
        <v>200</v>
      </c>
      <c r="E667" s="2">
        <f t="shared" si="52"/>
        <v>198.26567059176384</v>
      </c>
      <c r="F667" s="2">
        <v>5</v>
      </c>
      <c r="G667" s="2">
        <f t="shared" si="53"/>
        <v>3.2656705917638242</v>
      </c>
      <c r="H667" s="2">
        <f t="shared" si="54"/>
        <v>0.41726331825425761</v>
      </c>
    </row>
    <row r="668" spans="1:8" x14ac:dyDescent="0.3">
      <c r="A668" s="2">
        <v>133120</v>
      </c>
      <c r="B668">
        <v>8.0911472457301903E-2</v>
      </c>
      <c r="C668" s="15">
        <f t="shared" si="50"/>
        <v>0.21292492751921552</v>
      </c>
      <c r="D668" s="15">
        <f t="shared" si="51"/>
        <v>200</v>
      </c>
      <c r="E668" s="2">
        <f t="shared" si="52"/>
        <v>198.93537536240393</v>
      </c>
      <c r="F668" s="2">
        <v>5</v>
      </c>
      <c r="G668" s="2">
        <f t="shared" si="53"/>
        <v>3.9353753624039225</v>
      </c>
      <c r="H668" s="2">
        <f t="shared" si="54"/>
        <v>0.2340943029264459</v>
      </c>
    </row>
    <row r="669" spans="1:8" x14ac:dyDescent="0.3">
      <c r="A669" s="2">
        <v>133320</v>
      </c>
      <c r="B669">
        <v>0.10786898010499248</v>
      </c>
      <c r="C669" s="15">
        <f t="shared" si="50"/>
        <v>0.28386573711840124</v>
      </c>
      <c r="D669" s="15">
        <f t="shared" si="51"/>
        <v>200</v>
      </c>
      <c r="E669" s="2">
        <f t="shared" si="52"/>
        <v>198.58067131440799</v>
      </c>
      <c r="F669" s="2">
        <v>5</v>
      </c>
      <c r="G669" s="2">
        <f t="shared" si="53"/>
        <v>3.5806713144079936</v>
      </c>
      <c r="H669" s="2">
        <f t="shared" si="54"/>
        <v>0.32676566723554606</v>
      </c>
    </row>
    <row r="670" spans="1:8" x14ac:dyDescent="0.3">
      <c r="A670" s="2">
        <v>133520</v>
      </c>
      <c r="B670">
        <v>0.11806033399265185</v>
      </c>
      <c r="C670" s="15">
        <f t="shared" si="50"/>
        <v>0.31068508945434697</v>
      </c>
      <c r="D670" s="15">
        <f t="shared" si="51"/>
        <v>200</v>
      </c>
      <c r="E670" s="2">
        <f t="shared" si="52"/>
        <v>198.44657455272826</v>
      </c>
      <c r="F670" s="2">
        <v>5</v>
      </c>
      <c r="G670" s="2">
        <f t="shared" si="53"/>
        <v>3.446574552728265</v>
      </c>
      <c r="H670" s="2">
        <f t="shared" si="54"/>
        <v>0.36425960941598784</v>
      </c>
    </row>
    <row r="671" spans="1:8" x14ac:dyDescent="0.3">
      <c r="A671" s="2">
        <v>133720</v>
      </c>
      <c r="B671">
        <v>9.6901857778314504E-2</v>
      </c>
      <c r="C671" s="15">
        <f t="shared" si="50"/>
        <v>0.25500488889030132</v>
      </c>
      <c r="D671" s="15">
        <f t="shared" si="51"/>
        <v>200</v>
      </c>
      <c r="E671" s="2">
        <f t="shared" si="52"/>
        <v>198.7249755555485</v>
      </c>
      <c r="F671" s="2">
        <v>5</v>
      </c>
      <c r="G671" s="2">
        <f t="shared" si="53"/>
        <v>3.7249755555484931</v>
      </c>
      <c r="H671" s="2">
        <f t="shared" si="54"/>
        <v>0.28798209279767883</v>
      </c>
    </row>
    <row r="672" spans="1:8" x14ac:dyDescent="0.3">
      <c r="A672" s="2">
        <v>133920</v>
      </c>
      <c r="B672">
        <v>0.11037329504666188</v>
      </c>
      <c r="C672" s="15">
        <f t="shared" si="50"/>
        <v>0.29045603959647864</v>
      </c>
      <c r="D672" s="15">
        <f t="shared" si="51"/>
        <v>200</v>
      </c>
      <c r="E672" s="2">
        <f t="shared" si="52"/>
        <v>198.54771980201761</v>
      </c>
      <c r="F672" s="2">
        <v>5</v>
      </c>
      <c r="G672" s="2">
        <f t="shared" si="53"/>
        <v>3.5477198020176068</v>
      </c>
      <c r="H672" s="2">
        <f t="shared" si="54"/>
        <v>0.33584493131912613</v>
      </c>
    </row>
    <row r="673" spans="1:8" x14ac:dyDescent="0.3">
      <c r="A673" s="2">
        <v>134120</v>
      </c>
      <c r="B673">
        <v>0.10727954094150786</v>
      </c>
      <c r="C673" s="15">
        <f t="shared" si="50"/>
        <v>0.28231458142502069</v>
      </c>
      <c r="D673" s="15">
        <f t="shared" si="51"/>
        <v>200</v>
      </c>
      <c r="E673" s="2">
        <f t="shared" si="52"/>
        <v>198.58842709287489</v>
      </c>
      <c r="F673" s="2">
        <v>5</v>
      </c>
      <c r="G673" s="2">
        <f t="shared" si="53"/>
        <v>3.5884270928748965</v>
      </c>
      <c r="H673" s="2">
        <f t="shared" si="54"/>
        <v>0.32464105255524855</v>
      </c>
    </row>
    <row r="674" spans="1:8" x14ac:dyDescent="0.3">
      <c r="A674" s="2">
        <v>134320</v>
      </c>
      <c r="B674">
        <v>0.10407644711126862</v>
      </c>
      <c r="C674" s="15">
        <f t="shared" si="50"/>
        <v>0.27388538713491745</v>
      </c>
      <c r="D674" s="15">
        <f t="shared" si="51"/>
        <v>200</v>
      </c>
      <c r="E674" s="2">
        <f t="shared" si="52"/>
        <v>198.6305730643254</v>
      </c>
      <c r="F674" s="2">
        <v>5</v>
      </c>
      <c r="G674" s="2">
        <f t="shared" si="53"/>
        <v>3.6305730643254126</v>
      </c>
      <c r="H674" s="2">
        <f t="shared" si="54"/>
        <v>0.31317672379428652</v>
      </c>
    </row>
    <row r="675" spans="1:8" x14ac:dyDescent="0.3">
      <c r="A675" s="2">
        <v>134520</v>
      </c>
      <c r="B675">
        <v>0.10908558728646259</v>
      </c>
      <c r="C675" s="15">
        <f t="shared" si="50"/>
        <v>0.28706733496437525</v>
      </c>
      <c r="D675" s="15">
        <f t="shared" si="51"/>
        <v>200</v>
      </c>
      <c r="E675" s="2">
        <f t="shared" si="52"/>
        <v>198.56466332517812</v>
      </c>
      <c r="F675" s="2">
        <v>5</v>
      </c>
      <c r="G675" s="2">
        <f t="shared" si="53"/>
        <v>3.5646633251781239</v>
      </c>
      <c r="H675" s="2">
        <f t="shared" si="54"/>
        <v>0.33116574232326845</v>
      </c>
    </row>
    <row r="676" spans="1:8" x14ac:dyDescent="0.3">
      <c r="A676" s="2">
        <v>134720</v>
      </c>
      <c r="B676">
        <v>0.12051701522812937</v>
      </c>
      <c r="C676" s="15">
        <f t="shared" si="50"/>
        <v>0.31715004007402464</v>
      </c>
      <c r="D676" s="15">
        <f t="shared" si="51"/>
        <v>200</v>
      </c>
      <c r="E676" s="2">
        <f t="shared" si="52"/>
        <v>198.41424979962989</v>
      </c>
      <c r="F676" s="2">
        <v>5</v>
      </c>
      <c r="G676" s="2">
        <f t="shared" si="53"/>
        <v>3.4142497996298768</v>
      </c>
      <c r="H676" s="2">
        <f t="shared" si="54"/>
        <v>0.37351977085451893</v>
      </c>
    </row>
    <row r="677" spans="1:8" x14ac:dyDescent="0.3">
      <c r="A677" s="2">
        <v>134920</v>
      </c>
      <c r="B677">
        <v>0.10146752719703614</v>
      </c>
      <c r="C677" s="15">
        <f t="shared" si="50"/>
        <v>0.26701980841325301</v>
      </c>
      <c r="D677" s="15">
        <f t="shared" si="51"/>
        <v>200</v>
      </c>
      <c r="E677" s="2">
        <f t="shared" si="52"/>
        <v>198.66490095793372</v>
      </c>
      <c r="F677" s="2">
        <v>5</v>
      </c>
      <c r="G677" s="2">
        <f t="shared" si="53"/>
        <v>3.6649009579337348</v>
      </c>
      <c r="H677" s="2">
        <f t="shared" si="54"/>
        <v>0.30393872523084825</v>
      </c>
    </row>
    <row r="678" spans="1:8" x14ac:dyDescent="0.3">
      <c r="A678" s="2">
        <v>135120</v>
      </c>
      <c r="B678">
        <v>0.10884588202504428</v>
      </c>
      <c r="C678" s="15">
        <f t="shared" si="50"/>
        <v>0.28643653164485333</v>
      </c>
      <c r="D678" s="15">
        <f t="shared" si="51"/>
        <v>200</v>
      </c>
      <c r="E678" s="2">
        <f t="shared" si="52"/>
        <v>198.56781734177574</v>
      </c>
      <c r="F678" s="2">
        <v>5</v>
      </c>
      <c r="G678" s="2">
        <f t="shared" si="53"/>
        <v>3.5678173417757333</v>
      </c>
      <c r="H678" s="2">
        <f t="shared" si="54"/>
        <v>0.3302972167826797</v>
      </c>
    </row>
    <row r="679" spans="1:8" x14ac:dyDescent="0.3">
      <c r="A679" s="2">
        <v>135320</v>
      </c>
      <c r="B679">
        <v>9.279046638193035E-2</v>
      </c>
      <c r="C679" s="15">
        <f t="shared" si="50"/>
        <v>0.24418543784718513</v>
      </c>
      <c r="D679" s="15">
        <f t="shared" si="51"/>
        <v>200</v>
      </c>
      <c r="E679" s="2">
        <f t="shared" si="52"/>
        <v>198.77907281076406</v>
      </c>
      <c r="F679" s="2">
        <v>5</v>
      </c>
      <c r="G679" s="2">
        <f t="shared" si="53"/>
        <v>3.7790728107640743</v>
      </c>
      <c r="H679" s="2">
        <f t="shared" si="54"/>
        <v>0.27383587563024753</v>
      </c>
    </row>
    <row r="680" spans="1:8" x14ac:dyDescent="0.3">
      <c r="A680" s="2">
        <v>135520</v>
      </c>
      <c r="B680">
        <v>0.11061926587954425</v>
      </c>
      <c r="C680" s="15">
        <f t="shared" si="50"/>
        <v>0.29110333126195853</v>
      </c>
      <c r="D680" s="15">
        <f t="shared" si="51"/>
        <v>200</v>
      </c>
      <c r="E680" s="2">
        <f t="shared" si="52"/>
        <v>198.54448334369022</v>
      </c>
      <c r="F680" s="2">
        <v>5</v>
      </c>
      <c r="G680" s="2">
        <f t="shared" si="53"/>
        <v>3.5444833436902075</v>
      </c>
      <c r="H680" s="2">
        <f t="shared" si="54"/>
        <v>0.33674131125335327</v>
      </c>
    </row>
    <row r="681" spans="1:8" x14ac:dyDescent="0.3">
      <c r="A681" s="2">
        <v>135720</v>
      </c>
      <c r="B681">
        <v>0.11829128440366972</v>
      </c>
      <c r="C681" s="15">
        <f t="shared" si="50"/>
        <v>0.31129285369386767</v>
      </c>
      <c r="D681" s="15">
        <f t="shared" si="51"/>
        <v>200</v>
      </c>
      <c r="E681" s="2">
        <f t="shared" si="52"/>
        <v>198.44353573153066</v>
      </c>
      <c r="F681" s="2">
        <v>5</v>
      </c>
      <c r="G681" s="2">
        <f t="shared" si="53"/>
        <v>3.4435357315306616</v>
      </c>
      <c r="H681" s="2">
        <f t="shared" si="54"/>
        <v>0.36512637833124173</v>
      </c>
    </row>
    <row r="682" spans="1:8" x14ac:dyDescent="0.3">
      <c r="A682" s="2">
        <v>135920</v>
      </c>
      <c r="B682">
        <v>0.11038491043052984</v>
      </c>
      <c r="C682" s="15">
        <f t="shared" si="50"/>
        <v>0.29048660639613116</v>
      </c>
      <c r="D682" s="15">
        <f t="shared" si="51"/>
        <v>200</v>
      </c>
      <c r="E682" s="2">
        <f t="shared" si="52"/>
        <v>198.54756696801934</v>
      </c>
      <c r="F682" s="2">
        <v>5</v>
      </c>
      <c r="G682" s="2">
        <f t="shared" si="53"/>
        <v>3.5475669680193445</v>
      </c>
      <c r="H682" s="2">
        <f t="shared" si="54"/>
        <v>0.33588724198811448</v>
      </c>
    </row>
    <row r="683" spans="1:8" x14ac:dyDescent="0.3">
      <c r="A683" s="2">
        <v>136120</v>
      </c>
      <c r="B683">
        <v>0.12489209911648218</v>
      </c>
      <c r="C683" s="15">
        <f t="shared" si="50"/>
        <v>0.3286634187275847</v>
      </c>
      <c r="D683" s="15">
        <f t="shared" si="51"/>
        <v>200</v>
      </c>
      <c r="E683" s="2">
        <f t="shared" si="52"/>
        <v>198.35668290636207</v>
      </c>
      <c r="F683" s="2">
        <v>5</v>
      </c>
      <c r="G683" s="2">
        <f t="shared" si="53"/>
        <v>3.3566829063620762</v>
      </c>
      <c r="H683" s="2">
        <f t="shared" si="54"/>
        <v>0.3902341286807321</v>
      </c>
    </row>
    <row r="684" spans="1:8" x14ac:dyDescent="0.3">
      <c r="A684" s="2">
        <v>136320</v>
      </c>
      <c r="B684">
        <v>0.10448287125987998</v>
      </c>
      <c r="C684" s="15">
        <f t="shared" si="50"/>
        <v>0.2749549243681052</v>
      </c>
      <c r="D684" s="15">
        <f t="shared" si="51"/>
        <v>200</v>
      </c>
      <c r="E684" s="2">
        <f t="shared" si="52"/>
        <v>198.62522537815948</v>
      </c>
      <c r="F684" s="2">
        <v>5</v>
      </c>
      <c r="G684" s="2">
        <f t="shared" si="53"/>
        <v>3.6252253781594739</v>
      </c>
      <c r="H684" s="2">
        <f t="shared" si="54"/>
        <v>0.31462384577477198</v>
      </c>
    </row>
    <row r="685" spans="1:8" x14ac:dyDescent="0.3">
      <c r="A685" s="2">
        <v>136520</v>
      </c>
      <c r="B685">
        <v>0.11104451736734568</v>
      </c>
      <c r="C685" s="15">
        <f t="shared" si="50"/>
        <v>0.29222241412459388</v>
      </c>
      <c r="D685" s="15">
        <f t="shared" si="51"/>
        <v>200</v>
      </c>
      <c r="E685" s="2">
        <f t="shared" si="52"/>
        <v>198.53888792937704</v>
      </c>
      <c r="F685" s="2">
        <v>5</v>
      </c>
      <c r="G685" s="2">
        <f t="shared" si="53"/>
        <v>3.5388879293770303</v>
      </c>
      <c r="H685" s="2">
        <f t="shared" si="54"/>
        <v>0.33829300224150277</v>
      </c>
    </row>
    <row r="686" spans="1:8" x14ac:dyDescent="0.3">
      <c r="A686" s="2">
        <v>136720</v>
      </c>
      <c r="B686">
        <v>9.8586024424395291E-2</v>
      </c>
      <c r="C686" s="15">
        <f t="shared" si="50"/>
        <v>0.25943690637998762</v>
      </c>
      <c r="D686" s="15">
        <f t="shared" si="51"/>
        <v>200</v>
      </c>
      <c r="E686" s="2">
        <f t="shared" si="52"/>
        <v>198.70281546810006</v>
      </c>
      <c r="F686" s="2">
        <v>5</v>
      </c>
      <c r="G686" s="2">
        <f t="shared" si="53"/>
        <v>3.702815468100062</v>
      </c>
      <c r="H686" s="2">
        <f t="shared" si="54"/>
        <v>0.29383739717682411</v>
      </c>
    </row>
    <row r="687" spans="1:8" x14ac:dyDescent="0.3">
      <c r="A687" s="2">
        <v>136920</v>
      </c>
      <c r="B687">
        <v>0.11162998747539811</v>
      </c>
      <c r="C687" s="15">
        <f t="shared" si="50"/>
        <v>0.29376312493525819</v>
      </c>
      <c r="D687" s="15">
        <f t="shared" si="51"/>
        <v>200</v>
      </c>
      <c r="E687" s="2">
        <f t="shared" si="52"/>
        <v>198.5311843753237</v>
      </c>
      <c r="F687" s="2">
        <v>5</v>
      </c>
      <c r="G687" s="2">
        <f t="shared" si="53"/>
        <v>3.5311843753237091</v>
      </c>
      <c r="H687" s="2">
        <f t="shared" si="54"/>
        <v>0.34043340204114825</v>
      </c>
    </row>
    <row r="688" spans="1:8" x14ac:dyDescent="0.3">
      <c r="A688" s="2">
        <v>137120</v>
      </c>
      <c r="B688">
        <v>0.11678934853090422</v>
      </c>
      <c r="C688" s="15">
        <f t="shared" si="50"/>
        <v>0.30734039087080056</v>
      </c>
      <c r="D688" s="15">
        <f t="shared" si="51"/>
        <v>200</v>
      </c>
      <c r="E688" s="2">
        <f t="shared" si="52"/>
        <v>198.46329804564598</v>
      </c>
      <c r="F688" s="2">
        <v>5</v>
      </c>
      <c r="G688" s="2">
        <f t="shared" si="53"/>
        <v>3.4632980456459972</v>
      </c>
      <c r="H688" s="2">
        <f t="shared" si="54"/>
        <v>0.35950340496887262</v>
      </c>
    </row>
    <row r="689" spans="1:8" x14ac:dyDescent="0.3">
      <c r="A689" s="2">
        <v>137320</v>
      </c>
      <c r="B689">
        <v>0.11285942370945984</v>
      </c>
      <c r="C689" s="15">
        <f t="shared" si="50"/>
        <v>0.29699848344594693</v>
      </c>
      <c r="D689" s="15">
        <f t="shared" si="51"/>
        <v>200</v>
      </c>
      <c r="E689" s="2">
        <f t="shared" si="52"/>
        <v>198.51500758277027</v>
      </c>
      <c r="F689" s="2">
        <v>5</v>
      </c>
      <c r="G689" s="2">
        <f t="shared" si="53"/>
        <v>3.5150075827702656</v>
      </c>
      <c r="H689" s="2">
        <f t="shared" si="54"/>
        <v>0.34494356558569245</v>
      </c>
    </row>
    <row r="690" spans="1:8" x14ac:dyDescent="0.3">
      <c r="A690" s="2">
        <v>137520</v>
      </c>
      <c r="B690">
        <v>0.10827867587728063</v>
      </c>
      <c r="C690" s="15">
        <f t="shared" si="50"/>
        <v>0.28494388388758057</v>
      </c>
      <c r="D690" s="15">
        <f t="shared" si="51"/>
        <v>200</v>
      </c>
      <c r="E690" s="2">
        <f t="shared" si="52"/>
        <v>198.57528058056209</v>
      </c>
      <c r="F690" s="2">
        <v>5</v>
      </c>
      <c r="G690" s="2">
        <f t="shared" si="53"/>
        <v>3.5752805805620973</v>
      </c>
      <c r="H690" s="2">
        <f t="shared" si="54"/>
        <v>0.32824516423491334</v>
      </c>
    </row>
    <row r="691" spans="1:8" x14ac:dyDescent="0.3">
      <c r="A691" s="2">
        <v>137720</v>
      </c>
      <c r="B691">
        <v>0.10176060814074696</v>
      </c>
      <c r="C691" s="15">
        <f t="shared" si="50"/>
        <v>0.26779107405459723</v>
      </c>
      <c r="D691" s="15">
        <f t="shared" si="51"/>
        <v>200</v>
      </c>
      <c r="E691" s="2">
        <f t="shared" si="52"/>
        <v>198.661044629727</v>
      </c>
      <c r="F691" s="2">
        <v>5</v>
      </c>
      <c r="G691" s="2">
        <f t="shared" si="53"/>
        <v>3.6610446297270141</v>
      </c>
      <c r="H691" s="2">
        <f t="shared" si="54"/>
        <v>0.30497210039170913</v>
      </c>
    </row>
    <row r="692" spans="1:8" x14ac:dyDescent="0.3">
      <c r="A692" s="2">
        <v>137920</v>
      </c>
      <c r="B692">
        <v>0.1474153127706074</v>
      </c>
      <c r="C692" s="15">
        <f t="shared" si="50"/>
        <v>0.3879350336068616</v>
      </c>
      <c r="D692" s="15">
        <f t="shared" si="51"/>
        <v>200</v>
      </c>
      <c r="E692" s="2">
        <f t="shared" si="52"/>
        <v>198.06032483196569</v>
      </c>
      <c r="F692" s="2">
        <v>5</v>
      </c>
      <c r="G692" s="2">
        <f t="shared" si="53"/>
        <v>3.0603248319656919</v>
      </c>
      <c r="H692" s="2">
        <f t="shared" si="54"/>
        <v>0.48117113647888682</v>
      </c>
    </row>
    <row r="693" spans="1:8" x14ac:dyDescent="0.3">
      <c r="A693" s="2">
        <v>138120</v>
      </c>
      <c r="B693">
        <v>8.7087642340699559E-2</v>
      </c>
      <c r="C693" s="15">
        <f t="shared" si="50"/>
        <v>0.22917800615973569</v>
      </c>
      <c r="D693" s="15">
        <f t="shared" si="51"/>
        <v>200</v>
      </c>
      <c r="E693" s="2">
        <f t="shared" si="52"/>
        <v>198.85410996920132</v>
      </c>
      <c r="F693" s="2">
        <v>5</v>
      </c>
      <c r="G693" s="2">
        <f t="shared" si="53"/>
        <v>3.8541099692013217</v>
      </c>
      <c r="H693" s="2">
        <f t="shared" si="54"/>
        <v>0.25455188264862921</v>
      </c>
    </row>
    <row r="694" spans="1:8" x14ac:dyDescent="0.3">
      <c r="A694" s="2">
        <v>138320</v>
      </c>
      <c r="B694">
        <v>0.11465902039672533</v>
      </c>
      <c r="C694" s="15">
        <f t="shared" si="50"/>
        <v>0.30173426420190874</v>
      </c>
      <c r="D694" s="15">
        <f t="shared" si="51"/>
        <v>200</v>
      </c>
      <c r="E694" s="2">
        <f t="shared" si="52"/>
        <v>198.49132867899047</v>
      </c>
      <c r="F694" s="2">
        <v>5</v>
      </c>
      <c r="G694" s="2">
        <f t="shared" si="53"/>
        <v>3.4913286789904561</v>
      </c>
      <c r="H694" s="2">
        <f t="shared" si="54"/>
        <v>0.35158358674729628</v>
      </c>
    </row>
    <row r="695" spans="1:8" x14ac:dyDescent="0.3">
      <c r="A695" s="2">
        <v>138520</v>
      </c>
      <c r="B695">
        <v>0.12012013882487187</v>
      </c>
      <c r="C695" s="15">
        <f t="shared" si="50"/>
        <v>0.31610562848650492</v>
      </c>
      <c r="D695" s="15">
        <f t="shared" si="51"/>
        <v>200</v>
      </c>
      <c r="E695" s="2">
        <f t="shared" si="52"/>
        <v>198.41947185756749</v>
      </c>
      <c r="F695" s="2">
        <v>5</v>
      </c>
      <c r="G695" s="2">
        <f t="shared" si="53"/>
        <v>3.4194718575674754</v>
      </c>
      <c r="H695" s="2">
        <f t="shared" si="54"/>
        <v>0.37201776882687676</v>
      </c>
    </row>
    <row r="696" spans="1:8" x14ac:dyDescent="0.3">
      <c r="A696" s="2">
        <v>138720</v>
      </c>
      <c r="B696">
        <v>0.13744086807467995</v>
      </c>
      <c r="C696" s="15">
        <f t="shared" si="50"/>
        <v>0.3616864949333683</v>
      </c>
      <c r="D696" s="15">
        <f t="shared" si="51"/>
        <v>200</v>
      </c>
      <c r="E696" s="2">
        <f t="shared" si="52"/>
        <v>198.19156752533317</v>
      </c>
      <c r="F696" s="2">
        <v>5</v>
      </c>
      <c r="G696" s="2">
        <f t="shared" si="53"/>
        <v>3.1915675253331584</v>
      </c>
      <c r="H696" s="2">
        <f t="shared" si="54"/>
        <v>0.43984243823866609</v>
      </c>
    </row>
    <row r="697" spans="1:8" x14ac:dyDescent="0.3">
      <c r="A697" s="2">
        <v>138920</v>
      </c>
      <c r="B697">
        <v>9.6730294392065694E-2</v>
      </c>
      <c r="C697" s="15">
        <f t="shared" si="50"/>
        <v>0.25455340629490969</v>
      </c>
      <c r="D697" s="15">
        <f t="shared" si="51"/>
        <v>200</v>
      </c>
      <c r="E697" s="2">
        <f t="shared" si="52"/>
        <v>198.72723296852544</v>
      </c>
      <c r="F697" s="2">
        <v>5</v>
      </c>
      <c r="G697" s="2">
        <f t="shared" si="53"/>
        <v>3.7272329685254517</v>
      </c>
      <c r="H697" s="2">
        <f t="shared" si="54"/>
        <v>0.28738761488919939</v>
      </c>
    </row>
    <row r="698" spans="1:8" x14ac:dyDescent="0.3">
      <c r="A698" s="2">
        <v>139120</v>
      </c>
      <c r="B698">
        <v>0.12800800018274527</v>
      </c>
      <c r="C698" s="15">
        <f t="shared" si="50"/>
        <v>0.33686315837564546</v>
      </c>
      <c r="D698" s="15">
        <f t="shared" si="51"/>
        <v>200</v>
      </c>
      <c r="E698" s="2">
        <f t="shared" si="52"/>
        <v>198.31568420812178</v>
      </c>
      <c r="F698" s="2">
        <v>5</v>
      </c>
      <c r="G698" s="2">
        <f t="shared" si="53"/>
        <v>3.3156842081217728</v>
      </c>
      <c r="H698" s="2">
        <f t="shared" si="54"/>
        <v>0.40231667165382096</v>
      </c>
    </row>
    <row r="699" spans="1:8" x14ac:dyDescent="0.3">
      <c r="A699" s="2">
        <v>139320</v>
      </c>
      <c r="B699">
        <v>9.6546613196187694E-2</v>
      </c>
      <c r="C699" s="15">
        <f t="shared" si="50"/>
        <v>0.25407003472680972</v>
      </c>
      <c r="D699" s="15">
        <f t="shared" si="51"/>
        <v>200</v>
      </c>
      <c r="E699" s="2">
        <f t="shared" si="52"/>
        <v>198.72964982636594</v>
      </c>
      <c r="F699" s="2">
        <v>5</v>
      </c>
      <c r="G699" s="2">
        <f t="shared" si="53"/>
        <v>3.7296498263659514</v>
      </c>
      <c r="H699" s="2">
        <f t="shared" si="54"/>
        <v>0.28675155444962475</v>
      </c>
    </row>
    <row r="700" spans="1:8" x14ac:dyDescent="0.3">
      <c r="A700" s="2">
        <v>139520</v>
      </c>
      <c r="B700">
        <v>0.12382332664426726</v>
      </c>
      <c r="C700" s="15">
        <f t="shared" si="50"/>
        <v>0.32585085959017701</v>
      </c>
      <c r="D700" s="15">
        <f t="shared" si="51"/>
        <v>200</v>
      </c>
      <c r="E700" s="2">
        <f t="shared" si="52"/>
        <v>198.37074570204911</v>
      </c>
      <c r="F700" s="2">
        <v>5</v>
      </c>
      <c r="G700" s="2">
        <f t="shared" si="53"/>
        <v>3.3707457020491152</v>
      </c>
      <c r="H700" s="2">
        <f t="shared" si="54"/>
        <v>0.38612428230765306</v>
      </c>
    </row>
    <row r="701" spans="1:8" x14ac:dyDescent="0.3">
      <c r="A701" s="2">
        <v>139720</v>
      </c>
      <c r="B701">
        <v>9.9076038207743994E-2</v>
      </c>
      <c r="C701" s="15">
        <f t="shared" si="50"/>
        <v>0.26072641633616839</v>
      </c>
      <c r="D701" s="15">
        <f t="shared" si="51"/>
        <v>200</v>
      </c>
      <c r="E701" s="2">
        <f t="shared" si="52"/>
        <v>198.69636791831917</v>
      </c>
      <c r="F701" s="2">
        <v>5</v>
      </c>
      <c r="G701" s="2">
        <f t="shared" si="53"/>
        <v>3.696367918319158</v>
      </c>
      <c r="H701" s="2">
        <f t="shared" si="54"/>
        <v>0.29554772222847675</v>
      </c>
    </row>
    <row r="702" spans="1:8" x14ac:dyDescent="0.3">
      <c r="A702" s="2">
        <v>139920</v>
      </c>
      <c r="B702">
        <v>0.10861438673347935</v>
      </c>
      <c r="C702" s="15">
        <f t="shared" si="50"/>
        <v>0.28582733350915618</v>
      </c>
      <c r="D702" s="15">
        <f t="shared" si="51"/>
        <v>200</v>
      </c>
      <c r="E702" s="2">
        <f t="shared" si="52"/>
        <v>198.57086333245422</v>
      </c>
      <c r="F702" s="2">
        <v>5</v>
      </c>
      <c r="G702" s="2">
        <f t="shared" si="53"/>
        <v>3.5708633324542189</v>
      </c>
      <c r="H702" s="2">
        <f t="shared" si="54"/>
        <v>0.32945918004968822</v>
      </c>
    </row>
    <row r="703" spans="1:8" x14ac:dyDescent="0.3">
      <c r="A703" s="2">
        <v>140120</v>
      </c>
      <c r="B703">
        <v>0.12101577551164504</v>
      </c>
      <c r="C703" s="15">
        <f t="shared" si="50"/>
        <v>0.31846256713590798</v>
      </c>
      <c r="D703" s="15">
        <f t="shared" si="51"/>
        <v>200</v>
      </c>
      <c r="E703" s="2">
        <f t="shared" si="52"/>
        <v>198.40768716432046</v>
      </c>
      <c r="F703" s="2">
        <v>5</v>
      </c>
      <c r="G703" s="2">
        <f t="shared" si="53"/>
        <v>3.40768716432046</v>
      </c>
      <c r="H703" s="2">
        <f t="shared" si="54"/>
        <v>0.37541067552735458</v>
      </c>
    </row>
    <row r="704" spans="1:8" x14ac:dyDescent="0.3">
      <c r="A704" s="2">
        <v>140320</v>
      </c>
      <c r="B704">
        <v>0.11069543045438421</v>
      </c>
      <c r="C704" s="15">
        <f t="shared" si="50"/>
        <v>0.29130376435364264</v>
      </c>
      <c r="D704" s="15">
        <f t="shared" si="51"/>
        <v>200</v>
      </c>
      <c r="E704" s="2">
        <f t="shared" si="52"/>
        <v>198.54348117823179</v>
      </c>
      <c r="F704" s="2">
        <v>5</v>
      </c>
      <c r="G704" s="2">
        <f t="shared" si="53"/>
        <v>3.5434811782317865</v>
      </c>
      <c r="H704" s="2">
        <f t="shared" si="54"/>
        <v>0.33701904316046355</v>
      </c>
    </row>
    <row r="705" spans="1:8" x14ac:dyDescent="0.3">
      <c r="A705" s="2">
        <v>140520</v>
      </c>
      <c r="B705">
        <v>0.11473106940538778</v>
      </c>
      <c r="C705" s="15">
        <f t="shared" si="50"/>
        <v>0.30192386685628364</v>
      </c>
      <c r="D705" s="15">
        <f t="shared" si="51"/>
        <v>200</v>
      </c>
      <c r="E705" s="2">
        <f t="shared" si="52"/>
        <v>198.49038066571859</v>
      </c>
      <c r="F705" s="2">
        <v>5</v>
      </c>
      <c r="G705" s="2">
        <f t="shared" si="53"/>
        <v>3.4903806657185816</v>
      </c>
      <c r="H705" s="2">
        <f t="shared" si="54"/>
        <v>0.35185038117867579</v>
      </c>
    </row>
    <row r="706" spans="1:8" x14ac:dyDescent="0.3">
      <c r="A706" s="2">
        <v>140720</v>
      </c>
      <c r="B706">
        <v>0.10973576112745918</v>
      </c>
      <c r="C706" s="15">
        <f t="shared" si="50"/>
        <v>0.28877831875647153</v>
      </c>
      <c r="D706" s="15">
        <f t="shared" si="51"/>
        <v>200</v>
      </c>
      <c r="E706" s="2">
        <f t="shared" si="52"/>
        <v>198.55610840621765</v>
      </c>
      <c r="F706" s="2">
        <v>5</v>
      </c>
      <c r="G706" s="2">
        <f t="shared" si="53"/>
        <v>3.5561084062176422</v>
      </c>
      <c r="H706" s="2">
        <f t="shared" si="54"/>
        <v>0.33352546544297307</v>
      </c>
    </row>
    <row r="707" spans="1:8" x14ac:dyDescent="0.3">
      <c r="A707" s="2">
        <v>140920</v>
      </c>
      <c r="B707">
        <v>8.5948789739884415E-2</v>
      </c>
      <c r="C707" s="15">
        <f t="shared" ref="C707:C752" si="55">B707/$J$27</f>
        <v>0.22618102563127476</v>
      </c>
      <c r="D707" s="15">
        <f t="shared" ref="D707:D770" si="56">$J$28</f>
        <v>200</v>
      </c>
      <c r="E707" s="2">
        <f t="shared" si="52"/>
        <v>198.86909487184363</v>
      </c>
      <c r="F707" s="2">
        <v>5</v>
      </c>
      <c r="G707" s="2">
        <f t="shared" si="53"/>
        <v>3.8690948718436262</v>
      </c>
      <c r="H707" s="2">
        <f t="shared" si="54"/>
        <v>0.25074674299897509</v>
      </c>
    </row>
    <row r="708" spans="1:8" x14ac:dyDescent="0.3">
      <c r="A708" s="2">
        <v>141120</v>
      </c>
      <c r="B708">
        <v>0.12283124785193295</v>
      </c>
      <c r="C708" s="15">
        <f t="shared" si="55"/>
        <v>0.32324012592613932</v>
      </c>
      <c r="D708" s="15">
        <f t="shared" si="56"/>
        <v>200</v>
      </c>
      <c r="E708" s="2">
        <f t="shared" ref="E708:E752" si="57">D708-(F708*C708)</f>
        <v>198.3837993703693</v>
      </c>
      <c r="F708" s="2">
        <v>5</v>
      </c>
      <c r="G708" s="2">
        <f t="shared" ref="G708:G752" si="58">F708-(F708*C708)</f>
        <v>3.3837993703693034</v>
      </c>
      <c r="H708" s="2">
        <f t="shared" ref="H708:H752" si="59">LN((F708*E708)/(D708*G708))</f>
        <v>0.3823249287329587</v>
      </c>
    </row>
    <row r="709" spans="1:8" x14ac:dyDescent="0.3">
      <c r="A709" s="2">
        <v>141320</v>
      </c>
      <c r="B709">
        <v>0.1126733371168832</v>
      </c>
      <c r="C709" s="15">
        <f t="shared" si="55"/>
        <v>0.29650878188653473</v>
      </c>
      <c r="D709" s="15">
        <f t="shared" si="56"/>
        <v>200</v>
      </c>
      <c r="E709" s="2">
        <f t="shared" si="57"/>
        <v>198.51745609056732</v>
      </c>
      <c r="F709" s="2">
        <v>5</v>
      </c>
      <c r="G709" s="2">
        <f t="shared" si="58"/>
        <v>3.5174560905673262</v>
      </c>
      <c r="H709" s="2">
        <f t="shared" si="59"/>
        <v>0.34425955535768932</v>
      </c>
    </row>
    <row r="710" spans="1:8" x14ac:dyDescent="0.3">
      <c r="A710" s="2">
        <v>141520</v>
      </c>
      <c r="B710">
        <v>0.1160272292529017</v>
      </c>
      <c r="C710" s="15">
        <f t="shared" si="55"/>
        <v>0.30533481382342553</v>
      </c>
      <c r="D710" s="15">
        <f t="shared" si="56"/>
        <v>200</v>
      </c>
      <c r="E710" s="2">
        <f t="shared" si="57"/>
        <v>198.47332593088288</v>
      </c>
      <c r="F710" s="2">
        <v>5</v>
      </c>
      <c r="G710" s="2">
        <f t="shared" si="58"/>
        <v>3.4733259308828721</v>
      </c>
      <c r="H710" s="2">
        <f t="shared" si="59"/>
        <v>0.35666264237070278</v>
      </c>
    </row>
    <row r="711" spans="1:8" x14ac:dyDescent="0.3">
      <c r="A711" s="2">
        <v>141720</v>
      </c>
      <c r="B711">
        <v>0.1253446264094833</v>
      </c>
      <c r="C711" s="15">
        <f t="shared" si="55"/>
        <v>0.32985428002495604</v>
      </c>
      <c r="D711" s="15">
        <f t="shared" si="56"/>
        <v>200</v>
      </c>
      <c r="E711" s="2">
        <f t="shared" si="57"/>
        <v>198.35072859987523</v>
      </c>
      <c r="F711" s="2">
        <v>5</v>
      </c>
      <c r="G711" s="2">
        <f t="shared" si="58"/>
        <v>3.3507285998752199</v>
      </c>
      <c r="H711" s="2">
        <f t="shared" si="59"/>
        <v>0.39197955145481572</v>
      </c>
    </row>
    <row r="712" spans="1:8" x14ac:dyDescent="0.3">
      <c r="A712" s="2">
        <v>141920</v>
      </c>
      <c r="B712">
        <v>0.10279792667046472</v>
      </c>
      <c r="C712" s="15">
        <f t="shared" si="55"/>
        <v>0.27052085965911771</v>
      </c>
      <c r="D712" s="15">
        <f t="shared" si="56"/>
        <v>200</v>
      </c>
      <c r="E712" s="2">
        <f t="shared" si="57"/>
        <v>198.6473957017044</v>
      </c>
      <c r="F712" s="2">
        <v>5</v>
      </c>
      <c r="G712" s="2">
        <f t="shared" si="58"/>
        <v>3.6473957017044114</v>
      </c>
      <c r="H712" s="2">
        <f t="shared" si="59"/>
        <v>0.30863851153164251</v>
      </c>
    </row>
    <row r="713" spans="1:8" x14ac:dyDescent="0.3">
      <c r="A713" s="2">
        <v>142120</v>
      </c>
      <c r="B713">
        <v>0.11661154755817731</v>
      </c>
      <c r="C713" s="15">
        <f t="shared" si="55"/>
        <v>0.30687249357415081</v>
      </c>
      <c r="D713" s="15">
        <f t="shared" si="56"/>
        <v>200</v>
      </c>
      <c r="E713" s="2">
        <f t="shared" si="57"/>
        <v>198.46563753212925</v>
      </c>
      <c r="F713" s="2">
        <v>5</v>
      </c>
      <c r="G713" s="2">
        <f t="shared" si="58"/>
        <v>3.4656375321292461</v>
      </c>
      <c r="H713" s="2">
        <f t="shared" si="59"/>
        <v>0.35883991268463855</v>
      </c>
    </row>
    <row r="714" spans="1:8" x14ac:dyDescent="0.3">
      <c r="A714" s="2">
        <v>142320</v>
      </c>
      <c r="B714">
        <v>0.13614771277679791</v>
      </c>
      <c r="C714" s="15">
        <f t="shared" si="55"/>
        <v>0.35828345467578399</v>
      </c>
      <c r="D714" s="15">
        <f t="shared" si="56"/>
        <v>200</v>
      </c>
      <c r="E714" s="2">
        <f t="shared" si="57"/>
        <v>198.20858272662107</v>
      </c>
      <c r="F714" s="2">
        <v>5</v>
      </c>
      <c r="G714" s="2">
        <f t="shared" si="58"/>
        <v>3.20858272662108</v>
      </c>
      <c r="H714" s="2">
        <f t="shared" si="59"/>
        <v>0.43461114875027218</v>
      </c>
    </row>
    <row r="715" spans="1:8" x14ac:dyDescent="0.3">
      <c r="A715" s="2">
        <v>142520</v>
      </c>
      <c r="B715">
        <v>0.10773428195967312</v>
      </c>
      <c r="C715" s="15">
        <f t="shared" si="55"/>
        <v>0.28351126831492923</v>
      </c>
      <c r="D715" s="15">
        <f t="shared" si="56"/>
        <v>200</v>
      </c>
      <c r="E715" s="2">
        <f t="shared" si="57"/>
        <v>198.58244365842535</v>
      </c>
      <c r="F715" s="2">
        <v>5</v>
      </c>
      <c r="G715" s="2">
        <f t="shared" si="58"/>
        <v>3.5824436584253538</v>
      </c>
      <c r="H715" s="2">
        <f t="shared" si="59"/>
        <v>0.32627973936915539</v>
      </c>
    </row>
    <row r="716" spans="1:8" x14ac:dyDescent="0.3">
      <c r="A716" s="2">
        <v>142720</v>
      </c>
      <c r="B716">
        <v>0.11062604989852565</v>
      </c>
      <c r="C716" s="15">
        <f t="shared" si="55"/>
        <v>0.29112118394348852</v>
      </c>
      <c r="D716" s="15">
        <f t="shared" si="56"/>
        <v>200</v>
      </c>
      <c r="E716" s="2">
        <f t="shared" si="57"/>
        <v>198.54439408028256</v>
      </c>
      <c r="F716" s="2">
        <v>5</v>
      </c>
      <c r="G716" s="2">
        <f t="shared" si="58"/>
        <v>3.5443940802825575</v>
      </c>
      <c r="H716" s="2">
        <f t="shared" si="59"/>
        <v>0.33676604573853097</v>
      </c>
    </row>
    <row r="717" spans="1:8" x14ac:dyDescent="0.3">
      <c r="A717" s="2">
        <v>142920</v>
      </c>
      <c r="B717">
        <v>0.13810410764503017</v>
      </c>
      <c r="C717" s="15">
        <f t="shared" si="55"/>
        <v>0.36343186222376361</v>
      </c>
      <c r="D717" s="15">
        <f t="shared" si="56"/>
        <v>200</v>
      </c>
      <c r="E717" s="2">
        <f t="shared" si="57"/>
        <v>198.18284068888119</v>
      </c>
      <c r="F717" s="2">
        <v>5</v>
      </c>
      <c r="G717" s="2">
        <f t="shared" si="58"/>
        <v>3.182840688881182</v>
      </c>
      <c r="H717" s="2">
        <f t="shared" si="59"/>
        <v>0.44253649186798655</v>
      </c>
    </row>
    <row r="718" spans="1:8" x14ac:dyDescent="0.3">
      <c r="A718" s="2">
        <v>143120</v>
      </c>
      <c r="B718">
        <v>0.10985300407446594</v>
      </c>
      <c r="C718" s="15">
        <f t="shared" si="55"/>
        <v>0.28908685282754193</v>
      </c>
      <c r="D718" s="15">
        <f t="shared" si="56"/>
        <v>200</v>
      </c>
      <c r="E718" s="2">
        <f t="shared" si="57"/>
        <v>198.5545657358623</v>
      </c>
      <c r="F718" s="2">
        <v>5</v>
      </c>
      <c r="G718" s="2">
        <f t="shared" si="58"/>
        <v>3.5545657358622904</v>
      </c>
      <c r="H718" s="2">
        <f t="shared" si="59"/>
        <v>0.3339515986768849</v>
      </c>
    </row>
    <row r="719" spans="1:8" x14ac:dyDescent="0.3">
      <c r="A719" s="2">
        <v>143320</v>
      </c>
      <c r="B719">
        <v>9.2149033570701935E-2</v>
      </c>
      <c r="C719" s="15">
        <f t="shared" si="55"/>
        <v>0.24249745676500509</v>
      </c>
      <c r="D719" s="15">
        <f t="shared" si="56"/>
        <v>200</v>
      </c>
      <c r="E719" s="2">
        <f t="shared" si="57"/>
        <v>198.78751271617497</v>
      </c>
      <c r="F719" s="2">
        <v>5</v>
      </c>
      <c r="G719" s="2">
        <f t="shared" si="58"/>
        <v>3.7875127161749749</v>
      </c>
      <c r="H719" s="2">
        <f t="shared" si="59"/>
        <v>0.27164749660099552</v>
      </c>
    </row>
    <row r="720" spans="1:8" x14ac:dyDescent="0.3">
      <c r="A720" s="2">
        <v>143520</v>
      </c>
      <c r="B720">
        <v>0.1149886537654842</v>
      </c>
      <c r="C720" s="15">
        <f t="shared" si="55"/>
        <v>0.30260172043548472</v>
      </c>
      <c r="D720" s="15">
        <f t="shared" si="56"/>
        <v>200</v>
      </c>
      <c r="E720" s="2">
        <f t="shared" si="57"/>
        <v>198.48699139782258</v>
      </c>
      <c r="F720" s="2">
        <v>5</v>
      </c>
      <c r="G720" s="2">
        <f t="shared" si="58"/>
        <v>3.4869913978225764</v>
      </c>
      <c r="H720" s="2">
        <f t="shared" si="59"/>
        <v>0.35280480858342456</v>
      </c>
    </row>
    <row r="721" spans="1:8" x14ac:dyDescent="0.3">
      <c r="A721" s="2">
        <v>143720</v>
      </c>
      <c r="B721">
        <v>0.13613056729528916</v>
      </c>
      <c r="C721" s="15">
        <f t="shared" si="55"/>
        <v>0.35823833498760305</v>
      </c>
      <c r="D721" s="15">
        <f t="shared" si="56"/>
        <v>200</v>
      </c>
      <c r="E721" s="2">
        <f t="shared" si="57"/>
        <v>198.20880832506199</v>
      </c>
      <c r="F721" s="2">
        <v>5</v>
      </c>
      <c r="G721" s="2">
        <f t="shared" si="58"/>
        <v>3.2088083250619848</v>
      </c>
      <c r="H721" s="2">
        <f t="shared" si="59"/>
        <v>0.43454197847667897</v>
      </c>
    </row>
    <row r="722" spans="1:8" x14ac:dyDescent="0.3">
      <c r="A722" s="2">
        <v>143920</v>
      </c>
      <c r="B722">
        <v>0.11961202518789356</v>
      </c>
      <c r="C722" s="15">
        <f t="shared" si="55"/>
        <v>0.31476848733656199</v>
      </c>
      <c r="D722" s="15">
        <f t="shared" si="56"/>
        <v>200</v>
      </c>
      <c r="E722" s="2">
        <f t="shared" si="57"/>
        <v>198.42615756331719</v>
      </c>
      <c r="F722" s="2">
        <v>5</v>
      </c>
      <c r="G722" s="2">
        <f t="shared" si="58"/>
        <v>3.4261575633171901</v>
      </c>
      <c r="H722" s="2">
        <f t="shared" si="59"/>
        <v>0.37009818529865401</v>
      </c>
    </row>
    <row r="723" spans="1:8" x14ac:dyDescent="0.3">
      <c r="A723" s="2">
        <v>144120</v>
      </c>
      <c r="B723">
        <v>0.12792103398444146</v>
      </c>
      <c r="C723" s="15">
        <f t="shared" si="55"/>
        <v>0.33663429995905647</v>
      </c>
      <c r="D723" s="15">
        <f t="shared" si="56"/>
        <v>200</v>
      </c>
      <c r="E723" s="2">
        <f t="shared" si="57"/>
        <v>198.31682850020471</v>
      </c>
      <c r="F723" s="2">
        <v>5</v>
      </c>
      <c r="G723" s="2">
        <f t="shared" si="58"/>
        <v>3.3168285002047178</v>
      </c>
      <c r="H723" s="2">
        <f t="shared" si="59"/>
        <v>0.40197738631120167</v>
      </c>
    </row>
    <row r="724" spans="1:8" x14ac:dyDescent="0.3">
      <c r="A724" s="2">
        <v>144320</v>
      </c>
      <c r="B724">
        <v>0.11219972431168268</v>
      </c>
      <c r="C724" s="15">
        <f t="shared" si="55"/>
        <v>0.29526243239916494</v>
      </c>
      <c r="D724" s="15">
        <f t="shared" si="56"/>
        <v>200</v>
      </c>
      <c r="E724" s="2">
        <f t="shared" si="57"/>
        <v>198.52368783800418</v>
      </c>
      <c r="F724" s="2">
        <v>5</v>
      </c>
      <c r="G724" s="2">
        <f t="shared" si="58"/>
        <v>3.5236878380041752</v>
      </c>
      <c r="H724" s="2">
        <f t="shared" si="59"/>
        <v>0.34252085066383153</v>
      </c>
    </row>
    <row r="725" spans="1:8" x14ac:dyDescent="0.3">
      <c r="A725" s="2">
        <v>144520</v>
      </c>
      <c r="B725">
        <v>0.10778383893064607</v>
      </c>
      <c r="C725" s="15">
        <f t="shared" si="55"/>
        <v>0.28364168139643703</v>
      </c>
      <c r="D725" s="15">
        <f t="shared" si="56"/>
        <v>200</v>
      </c>
      <c r="E725" s="2">
        <f t="shared" si="57"/>
        <v>198.58179159301781</v>
      </c>
      <c r="F725" s="2">
        <v>5</v>
      </c>
      <c r="G725" s="2">
        <f t="shared" si="58"/>
        <v>3.5817915930178148</v>
      </c>
      <c r="H725" s="2">
        <f t="shared" si="59"/>
        <v>0.32645848926342791</v>
      </c>
    </row>
    <row r="726" spans="1:8" x14ac:dyDescent="0.3">
      <c r="A726" s="2">
        <v>144720</v>
      </c>
      <c r="B726">
        <v>0.13098447299211005</v>
      </c>
      <c r="C726" s="15">
        <f t="shared" si="55"/>
        <v>0.34469598155818432</v>
      </c>
      <c r="D726" s="15">
        <f t="shared" si="56"/>
        <v>200</v>
      </c>
      <c r="E726" s="2">
        <f t="shared" si="57"/>
        <v>198.27652009220907</v>
      </c>
      <c r="F726" s="2">
        <v>5</v>
      </c>
      <c r="G726" s="2">
        <f t="shared" si="58"/>
        <v>3.2765200922090782</v>
      </c>
      <c r="H726" s="2">
        <f t="shared" si="59"/>
        <v>0.4140012567157666</v>
      </c>
    </row>
    <row r="727" spans="1:8" x14ac:dyDescent="0.3">
      <c r="A727" s="2">
        <v>144920</v>
      </c>
      <c r="B727">
        <v>9.6228453505032729E-2</v>
      </c>
      <c r="C727" s="15">
        <f t="shared" si="55"/>
        <v>0.25323277238166508</v>
      </c>
      <c r="D727" s="15">
        <f t="shared" si="56"/>
        <v>200</v>
      </c>
      <c r="E727" s="2">
        <f t="shared" si="57"/>
        <v>198.73383613809168</v>
      </c>
      <c r="F727" s="2">
        <v>5</v>
      </c>
      <c r="G727" s="2">
        <f t="shared" si="58"/>
        <v>3.7338361380916747</v>
      </c>
      <c r="H727" s="2">
        <f t="shared" si="59"/>
        <v>0.28565080809574267</v>
      </c>
    </row>
    <row r="728" spans="1:8" x14ac:dyDescent="0.3">
      <c r="A728" s="2">
        <v>145120</v>
      </c>
      <c r="B728">
        <v>0.11170398925356541</v>
      </c>
      <c r="C728" s="15">
        <f t="shared" si="55"/>
        <v>0.29395786645675109</v>
      </c>
      <c r="D728" s="15">
        <f t="shared" si="56"/>
        <v>200</v>
      </c>
      <c r="E728" s="2">
        <f t="shared" si="57"/>
        <v>198.53021066771623</v>
      </c>
      <c r="F728" s="2">
        <v>5</v>
      </c>
      <c r="G728" s="2">
        <f t="shared" si="58"/>
        <v>3.5302106677162444</v>
      </c>
      <c r="H728" s="2">
        <f t="shared" si="59"/>
        <v>0.34070428082823356</v>
      </c>
    </row>
    <row r="729" spans="1:8" x14ac:dyDescent="0.3">
      <c r="A729" s="2">
        <v>145320</v>
      </c>
      <c r="B729">
        <v>0.12646732263869215</v>
      </c>
      <c r="C729" s="15">
        <f t="shared" si="55"/>
        <v>0.33280874378603198</v>
      </c>
      <c r="D729" s="15">
        <f t="shared" si="56"/>
        <v>200</v>
      </c>
      <c r="E729" s="2">
        <f t="shared" si="57"/>
        <v>198.33595628106983</v>
      </c>
      <c r="F729" s="2">
        <v>5</v>
      </c>
      <c r="G729" s="2">
        <f t="shared" si="58"/>
        <v>3.3359562810698402</v>
      </c>
      <c r="H729" s="2">
        <f t="shared" si="59"/>
        <v>0.39632350840697095</v>
      </c>
    </row>
    <row r="730" spans="1:8" x14ac:dyDescent="0.3">
      <c r="A730" s="2">
        <v>145520</v>
      </c>
      <c r="B730">
        <v>9.8895157075140128E-2</v>
      </c>
      <c r="C730" s="15">
        <f t="shared" si="55"/>
        <v>0.26025041335563193</v>
      </c>
      <c r="D730" s="15">
        <f t="shared" si="56"/>
        <v>200</v>
      </c>
      <c r="E730" s="2">
        <f t="shared" si="57"/>
        <v>198.69874793322185</v>
      </c>
      <c r="F730" s="2">
        <v>5</v>
      </c>
      <c r="G730" s="2">
        <f t="shared" si="58"/>
        <v>3.6987479332218403</v>
      </c>
      <c r="H730" s="2">
        <f t="shared" si="59"/>
        <v>0.29491602817703277</v>
      </c>
    </row>
    <row r="731" spans="1:8" x14ac:dyDescent="0.3">
      <c r="A731" s="2">
        <v>145720</v>
      </c>
      <c r="B731">
        <v>0.12780027622369439</v>
      </c>
      <c r="C731" s="15">
        <f t="shared" si="55"/>
        <v>0.33631651637814314</v>
      </c>
      <c r="D731" s="15">
        <f t="shared" si="56"/>
        <v>200</v>
      </c>
      <c r="E731" s="2">
        <f t="shared" si="57"/>
        <v>198.31841741810928</v>
      </c>
      <c r="F731" s="2">
        <v>5</v>
      </c>
      <c r="G731" s="2">
        <f t="shared" si="58"/>
        <v>3.3184174181092843</v>
      </c>
      <c r="H731" s="2">
        <f t="shared" si="59"/>
        <v>0.40150646565283316</v>
      </c>
    </row>
    <row r="732" spans="1:8" x14ac:dyDescent="0.3">
      <c r="A732" s="2">
        <v>145920</v>
      </c>
      <c r="B732">
        <v>0.11132222559548006</v>
      </c>
      <c r="C732" s="15">
        <f t="shared" si="55"/>
        <v>0.29295322525126333</v>
      </c>
      <c r="D732" s="15">
        <f t="shared" si="56"/>
        <v>200</v>
      </c>
      <c r="E732" s="2">
        <f t="shared" si="57"/>
        <v>198.53523387374369</v>
      </c>
      <c r="F732" s="2">
        <v>5</v>
      </c>
      <c r="G732" s="2">
        <f t="shared" si="58"/>
        <v>3.5352338737436835</v>
      </c>
      <c r="H732" s="2">
        <f t="shared" si="59"/>
        <v>0.3393076742503614</v>
      </c>
    </row>
    <row r="733" spans="1:8" x14ac:dyDescent="0.3">
      <c r="A733" s="2">
        <v>146120</v>
      </c>
      <c r="B733">
        <v>0.11304311524808787</v>
      </c>
      <c r="C733" s="15">
        <f t="shared" si="55"/>
        <v>0.29748188223181016</v>
      </c>
      <c r="D733" s="15">
        <f t="shared" si="56"/>
        <v>200</v>
      </c>
      <c r="E733" s="2">
        <f t="shared" si="57"/>
        <v>198.51259058884094</v>
      </c>
      <c r="F733" s="2">
        <v>5</v>
      </c>
      <c r="G733" s="2">
        <f t="shared" si="58"/>
        <v>3.5125905888409492</v>
      </c>
      <c r="H733" s="2">
        <f t="shared" si="59"/>
        <v>0.3456192479162955</v>
      </c>
    </row>
    <row r="734" spans="1:8" x14ac:dyDescent="0.3">
      <c r="A734" s="2">
        <v>146320</v>
      </c>
      <c r="B734">
        <v>0.11177968149423198</v>
      </c>
      <c r="C734" s="15">
        <f t="shared" si="55"/>
        <v>0.29415705656376839</v>
      </c>
      <c r="D734" s="15">
        <f t="shared" si="56"/>
        <v>200</v>
      </c>
      <c r="E734" s="2">
        <f t="shared" si="57"/>
        <v>198.52921471718116</v>
      </c>
      <c r="F734" s="2">
        <v>5</v>
      </c>
      <c r="G734" s="2">
        <f t="shared" si="58"/>
        <v>3.5292147171811581</v>
      </c>
      <c r="H734" s="2">
        <f t="shared" si="59"/>
        <v>0.34098142612498561</v>
      </c>
    </row>
    <row r="735" spans="1:8" x14ac:dyDescent="0.3">
      <c r="A735" s="2">
        <v>146520</v>
      </c>
      <c r="B735">
        <v>0.11590216219340861</v>
      </c>
      <c r="C735" s="15">
        <f t="shared" si="55"/>
        <v>0.30500568998265426</v>
      </c>
      <c r="D735" s="15">
        <f t="shared" si="56"/>
        <v>200</v>
      </c>
      <c r="E735" s="2">
        <f t="shared" si="57"/>
        <v>198.47497155008674</v>
      </c>
      <c r="F735" s="2">
        <v>5</v>
      </c>
      <c r="G735" s="2">
        <f t="shared" si="58"/>
        <v>3.4749715500867286</v>
      </c>
      <c r="H735" s="2">
        <f t="shared" si="59"/>
        <v>0.3561972581968374</v>
      </c>
    </row>
    <row r="736" spans="1:8" x14ac:dyDescent="0.3">
      <c r="A736" s="2">
        <v>146720</v>
      </c>
      <c r="B736">
        <v>0.14089019269064837</v>
      </c>
      <c r="C736" s="15">
        <f t="shared" si="55"/>
        <v>0.37076366497539043</v>
      </c>
      <c r="D736" s="15">
        <f t="shared" si="56"/>
        <v>200</v>
      </c>
      <c r="E736" s="2">
        <f t="shared" si="57"/>
        <v>198.14618167512305</v>
      </c>
      <c r="F736" s="2">
        <v>5</v>
      </c>
      <c r="G736" s="2">
        <f t="shared" si="58"/>
        <v>3.1461816751230476</v>
      </c>
      <c r="H736" s="2">
        <f t="shared" si="59"/>
        <v>0.45393604452441988</v>
      </c>
    </row>
    <row r="737" spans="1:8" x14ac:dyDescent="0.3">
      <c r="A737" s="2">
        <v>146920</v>
      </c>
      <c r="B737">
        <v>0.13102681655145595</v>
      </c>
      <c r="C737" s="15">
        <f t="shared" si="55"/>
        <v>0.34480741197751569</v>
      </c>
      <c r="D737" s="15">
        <f t="shared" si="56"/>
        <v>200</v>
      </c>
      <c r="E737" s="2">
        <f t="shared" si="57"/>
        <v>198.27596294011244</v>
      </c>
      <c r="F737" s="2">
        <v>5</v>
      </c>
      <c r="G737" s="2">
        <f t="shared" si="58"/>
        <v>3.2759629401124215</v>
      </c>
      <c r="H737" s="2">
        <f t="shared" si="59"/>
        <v>0.41416850504745312</v>
      </c>
    </row>
    <row r="738" spans="1:8" x14ac:dyDescent="0.3">
      <c r="A738" s="2">
        <v>147120</v>
      </c>
      <c r="B738">
        <v>0.11027887554992172</v>
      </c>
      <c r="C738" s="15">
        <f t="shared" si="55"/>
        <v>0.2902075672366361</v>
      </c>
      <c r="D738" s="15">
        <f t="shared" si="56"/>
        <v>200</v>
      </c>
      <c r="E738" s="2">
        <f t="shared" si="57"/>
        <v>198.54896216381681</v>
      </c>
      <c r="F738" s="2">
        <v>5</v>
      </c>
      <c r="G738" s="2">
        <f t="shared" si="58"/>
        <v>3.5489621638168196</v>
      </c>
      <c r="H738" s="2">
        <f t="shared" si="59"/>
        <v>0.3355010638477986</v>
      </c>
    </row>
    <row r="739" spans="1:8" x14ac:dyDescent="0.3">
      <c r="A739" s="2">
        <v>147320</v>
      </c>
      <c r="B739">
        <v>0.11935877661527863</v>
      </c>
      <c r="C739" s="15">
        <f t="shared" si="55"/>
        <v>0.31410204372441747</v>
      </c>
      <c r="D739" s="15">
        <f t="shared" si="56"/>
        <v>200</v>
      </c>
      <c r="E739" s="2">
        <f t="shared" si="57"/>
        <v>198.42948978137792</v>
      </c>
      <c r="F739" s="2">
        <v>5</v>
      </c>
      <c r="G739" s="2">
        <f t="shared" si="58"/>
        <v>3.4294897813779128</v>
      </c>
      <c r="H739" s="2">
        <f t="shared" si="59"/>
        <v>0.36914286937393936</v>
      </c>
    </row>
    <row r="740" spans="1:8" x14ac:dyDescent="0.3">
      <c r="A740" s="2">
        <v>147520</v>
      </c>
      <c r="B740">
        <v>0.12214143490269125</v>
      </c>
      <c r="C740" s="15">
        <f t="shared" si="55"/>
        <v>0.32142482869129274</v>
      </c>
      <c r="D740" s="15">
        <f t="shared" si="56"/>
        <v>200</v>
      </c>
      <c r="E740" s="2">
        <f t="shared" si="57"/>
        <v>198.39287585654353</v>
      </c>
      <c r="F740" s="2">
        <v>5</v>
      </c>
      <c r="G740" s="2">
        <f t="shared" si="58"/>
        <v>3.3928758565435362</v>
      </c>
      <c r="H740" s="2">
        <f t="shared" si="59"/>
        <v>0.37969193508804</v>
      </c>
    </row>
    <row r="741" spans="1:8" x14ac:dyDescent="0.3">
      <c r="A741" s="2">
        <v>147720</v>
      </c>
      <c r="B741">
        <v>0.11109634534349333</v>
      </c>
      <c r="C741" s="15">
        <f t="shared" si="55"/>
        <v>0.29235880353550875</v>
      </c>
      <c r="D741" s="15">
        <f t="shared" si="56"/>
        <v>200</v>
      </c>
      <c r="E741" s="2">
        <f t="shared" si="57"/>
        <v>198.53820598232247</v>
      </c>
      <c r="F741" s="2">
        <v>5</v>
      </c>
      <c r="G741" s="2">
        <f t="shared" si="58"/>
        <v>3.5382059823224563</v>
      </c>
      <c r="H741" s="2">
        <f t="shared" si="59"/>
        <v>0.33848228692298593</v>
      </c>
    </row>
    <row r="742" spans="1:8" x14ac:dyDescent="0.3">
      <c r="A742" s="2">
        <v>147920</v>
      </c>
      <c r="B742">
        <v>0.10803684152333835</v>
      </c>
      <c r="C742" s="15">
        <f t="shared" si="55"/>
        <v>0.28430747769299564</v>
      </c>
      <c r="D742" s="15">
        <f t="shared" si="56"/>
        <v>200</v>
      </c>
      <c r="E742" s="2">
        <f t="shared" si="57"/>
        <v>198.57846261153503</v>
      </c>
      <c r="F742" s="2">
        <v>5</v>
      </c>
      <c r="G742" s="2">
        <f t="shared" si="58"/>
        <v>3.5784626115350218</v>
      </c>
      <c r="H742" s="2">
        <f t="shared" si="59"/>
        <v>0.32737157549271417</v>
      </c>
    </row>
    <row r="743" spans="1:8" x14ac:dyDescent="0.3">
      <c r="A743" s="2">
        <v>148120</v>
      </c>
      <c r="B743">
        <v>0.1288754634778205</v>
      </c>
      <c r="C743" s="15">
        <f t="shared" si="55"/>
        <v>0.33914595652058027</v>
      </c>
      <c r="D743" s="15">
        <f t="shared" si="56"/>
        <v>200</v>
      </c>
      <c r="E743" s="2">
        <f t="shared" si="57"/>
        <v>198.30427021739709</v>
      </c>
      <c r="F743" s="2">
        <v>5</v>
      </c>
      <c r="G743" s="2">
        <f t="shared" si="58"/>
        <v>3.3042702173970984</v>
      </c>
      <c r="H743" s="2">
        <f t="shared" si="59"/>
        <v>0.40570747806601393</v>
      </c>
    </row>
    <row r="744" spans="1:8" x14ac:dyDescent="0.3">
      <c r="A744" s="2">
        <v>148320</v>
      </c>
      <c r="B744">
        <v>0.12293905329415836</v>
      </c>
      <c r="C744" s="15">
        <f t="shared" si="55"/>
        <v>0.32352382445831146</v>
      </c>
      <c r="D744" s="15">
        <f t="shared" si="56"/>
        <v>200</v>
      </c>
      <c r="E744" s="2">
        <f t="shared" si="57"/>
        <v>198.38238087770844</v>
      </c>
      <c r="F744" s="2">
        <v>5</v>
      </c>
      <c r="G744" s="2">
        <f t="shared" si="58"/>
        <v>3.3823808777084428</v>
      </c>
      <c r="H744" s="2">
        <f t="shared" si="59"/>
        <v>0.38273706752401876</v>
      </c>
    </row>
    <row r="745" spans="1:8" x14ac:dyDescent="0.3">
      <c r="A745" s="2">
        <v>148520</v>
      </c>
      <c r="B745">
        <v>0.12541226552599039</v>
      </c>
      <c r="C745" s="15">
        <f t="shared" si="55"/>
        <v>0.33003227769997467</v>
      </c>
      <c r="D745" s="15">
        <f t="shared" si="56"/>
        <v>200</v>
      </c>
      <c r="E745" s="2">
        <f t="shared" si="57"/>
        <v>198.34983861150013</v>
      </c>
      <c r="F745" s="2">
        <v>5</v>
      </c>
      <c r="G745" s="2">
        <f t="shared" si="58"/>
        <v>3.3498386115001266</v>
      </c>
      <c r="H745" s="2">
        <f t="shared" si="59"/>
        <v>0.39224071018603118</v>
      </c>
    </row>
    <row r="746" spans="1:8" x14ac:dyDescent="0.3">
      <c r="A746" s="2">
        <v>148720</v>
      </c>
      <c r="B746">
        <v>0.11305744058899578</v>
      </c>
      <c r="C746" s="15">
        <f t="shared" si="55"/>
        <v>0.29751958049735733</v>
      </c>
      <c r="D746" s="15">
        <f t="shared" si="56"/>
        <v>200</v>
      </c>
      <c r="E746" s="2">
        <f t="shared" si="57"/>
        <v>198.51240209751322</v>
      </c>
      <c r="F746" s="2">
        <v>5</v>
      </c>
      <c r="G746" s="2">
        <f t="shared" si="58"/>
        <v>3.5124020975132133</v>
      </c>
      <c r="H746" s="2">
        <f t="shared" si="59"/>
        <v>0.34567196146493018</v>
      </c>
    </row>
    <row r="747" spans="1:8" x14ac:dyDescent="0.3">
      <c r="A747" s="2">
        <v>148920</v>
      </c>
      <c r="B747">
        <v>0.11032566975031551</v>
      </c>
      <c r="C747" s="15">
        <f t="shared" si="55"/>
        <v>0.2903307098692513</v>
      </c>
      <c r="D747" s="15">
        <f t="shared" si="56"/>
        <v>200</v>
      </c>
      <c r="E747" s="2">
        <f t="shared" si="57"/>
        <v>198.54834645065375</v>
      </c>
      <c r="F747" s="2">
        <v>5</v>
      </c>
      <c r="G747" s="2">
        <f t="shared" si="58"/>
        <v>3.5483464506537432</v>
      </c>
      <c r="H747" s="2">
        <f t="shared" si="59"/>
        <v>0.33567146887710309</v>
      </c>
    </row>
    <row r="748" spans="1:8" x14ac:dyDescent="0.3">
      <c r="A748" s="2">
        <v>149120</v>
      </c>
      <c r="B748">
        <v>0.14056032009508587</v>
      </c>
      <c r="C748" s="15">
        <f t="shared" si="55"/>
        <v>0.36989557919759442</v>
      </c>
      <c r="D748" s="15">
        <f t="shared" si="56"/>
        <v>200</v>
      </c>
      <c r="E748" s="2">
        <f t="shared" si="57"/>
        <v>198.15052210401203</v>
      </c>
      <c r="F748" s="2">
        <v>5</v>
      </c>
      <c r="G748" s="2">
        <f t="shared" si="58"/>
        <v>3.1505221040120279</v>
      </c>
      <c r="H748" s="2">
        <f t="shared" si="59"/>
        <v>0.45257931400347468</v>
      </c>
    </row>
    <row r="749" spans="1:8" x14ac:dyDescent="0.3">
      <c r="A749" s="2">
        <v>149320</v>
      </c>
      <c r="B749">
        <v>0.12438192409496479</v>
      </c>
      <c r="C749" s="15">
        <f t="shared" si="55"/>
        <v>0.32732085288148627</v>
      </c>
      <c r="D749" s="15">
        <f t="shared" si="56"/>
        <v>200</v>
      </c>
      <c r="E749" s="2">
        <f t="shared" si="57"/>
        <v>198.36339573559258</v>
      </c>
      <c r="F749" s="2">
        <v>5</v>
      </c>
      <c r="G749" s="2">
        <f t="shared" si="58"/>
        <v>3.3633957355925688</v>
      </c>
      <c r="H749" s="2">
        <f t="shared" si="59"/>
        <v>0.38827012719486459</v>
      </c>
    </row>
    <row r="750" spans="1:8" x14ac:dyDescent="0.3">
      <c r="A750" s="2">
        <v>149520</v>
      </c>
      <c r="B750">
        <v>0.14193212131793195</v>
      </c>
      <c r="C750" s="15">
        <f t="shared" si="55"/>
        <v>0.37350558241561038</v>
      </c>
      <c r="D750" s="15">
        <f t="shared" si="56"/>
        <v>200</v>
      </c>
      <c r="E750" s="2">
        <f t="shared" si="57"/>
        <v>198.13247208792194</v>
      </c>
      <c r="F750" s="2">
        <v>5</v>
      </c>
      <c r="G750" s="2">
        <f t="shared" si="58"/>
        <v>3.1324720879219479</v>
      </c>
      <c r="H750" s="2">
        <f t="shared" si="59"/>
        <v>0.45823390654632973</v>
      </c>
    </row>
    <row r="751" spans="1:8" x14ac:dyDescent="0.3">
      <c r="A751" s="2">
        <v>149720</v>
      </c>
      <c r="B751">
        <v>0.13045694433660038</v>
      </c>
      <c r="C751" s="15">
        <f t="shared" si="55"/>
        <v>0.34330774825421151</v>
      </c>
      <c r="D751" s="15">
        <f t="shared" si="56"/>
        <v>200</v>
      </c>
      <c r="E751" s="2">
        <f t="shared" si="57"/>
        <v>198.28346125872895</v>
      </c>
      <c r="F751" s="2">
        <v>5</v>
      </c>
      <c r="G751" s="2">
        <f t="shared" si="58"/>
        <v>3.2834612587289422</v>
      </c>
      <c r="H751" s="2">
        <f t="shared" si="59"/>
        <v>0.41192004749861122</v>
      </c>
    </row>
    <row r="752" spans="1:8" x14ac:dyDescent="0.3">
      <c r="A752" s="2">
        <v>149920</v>
      </c>
      <c r="B752">
        <v>0.14359269608423639</v>
      </c>
      <c r="C752" s="15">
        <f t="shared" si="55"/>
        <v>0.37787551601114838</v>
      </c>
      <c r="D752" s="15">
        <f t="shared" si="56"/>
        <v>200</v>
      </c>
      <c r="E752" s="2">
        <f t="shared" si="57"/>
        <v>198.11062241994426</v>
      </c>
      <c r="F752" s="2">
        <v>5</v>
      </c>
      <c r="G752" s="2">
        <f t="shared" si="58"/>
        <v>3.1106224199442583</v>
      </c>
      <c r="H752" s="2">
        <f t="shared" si="59"/>
        <v>0.46512327845988949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Normalised0.38x20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2022-05-30T13:20:33Z</dcterms:modified>
</cp:coreProperties>
</file>