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428811BD-4A69-43AA-AFC0-73E8D7F71ED5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67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" i="5" l="1"/>
  <c r="K3" i="5"/>
  <c r="J3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J4" i="5" l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H315" i="5" s="1"/>
  <c r="G347" i="5"/>
  <c r="H347" i="5" s="1"/>
  <c r="G387" i="5"/>
  <c r="H387" i="5" s="1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H370" i="5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H662" i="5"/>
  <c r="E715" i="5"/>
  <c r="H715" i="5" s="1"/>
  <c r="H64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J6" i="5" l="1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<sst xmlns="http://schemas.openxmlformats.org/spreadsheetml/2006/main" count="17" uniqueCount="17">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</sst>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Normalised0.67!$H$1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Normalised0.67!$A$2:$A$257</c:f>
              <c:numCache>
                <c:formatCode>General</c:formatCode>
                <c:ptCount val="256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</c:numCache>
            </c:numRef>
          </c:xVal>
          <c:yVal>
            <c:numRef>
              <c:f>Normalised0.67!$H$2:$H$257</c:f>
              <c:numCache>
                <c:formatCode>General</c:formatCode>
                <c:ptCount val="256"/>
                <c:pt idx="0">
                  <c:v>0</c:v>
                </c:pt>
                <c:pt idx="1">
                  <c:v>1.6211792657064468E-3</c:v>
                </c:pt>
                <c:pt idx="2">
                  <c:v>-5.413641390576914E-3</c:v>
                </c:pt>
                <c:pt idx="3">
                  <c:v>-7.9980586637119887E-3</c:v>
                </c:pt>
                <c:pt idx="4">
                  <c:v>9.0677315139023433E-3</c:v>
                </c:pt>
                <c:pt idx="5">
                  <c:v>5.8670173558810681E-3</c:v>
                </c:pt>
                <c:pt idx="6">
                  <c:v>1.655624572941158E-2</c:v>
                </c:pt>
                <c:pt idx="7">
                  <c:v>4.4656415004253203E-3</c:v>
                </c:pt>
                <c:pt idx="8">
                  <c:v>1.1785183788348114E-2</c:v>
                </c:pt>
                <c:pt idx="9">
                  <c:v>7.4830608540485044E-3</c:v>
                </c:pt>
                <c:pt idx="10">
                  <c:v>-6.0796819156196721E-4</c:v>
                </c:pt>
                <c:pt idx="11">
                  <c:v>1.4810569405548564E-2</c:v>
                </c:pt>
                <c:pt idx="12">
                  <c:v>5.1672991305498281E-3</c:v>
                </c:pt>
                <c:pt idx="13">
                  <c:v>1.6926123423471141E-2</c:v>
                </c:pt>
                <c:pt idx="14">
                  <c:v>1.375697896580092E-2</c:v>
                </c:pt>
                <c:pt idx="15">
                  <c:v>1.0090908317339787E-2</c:v>
                </c:pt>
                <c:pt idx="16">
                  <c:v>1.8765881844337324E-2</c:v>
                </c:pt>
                <c:pt idx="17">
                  <c:v>1.8198302317377874E-2</c:v>
                </c:pt>
                <c:pt idx="18">
                  <c:v>2.4225515474321304E-2</c:v>
                </c:pt>
                <c:pt idx="19">
                  <c:v>1.7748267819227191E-2</c:v>
                </c:pt>
                <c:pt idx="20">
                  <c:v>2.5777928231966469E-2</c:v>
                </c:pt>
                <c:pt idx="21">
                  <c:v>2.2094584462043449E-2</c:v>
                </c:pt>
                <c:pt idx="22">
                  <c:v>4.0949952421234705E-2</c:v>
                </c:pt>
                <c:pt idx="23">
                  <c:v>2.4708200839833602E-2</c:v>
                </c:pt>
                <c:pt idx="24">
                  <c:v>2.6035250459662717E-2</c:v>
                </c:pt>
                <c:pt idx="25">
                  <c:v>1.9734116829971681E-2</c:v>
                </c:pt>
                <c:pt idx="26">
                  <c:v>4.3371963104008093E-2</c:v>
                </c:pt>
                <c:pt idx="27">
                  <c:v>3.7223468439936895E-2</c:v>
                </c:pt>
                <c:pt idx="28">
                  <c:v>5.1848341769475448E-2</c:v>
                </c:pt>
                <c:pt idx="29">
                  <c:v>2.1022272977376723E-2</c:v>
                </c:pt>
                <c:pt idx="30">
                  <c:v>3.5250235306944218E-2</c:v>
                </c:pt>
                <c:pt idx="31">
                  <c:v>3.3023757480448661E-2</c:v>
                </c:pt>
                <c:pt idx="32">
                  <c:v>3.9622454316656931E-2</c:v>
                </c:pt>
                <c:pt idx="33">
                  <c:v>4.8072886035796389E-2</c:v>
                </c:pt>
                <c:pt idx="34">
                  <c:v>5.4677548348196027E-2</c:v>
                </c:pt>
                <c:pt idx="35">
                  <c:v>6.1379290843234471E-2</c:v>
                </c:pt>
                <c:pt idx="36">
                  <c:v>5.1577378930815619E-2</c:v>
                </c:pt>
                <c:pt idx="37">
                  <c:v>4.857267738275442E-2</c:v>
                </c:pt>
                <c:pt idx="38">
                  <c:v>5.3682549577177552E-2</c:v>
                </c:pt>
                <c:pt idx="39">
                  <c:v>5.7413979343143164E-2</c:v>
                </c:pt>
                <c:pt idx="40">
                  <c:v>6.0640506029733234E-2</c:v>
                </c:pt>
                <c:pt idx="41">
                  <c:v>6.587110172707876E-2</c:v>
                </c:pt>
                <c:pt idx="42">
                  <c:v>4.9371217131155096E-2</c:v>
                </c:pt>
                <c:pt idx="43">
                  <c:v>5.5203829984248193E-2</c:v>
                </c:pt>
                <c:pt idx="44">
                  <c:v>7.2247833209202222E-2</c:v>
                </c:pt>
                <c:pt idx="45">
                  <c:v>6.7856230132718368E-2</c:v>
                </c:pt>
                <c:pt idx="46">
                  <c:v>6.0094735895357985E-2</c:v>
                </c:pt>
                <c:pt idx="47">
                  <c:v>7.0249679537285267E-2</c:v>
                </c:pt>
                <c:pt idx="48">
                  <c:v>5.7547651248546598E-2</c:v>
                </c:pt>
                <c:pt idx="49">
                  <c:v>6.4647024150888854E-2</c:v>
                </c:pt>
                <c:pt idx="50">
                  <c:v>7.9528947467090216E-2</c:v>
                </c:pt>
                <c:pt idx="51">
                  <c:v>7.834992179212949E-2</c:v>
                </c:pt>
                <c:pt idx="52">
                  <c:v>7.6151400449195356E-2</c:v>
                </c:pt>
                <c:pt idx="53">
                  <c:v>7.815260851005304E-2</c:v>
                </c:pt>
                <c:pt idx="54">
                  <c:v>0.10001433443157334</c:v>
                </c:pt>
                <c:pt idx="55">
                  <c:v>9.856234027714332E-2</c:v>
                </c:pt>
                <c:pt idx="56">
                  <c:v>6.9033178315773394E-2</c:v>
                </c:pt>
                <c:pt idx="57">
                  <c:v>8.6233791349847683E-2</c:v>
                </c:pt>
                <c:pt idx="58">
                  <c:v>9.4093440983767374E-2</c:v>
                </c:pt>
                <c:pt idx="59">
                  <c:v>7.1859510404673088E-2</c:v>
                </c:pt>
                <c:pt idx="60">
                  <c:v>9.2496089364390563E-2</c:v>
                </c:pt>
                <c:pt idx="61">
                  <c:v>7.8206334889757229E-2</c:v>
                </c:pt>
                <c:pt idx="62">
                  <c:v>7.6854950863125687E-2</c:v>
                </c:pt>
                <c:pt idx="63">
                  <c:v>8.4533236500587569E-2</c:v>
                </c:pt>
                <c:pt idx="64">
                  <c:v>0.10407211965544037</c:v>
                </c:pt>
                <c:pt idx="65">
                  <c:v>0.10244734968907218</c:v>
                </c:pt>
                <c:pt idx="66">
                  <c:v>8.9364311876691541E-2</c:v>
                </c:pt>
                <c:pt idx="67">
                  <c:v>0.11015148872261799</c:v>
                </c:pt>
                <c:pt idx="68">
                  <c:v>8.8521063707904232E-2</c:v>
                </c:pt>
                <c:pt idx="69">
                  <c:v>0.12324981912974504</c:v>
                </c:pt>
                <c:pt idx="70">
                  <c:v>8.8698954034913402E-2</c:v>
                </c:pt>
                <c:pt idx="71">
                  <c:v>0.12203730895570426</c:v>
                </c:pt>
                <c:pt idx="72">
                  <c:v>0.12998290077007235</c:v>
                </c:pt>
                <c:pt idx="73">
                  <c:v>0.11423106363733304</c:v>
                </c:pt>
                <c:pt idx="74">
                  <c:v>9.8047275001147835E-2</c:v>
                </c:pt>
                <c:pt idx="75">
                  <c:v>0.10644793800777363</c:v>
                </c:pt>
                <c:pt idx="76">
                  <c:v>0.10886720692778695</c:v>
                </c:pt>
                <c:pt idx="77">
                  <c:v>0.10802973427932462</c:v>
                </c:pt>
                <c:pt idx="78">
                  <c:v>0.12354848855465123</c:v>
                </c:pt>
                <c:pt idx="79">
                  <c:v>0.11776192483209343</c:v>
                </c:pt>
                <c:pt idx="80">
                  <c:v>9.2526425634626777E-2</c:v>
                </c:pt>
                <c:pt idx="81">
                  <c:v>0.12821025479083567</c:v>
                </c:pt>
                <c:pt idx="82">
                  <c:v>0.13580552346941696</c:v>
                </c:pt>
                <c:pt idx="83">
                  <c:v>0.11401606436852922</c:v>
                </c:pt>
                <c:pt idx="84">
                  <c:v>0.1199504027991292</c:v>
                </c:pt>
                <c:pt idx="85">
                  <c:v>0.13518476001574073</c:v>
                </c:pt>
                <c:pt idx="86">
                  <c:v>0.11139660988421157</c:v>
                </c:pt>
                <c:pt idx="87">
                  <c:v>0.13470160254322566</c:v>
                </c:pt>
                <c:pt idx="88">
                  <c:v>0.1253059235316635</c:v>
                </c:pt>
                <c:pt idx="89">
                  <c:v>0.142389767089587</c:v>
                </c:pt>
                <c:pt idx="90">
                  <c:v>0.12559584480402478</c:v>
                </c:pt>
                <c:pt idx="91">
                  <c:v>0.14402991512447266</c:v>
                </c:pt>
                <c:pt idx="92">
                  <c:v>0.12823380508206295</c:v>
                </c:pt>
                <c:pt idx="93">
                  <c:v>0.11283498287454266</c:v>
                </c:pt>
                <c:pt idx="94">
                  <c:v>0.15038070295073852</c:v>
                </c:pt>
                <c:pt idx="95">
                  <c:v>0.14590122804570768</c:v>
                </c:pt>
                <c:pt idx="96">
                  <c:v>0.1299185393618883</c:v>
                </c:pt>
                <c:pt idx="97">
                  <c:v>0.15471817653913886</c:v>
                </c:pt>
                <c:pt idx="98">
                  <c:v>0.14063363160856679</c:v>
                </c:pt>
                <c:pt idx="99">
                  <c:v>0.14593287427390506</c:v>
                </c:pt>
                <c:pt idx="100">
                  <c:v>0.15353043188007254</c:v>
                </c:pt>
                <c:pt idx="101">
                  <c:v>0.13670378747047127</c:v>
                </c:pt>
                <c:pt idx="102">
                  <c:v>0.17291447648723449</c:v>
                </c:pt>
                <c:pt idx="103">
                  <c:v>0.14159757679570556</c:v>
                </c:pt>
                <c:pt idx="104">
                  <c:v>0.14482526283289454</c:v>
                </c:pt>
                <c:pt idx="105">
                  <c:v>0.15225702829323887</c:v>
                </c:pt>
                <c:pt idx="106">
                  <c:v>0.17404579772068293</c:v>
                </c:pt>
                <c:pt idx="107">
                  <c:v>0.17403382566161912</c:v>
                </c:pt>
                <c:pt idx="108">
                  <c:v>0.16271519978554999</c:v>
                </c:pt>
                <c:pt idx="109">
                  <c:v>0.18297036311777656</c:v>
                </c:pt>
                <c:pt idx="110">
                  <c:v>0.17170188344571671</c:v>
                </c:pt>
                <c:pt idx="111">
                  <c:v>0.18417035227499962</c:v>
                </c:pt>
                <c:pt idx="112">
                  <c:v>0.15304143960617278</c:v>
                </c:pt>
                <c:pt idx="113">
                  <c:v>0.17361079143636576</c:v>
                </c:pt>
                <c:pt idx="114">
                  <c:v>0.17795496437406597</c:v>
                </c:pt>
                <c:pt idx="115">
                  <c:v>0.16224877899766063</c:v>
                </c:pt>
                <c:pt idx="116">
                  <c:v>0.17119597454147792</c:v>
                </c:pt>
                <c:pt idx="117">
                  <c:v>0.19372210493968645</c:v>
                </c:pt>
                <c:pt idx="118">
                  <c:v>0.17929554603460252</c:v>
                </c:pt>
                <c:pt idx="119">
                  <c:v>0.20014922912800387</c:v>
                </c:pt>
                <c:pt idx="120">
                  <c:v>0.18754080652602231</c:v>
                </c:pt>
                <c:pt idx="121">
                  <c:v>0.19589845383900931</c:v>
                </c:pt>
                <c:pt idx="122">
                  <c:v>0.21775640986770703</c:v>
                </c:pt>
                <c:pt idx="123">
                  <c:v>0.20759376102179816</c:v>
                </c:pt>
                <c:pt idx="124">
                  <c:v>0.17892764010831019</c:v>
                </c:pt>
                <c:pt idx="125">
                  <c:v>0.22292918195830971</c:v>
                </c:pt>
                <c:pt idx="126">
                  <c:v>0.17941738755329703</c:v>
                </c:pt>
                <c:pt idx="127">
                  <c:v>0.20525798728721417</c:v>
                </c:pt>
                <c:pt idx="128">
                  <c:v>0.22404780833672858</c:v>
                </c:pt>
                <c:pt idx="129">
                  <c:v>0.20072368973790913</c:v>
                </c:pt>
                <c:pt idx="130">
                  <c:v>0.19930598321910006</c:v>
                </c:pt>
                <c:pt idx="131">
                  <c:v>0.21548277124059942</c:v>
                </c:pt>
                <c:pt idx="132">
                  <c:v>0.20887188250911606</c:v>
                </c:pt>
                <c:pt idx="133">
                  <c:v>0.2001433745390373</c:v>
                </c:pt>
                <c:pt idx="134">
                  <c:v>0.20943054520538232</c:v>
                </c:pt>
                <c:pt idx="135">
                  <c:v>0.2077469227582176</c:v>
                </c:pt>
                <c:pt idx="136">
                  <c:v>0.20147774881375224</c:v>
                </c:pt>
                <c:pt idx="137">
                  <c:v>0.2116795493315731</c:v>
                </c:pt>
                <c:pt idx="138">
                  <c:v>0.23061425400292052</c:v>
                </c:pt>
                <c:pt idx="139">
                  <c:v>0.22857253329980787</c:v>
                </c:pt>
                <c:pt idx="140">
                  <c:v>0.21385911540041716</c:v>
                </c:pt>
                <c:pt idx="141">
                  <c:v>0.2167575602143719</c:v>
                </c:pt>
                <c:pt idx="142">
                  <c:v>0.22028834206580214</c:v>
                </c:pt>
                <c:pt idx="143">
                  <c:v>0.20175978328482361</c:v>
                </c:pt>
                <c:pt idx="144">
                  <c:v>0.21648285142453161</c:v>
                </c:pt>
                <c:pt idx="145">
                  <c:v>0.22610859864806107</c:v>
                </c:pt>
                <c:pt idx="146">
                  <c:v>0.25490685085703518</c:v>
                </c:pt>
                <c:pt idx="147">
                  <c:v>0.22397051623373618</c:v>
                </c:pt>
                <c:pt idx="148">
                  <c:v>0.25201495047540806</c:v>
                </c:pt>
                <c:pt idx="149">
                  <c:v>0.22277000703150626</c:v>
                </c:pt>
                <c:pt idx="150">
                  <c:v>0.23432553986912275</c:v>
                </c:pt>
                <c:pt idx="151">
                  <c:v>0.23371739525667945</c:v>
                </c:pt>
                <c:pt idx="152">
                  <c:v>0.22512719199647535</c:v>
                </c:pt>
                <c:pt idx="153">
                  <c:v>0.24779100256962022</c:v>
                </c:pt>
                <c:pt idx="154">
                  <c:v>0.22669629464234553</c:v>
                </c:pt>
                <c:pt idx="155">
                  <c:v>0.25562815328672861</c:v>
                </c:pt>
                <c:pt idx="156">
                  <c:v>0.24087628617294032</c:v>
                </c:pt>
                <c:pt idx="157">
                  <c:v>0.23931298506586621</c:v>
                </c:pt>
                <c:pt idx="158">
                  <c:v>0.25230102092810852</c:v>
                </c:pt>
                <c:pt idx="159">
                  <c:v>0.27178794521540284</c:v>
                </c:pt>
                <c:pt idx="160">
                  <c:v>0.25421393016162741</c:v>
                </c:pt>
                <c:pt idx="161">
                  <c:v>0.24811984874730925</c:v>
                </c:pt>
                <c:pt idx="162">
                  <c:v>0.24064186478881747</c:v>
                </c:pt>
                <c:pt idx="163">
                  <c:v>0.24804979752489298</c:v>
                </c:pt>
                <c:pt idx="164">
                  <c:v>0.24056929536199018</c:v>
                </c:pt>
                <c:pt idx="165">
                  <c:v>0.25412009647668199</c:v>
                </c:pt>
                <c:pt idx="166">
                  <c:v>0.25759481991728839</c:v>
                </c:pt>
                <c:pt idx="167">
                  <c:v>0.24631883797266979</c:v>
                </c:pt>
                <c:pt idx="168">
                  <c:v>0.27335204450648748</c:v>
                </c:pt>
                <c:pt idx="169">
                  <c:v>0.26174227262642652</c:v>
                </c:pt>
                <c:pt idx="170">
                  <c:v>0.26591448281613617</c:v>
                </c:pt>
                <c:pt idx="171">
                  <c:v>0.24377315870852784</c:v>
                </c:pt>
                <c:pt idx="172">
                  <c:v>0.27737338732314076</c:v>
                </c:pt>
                <c:pt idx="173">
                  <c:v>0.30150300425232218</c:v>
                </c:pt>
                <c:pt idx="174">
                  <c:v>0.28333712959801877</c:v>
                </c:pt>
                <c:pt idx="175">
                  <c:v>0.29432013215725394</c:v>
                </c:pt>
                <c:pt idx="176">
                  <c:v>0.25767661542377862</c:v>
                </c:pt>
                <c:pt idx="177">
                  <c:v>0.26986036937417202</c:v>
                </c:pt>
                <c:pt idx="178">
                  <c:v>0.29833711628290183</c:v>
                </c:pt>
                <c:pt idx="179">
                  <c:v>0.29759271030532292</c:v>
                </c:pt>
                <c:pt idx="180">
                  <c:v>0.3265335690919649</c:v>
                </c:pt>
                <c:pt idx="181">
                  <c:v>0.31018771552708357</c:v>
                </c:pt>
                <c:pt idx="182">
                  <c:v>0.33110615196778614</c:v>
                </c:pt>
                <c:pt idx="183">
                  <c:v>0.29740164692945809</c:v>
                </c:pt>
                <c:pt idx="184">
                  <c:v>0.29829125188485289</c:v>
                </c:pt>
                <c:pt idx="185">
                  <c:v>0.32029931176403081</c:v>
                </c:pt>
                <c:pt idx="186">
                  <c:v>0.30868132899895856</c:v>
                </c:pt>
                <c:pt idx="187">
                  <c:v>0.28358563068799797</c:v>
                </c:pt>
                <c:pt idx="188">
                  <c:v>0.27889976791673893</c:v>
                </c:pt>
                <c:pt idx="189">
                  <c:v>0.28262174470085744</c:v>
                </c:pt>
                <c:pt idx="190">
                  <c:v>0.33228101604221688</c:v>
                </c:pt>
                <c:pt idx="191">
                  <c:v>0.30199872351681156</c:v>
                </c:pt>
                <c:pt idx="192">
                  <c:v>0.35126329525087246</c:v>
                </c:pt>
                <c:pt idx="193">
                  <c:v>0.32311021346175017</c:v>
                </c:pt>
                <c:pt idx="194">
                  <c:v>0.31354022280674387</c:v>
                </c:pt>
                <c:pt idx="195">
                  <c:v>0.33909270823273646</c:v>
                </c:pt>
                <c:pt idx="196">
                  <c:v>0.34261023426824727</c:v>
                </c:pt>
                <c:pt idx="197">
                  <c:v>0.29284828744380936</c:v>
                </c:pt>
                <c:pt idx="198">
                  <c:v>0.30959504592603587</c:v>
                </c:pt>
                <c:pt idx="199">
                  <c:v>0.31328641721450284</c:v>
                </c:pt>
                <c:pt idx="200">
                  <c:v>0.3197427147035366</c:v>
                </c:pt>
                <c:pt idx="201">
                  <c:v>0.34530564651447171</c:v>
                </c:pt>
                <c:pt idx="202">
                  <c:v>0.30328238355818349</c:v>
                </c:pt>
                <c:pt idx="203">
                  <c:v>0.27540250285315004</c:v>
                </c:pt>
                <c:pt idx="204">
                  <c:v>0.36246263145635715</c:v>
                </c:pt>
                <c:pt idx="205">
                  <c:v>0.31320923262885886</c:v>
                </c:pt>
                <c:pt idx="206">
                  <c:v>0.34134433553142018</c:v>
                </c:pt>
                <c:pt idx="207">
                  <c:v>0.33627621096930921</c:v>
                </c:pt>
                <c:pt idx="208">
                  <c:v>0.32027229336915958</c:v>
                </c:pt>
                <c:pt idx="209">
                  <c:v>0.31082560816192134</c:v>
                </c:pt>
                <c:pt idx="210">
                  <c:v>0.32155261157690235</c:v>
                </c:pt>
                <c:pt idx="211">
                  <c:v>0.33898919144857953</c:v>
                </c:pt>
                <c:pt idx="212">
                  <c:v>0.37684942575918667</c:v>
                </c:pt>
                <c:pt idx="213">
                  <c:v>0.34381824675408695</c:v>
                </c:pt>
                <c:pt idx="214">
                  <c:v>0.33733189504976907</c:v>
                </c:pt>
                <c:pt idx="215">
                  <c:v>0.34945380516634278</c:v>
                </c:pt>
                <c:pt idx="216">
                  <c:v>0.34347317604970812</c:v>
                </c:pt>
                <c:pt idx="217">
                  <c:v>0.32465070723635697</c:v>
                </c:pt>
                <c:pt idx="218">
                  <c:v>0.3431451204283299</c:v>
                </c:pt>
                <c:pt idx="219">
                  <c:v>0.33120918144812611</c:v>
                </c:pt>
                <c:pt idx="220">
                  <c:v>0.35712903300000948</c:v>
                </c:pt>
                <c:pt idx="221">
                  <c:v>0.33952986019839837</c:v>
                </c:pt>
                <c:pt idx="222">
                  <c:v>0.36203145018299915</c:v>
                </c:pt>
                <c:pt idx="223">
                  <c:v>0.35693131045914056</c:v>
                </c:pt>
                <c:pt idx="224">
                  <c:v>0.32849538873877732</c:v>
                </c:pt>
                <c:pt idx="225">
                  <c:v>0.31743647451944274</c:v>
                </c:pt>
                <c:pt idx="226">
                  <c:v>0.35128569914790359</c:v>
                </c:pt>
                <c:pt idx="227">
                  <c:v>0.36371627827596392</c:v>
                </c:pt>
                <c:pt idx="228">
                  <c:v>0.34441544300266591</c:v>
                </c:pt>
                <c:pt idx="229">
                  <c:v>0.35324470208674519</c:v>
                </c:pt>
                <c:pt idx="230">
                  <c:v>0.35508717501183845</c:v>
                </c:pt>
                <c:pt idx="231">
                  <c:v>0.34953676541261769</c:v>
                </c:pt>
                <c:pt idx="232">
                  <c:v>0.35002136221822805</c:v>
                </c:pt>
                <c:pt idx="233">
                  <c:v>0.34475336288146585</c:v>
                </c:pt>
                <c:pt idx="234">
                  <c:v>0.37545877434850256</c:v>
                </c:pt>
                <c:pt idx="235">
                  <c:v>0.37149046341132419</c:v>
                </c:pt>
                <c:pt idx="236">
                  <c:v>0.38334785312098935</c:v>
                </c:pt>
                <c:pt idx="237">
                  <c:v>0.40916556632604117</c:v>
                </c:pt>
                <c:pt idx="238">
                  <c:v>0.37603130745173668</c:v>
                </c:pt>
                <c:pt idx="239">
                  <c:v>0.40783393922276623</c:v>
                </c:pt>
                <c:pt idx="240">
                  <c:v>0.36839684926757288</c:v>
                </c:pt>
                <c:pt idx="241">
                  <c:v>0.39431282195261386</c:v>
                </c:pt>
                <c:pt idx="242">
                  <c:v>0.36253532748081202</c:v>
                </c:pt>
                <c:pt idx="243">
                  <c:v>0.37215884436167451</c:v>
                </c:pt>
                <c:pt idx="244">
                  <c:v>0.35761697421921712</c:v>
                </c:pt>
                <c:pt idx="245">
                  <c:v>0.36278907476606953</c:v>
                </c:pt>
                <c:pt idx="246">
                  <c:v>0.38188126383072396</c:v>
                </c:pt>
                <c:pt idx="247">
                  <c:v>0.39983006396737608</c:v>
                </c:pt>
                <c:pt idx="248">
                  <c:v>0.35257319974090279</c:v>
                </c:pt>
                <c:pt idx="249">
                  <c:v>0.39337925690911452</c:v>
                </c:pt>
                <c:pt idx="250">
                  <c:v>0.38898891324069823</c:v>
                </c:pt>
                <c:pt idx="251">
                  <c:v>0.36961388874865647</c:v>
                </c:pt>
                <c:pt idx="252">
                  <c:v>0.38788591646947157</c:v>
                </c:pt>
                <c:pt idx="253">
                  <c:v>0.40437336595198692</c:v>
                </c:pt>
                <c:pt idx="254">
                  <c:v>0.39636917500212271</c:v>
                </c:pt>
                <c:pt idx="255">
                  <c:v>0.43113303219600979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Normalised0.67!$H$1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Normalised0.67!$A$2:$A$533</c:f>
              <c:numCache>
                <c:formatCode>General</c:formatCode>
                <c:ptCount val="532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</c:numCache>
            </c:numRef>
          </c:xVal>
          <c:yVal>
            <c:numRef>
              <c:f>Normalised0.67!$H$2:$H$533</c:f>
              <c:numCache>
                <c:formatCode>General</c:formatCode>
                <c:ptCount val="532"/>
                <c:pt idx="0">
                  <c:v>0</c:v>
                </c:pt>
                <c:pt idx="1">
                  <c:v>1.6211792657064468E-3</c:v>
                </c:pt>
                <c:pt idx="2">
                  <c:v>-5.413641390576914E-3</c:v>
                </c:pt>
                <c:pt idx="3">
                  <c:v>-7.9980586637119887E-3</c:v>
                </c:pt>
                <c:pt idx="4">
                  <c:v>9.0677315139023433E-3</c:v>
                </c:pt>
                <c:pt idx="5">
                  <c:v>5.8670173558810681E-3</c:v>
                </c:pt>
                <c:pt idx="6">
                  <c:v>1.655624572941158E-2</c:v>
                </c:pt>
                <c:pt idx="7">
                  <c:v>4.4656415004253203E-3</c:v>
                </c:pt>
                <c:pt idx="8">
                  <c:v>1.1785183788348114E-2</c:v>
                </c:pt>
                <c:pt idx="9">
                  <c:v>7.4830608540485044E-3</c:v>
                </c:pt>
                <c:pt idx="10">
                  <c:v>-6.0796819156196721E-4</c:v>
                </c:pt>
                <c:pt idx="11">
                  <c:v>1.4810569405548564E-2</c:v>
                </c:pt>
                <c:pt idx="12">
                  <c:v>5.1672991305498281E-3</c:v>
                </c:pt>
                <c:pt idx="13">
                  <c:v>1.6926123423471141E-2</c:v>
                </c:pt>
                <c:pt idx="14">
                  <c:v>1.375697896580092E-2</c:v>
                </c:pt>
                <c:pt idx="15">
                  <c:v>1.0090908317339787E-2</c:v>
                </c:pt>
                <c:pt idx="16">
                  <c:v>1.8765881844337324E-2</c:v>
                </c:pt>
                <c:pt idx="17">
                  <c:v>1.8198302317377874E-2</c:v>
                </c:pt>
                <c:pt idx="18">
                  <c:v>2.4225515474321304E-2</c:v>
                </c:pt>
                <c:pt idx="19">
                  <c:v>1.7748267819227191E-2</c:v>
                </c:pt>
                <c:pt idx="20">
                  <c:v>2.5777928231966469E-2</c:v>
                </c:pt>
                <c:pt idx="21">
                  <c:v>2.2094584462043449E-2</c:v>
                </c:pt>
                <c:pt idx="22">
                  <c:v>4.0949952421234705E-2</c:v>
                </c:pt>
                <c:pt idx="23">
                  <c:v>2.4708200839833602E-2</c:v>
                </c:pt>
                <c:pt idx="24">
                  <c:v>2.6035250459662717E-2</c:v>
                </c:pt>
                <c:pt idx="25">
                  <c:v>1.9734116829971681E-2</c:v>
                </c:pt>
                <c:pt idx="26">
                  <c:v>4.3371963104008093E-2</c:v>
                </c:pt>
                <c:pt idx="27">
                  <c:v>3.7223468439936895E-2</c:v>
                </c:pt>
                <c:pt idx="28">
                  <c:v>5.1848341769475448E-2</c:v>
                </c:pt>
                <c:pt idx="29">
                  <c:v>2.1022272977376723E-2</c:v>
                </c:pt>
                <c:pt idx="30">
                  <c:v>3.5250235306944218E-2</c:v>
                </c:pt>
                <c:pt idx="31">
                  <c:v>3.3023757480448661E-2</c:v>
                </c:pt>
                <c:pt idx="32">
                  <c:v>3.9622454316656931E-2</c:v>
                </c:pt>
                <c:pt idx="33">
                  <c:v>4.8072886035796389E-2</c:v>
                </c:pt>
                <c:pt idx="34">
                  <c:v>5.4677548348196027E-2</c:v>
                </c:pt>
                <c:pt idx="35">
                  <c:v>6.1379290843234471E-2</c:v>
                </c:pt>
                <c:pt idx="36">
                  <c:v>5.1577378930815619E-2</c:v>
                </c:pt>
                <c:pt idx="37">
                  <c:v>4.857267738275442E-2</c:v>
                </c:pt>
                <c:pt idx="38">
                  <c:v>5.3682549577177552E-2</c:v>
                </c:pt>
                <c:pt idx="39">
                  <c:v>5.7413979343143164E-2</c:v>
                </c:pt>
                <c:pt idx="40">
                  <c:v>6.0640506029733234E-2</c:v>
                </c:pt>
                <c:pt idx="41">
                  <c:v>6.587110172707876E-2</c:v>
                </c:pt>
                <c:pt idx="42">
                  <c:v>4.9371217131155096E-2</c:v>
                </c:pt>
                <c:pt idx="43">
                  <c:v>5.5203829984248193E-2</c:v>
                </c:pt>
                <c:pt idx="44">
                  <c:v>7.2247833209202222E-2</c:v>
                </c:pt>
                <c:pt idx="45">
                  <c:v>6.7856230132718368E-2</c:v>
                </c:pt>
                <c:pt idx="46">
                  <c:v>6.0094735895357985E-2</c:v>
                </c:pt>
                <c:pt idx="47">
                  <c:v>7.0249679537285267E-2</c:v>
                </c:pt>
                <c:pt idx="48">
                  <c:v>5.7547651248546598E-2</c:v>
                </c:pt>
                <c:pt idx="49">
                  <c:v>6.4647024150888854E-2</c:v>
                </c:pt>
                <c:pt idx="50">
                  <c:v>7.9528947467090216E-2</c:v>
                </c:pt>
                <c:pt idx="51">
                  <c:v>7.834992179212949E-2</c:v>
                </c:pt>
                <c:pt idx="52">
                  <c:v>7.6151400449195356E-2</c:v>
                </c:pt>
                <c:pt idx="53">
                  <c:v>7.815260851005304E-2</c:v>
                </c:pt>
                <c:pt idx="54">
                  <c:v>0.10001433443157334</c:v>
                </c:pt>
                <c:pt idx="55">
                  <c:v>9.856234027714332E-2</c:v>
                </c:pt>
                <c:pt idx="56">
                  <c:v>6.9033178315773394E-2</c:v>
                </c:pt>
                <c:pt idx="57">
                  <c:v>8.6233791349847683E-2</c:v>
                </c:pt>
                <c:pt idx="58">
                  <c:v>9.4093440983767374E-2</c:v>
                </c:pt>
                <c:pt idx="59">
                  <c:v>7.1859510404673088E-2</c:v>
                </c:pt>
                <c:pt idx="60">
                  <c:v>9.2496089364390563E-2</c:v>
                </c:pt>
                <c:pt idx="61">
                  <c:v>7.8206334889757229E-2</c:v>
                </c:pt>
                <c:pt idx="62">
                  <c:v>7.6854950863125687E-2</c:v>
                </c:pt>
                <c:pt idx="63">
                  <c:v>8.4533236500587569E-2</c:v>
                </c:pt>
                <c:pt idx="64">
                  <c:v>0.10407211965544037</c:v>
                </c:pt>
                <c:pt idx="65">
                  <c:v>0.10244734968907218</c:v>
                </c:pt>
                <c:pt idx="66">
                  <c:v>8.9364311876691541E-2</c:v>
                </c:pt>
                <c:pt idx="67">
                  <c:v>0.11015148872261799</c:v>
                </c:pt>
                <c:pt idx="68">
                  <c:v>8.8521063707904232E-2</c:v>
                </c:pt>
                <c:pt idx="69">
                  <c:v>0.12324981912974504</c:v>
                </c:pt>
                <c:pt idx="70">
                  <c:v>8.8698954034913402E-2</c:v>
                </c:pt>
                <c:pt idx="71">
                  <c:v>0.12203730895570426</c:v>
                </c:pt>
                <c:pt idx="72">
                  <c:v>0.12998290077007235</c:v>
                </c:pt>
                <c:pt idx="73">
                  <c:v>0.11423106363733304</c:v>
                </c:pt>
                <c:pt idx="74">
                  <c:v>9.8047275001147835E-2</c:v>
                </c:pt>
                <c:pt idx="75">
                  <c:v>0.10644793800777363</c:v>
                </c:pt>
                <c:pt idx="76">
                  <c:v>0.10886720692778695</c:v>
                </c:pt>
                <c:pt idx="77">
                  <c:v>0.10802973427932462</c:v>
                </c:pt>
                <c:pt idx="78">
                  <c:v>0.12354848855465123</c:v>
                </c:pt>
                <c:pt idx="79">
                  <c:v>0.11776192483209343</c:v>
                </c:pt>
                <c:pt idx="80">
                  <c:v>9.2526425634626777E-2</c:v>
                </c:pt>
                <c:pt idx="81">
                  <c:v>0.12821025479083567</c:v>
                </c:pt>
                <c:pt idx="82">
                  <c:v>0.13580552346941696</c:v>
                </c:pt>
                <c:pt idx="83">
                  <c:v>0.11401606436852922</c:v>
                </c:pt>
                <c:pt idx="84">
                  <c:v>0.1199504027991292</c:v>
                </c:pt>
                <c:pt idx="85">
                  <c:v>0.13518476001574073</c:v>
                </c:pt>
                <c:pt idx="86">
                  <c:v>0.11139660988421157</c:v>
                </c:pt>
                <c:pt idx="87">
                  <c:v>0.13470160254322566</c:v>
                </c:pt>
                <c:pt idx="88">
                  <c:v>0.1253059235316635</c:v>
                </c:pt>
                <c:pt idx="89">
                  <c:v>0.142389767089587</c:v>
                </c:pt>
                <c:pt idx="90">
                  <c:v>0.12559584480402478</c:v>
                </c:pt>
                <c:pt idx="91">
                  <c:v>0.14402991512447266</c:v>
                </c:pt>
                <c:pt idx="92">
                  <c:v>0.12823380508206295</c:v>
                </c:pt>
                <c:pt idx="93">
                  <c:v>0.11283498287454266</c:v>
                </c:pt>
                <c:pt idx="94">
                  <c:v>0.15038070295073852</c:v>
                </c:pt>
                <c:pt idx="95">
                  <c:v>0.14590122804570768</c:v>
                </c:pt>
                <c:pt idx="96">
                  <c:v>0.1299185393618883</c:v>
                </c:pt>
                <c:pt idx="97">
                  <c:v>0.15471817653913886</c:v>
                </c:pt>
                <c:pt idx="98">
                  <c:v>0.14063363160856679</c:v>
                </c:pt>
                <c:pt idx="99">
                  <c:v>0.14593287427390506</c:v>
                </c:pt>
                <c:pt idx="100">
                  <c:v>0.15353043188007254</c:v>
                </c:pt>
                <c:pt idx="101">
                  <c:v>0.13670378747047127</c:v>
                </c:pt>
                <c:pt idx="102">
                  <c:v>0.17291447648723449</c:v>
                </c:pt>
                <c:pt idx="103">
                  <c:v>0.14159757679570556</c:v>
                </c:pt>
                <c:pt idx="104">
                  <c:v>0.14482526283289454</c:v>
                </c:pt>
                <c:pt idx="105">
                  <c:v>0.15225702829323887</c:v>
                </c:pt>
                <c:pt idx="106">
                  <c:v>0.17404579772068293</c:v>
                </c:pt>
                <c:pt idx="107">
                  <c:v>0.17403382566161912</c:v>
                </c:pt>
                <c:pt idx="108">
                  <c:v>0.16271519978554999</c:v>
                </c:pt>
                <c:pt idx="109">
                  <c:v>0.18297036311777656</c:v>
                </c:pt>
                <c:pt idx="110">
                  <c:v>0.17170188344571671</c:v>
                </c:pt>
                <c:pt idx="111">
                  <c:v>0.18417035227499962</c:v>
                </c:pt>
                <c:pt idx="112">
                  <c:v>0.15304143960617278</c:v>
                </c:pt>
                <c:pt idx="113">
                  <c:v>0.17361079143636576</c:v>
                </c:pt>
                <c:pt idx="114">
                  <c:v>0.17795496437406597</c:v>
                </c:pt>
                <c:pt idx="115">
                  <c:v>0.16224877899766063</c:v>
                </c:pt>
                <c:pt idx="116">
                  <c:v>0.17119597454147792</c:v>
                </c:pt>
                <c:pt idx="117">
                  <c:v>0.19372210493968645</c:v>
                </c:pt>
                <c:pt idx="118">
                  <c:v>0.17929554603460252</c:v>
                </c:pt>
                <c:pt idx="119">
                  <c:v>0.20014922912800387</c:v>
                </c:pt>
                <c:pt idx="120">
                  <c:v>0.18754080652602231</c:v>
                </c:pt>
                <c:pt idx="121">
                  <c:v>0.19589845383900931</c:v>
                </c:pt>
                <c:pt idx="122">
                  <c:v>0.21775640986770703</c:v>
                </c:pt>
                <c:pt idx="123">
                  <c:v>0.20759376102179816</c:v>
                </c:pt>
                <c:pt idx="124">
                  <c:v>0.17892764010831019</c:v>
                </c:pt>
                <c:pt idx="125">
                  <c:v>0.22292918195830971</c:v>
                </c:pt>
                <c:pt idx="126">
                  <c:v>0.17941738755329703</c:v>
                </c:pt>
                <c:pt idx="127">
                  <c:v>0.20525798728721417</c:v>
                </c:pt>
                <c:pt idx="128">
                  <c:v>0.22404780833672858</c:v>
                </c:pt>
                <c:pt idx="129">
                  <c:v>0.20072368973790913</c:v>
                </c:pt>
                <c:pt idx="130">
                  <c:v>0.19930598321910006</c:v>
                </c:pt>
                <c:pt idx="131">
                  <c:v>0.21548277124059942</c:v>
                </c:pt>
                <c:pt idx="132">
                  <c:v>0.20887188250911606</c:v>
                </c:pt>
                <c:pt idx="133">
                  <c:v>0.2001433745390373</c:v>
                </c:pt>
                <c:pt idx="134">
                  <c:v>0.20943054520538232</c:v>
                </c:pt>
                <c:pt idx="135">
                  <c:v>0.2077469227582176</c:v>
                </c:pt>
                <c:pt idx="136">
                  <c:v>0.20147774881375224</c:v>
                </c:pt>
                <c:pt idx="137">
                  <c:v>0.2116795493315731</c:v>
                </c:pt>
                <c:pt idx="138">
                  <c:v>0.23061425400292052</c:v>
                </c:pt>
                <c:pt idx="139">
                  <c:v>0.22857253329980787</c:v>
                </c:pt>
                <c:pt idx="140">
                  <c:v>0.21385911540041716</c:v>
                </c:pt>
                <c:pt idx="141">
                  <c:v>0.2167575602143719</c:v>
                </c:pt>
                <c:pt idx="142">
                  <c:v>0.22028834206580214</c:v>
                </c:pt>
                <c:pt idx="143">
                  <c:v>0.20175978328482361</c:v>
                </c:pt>
                <c:pt idx="144">
                  <c:v>0.21648285142453161</c:v>
                </c:pt>
                <c:pt idx="145">
                  <c:v>0.22610859864806107</c:v>
                </c:pt>
                <c:pt idx="146">
                  <c:v>0.25490685085703518</c:v>
                </c:pt>
                <c:pt idx="147">
                  <c:v>0.22397051623373618</c:v>
                </c:pt>
                <c:pt idx="148">
                  <c:v>0.25201495047540806</c:v>
                </c:pt>
                <c:pt idx="149">
                  <c:v>0.22277000703150626</c:v>
                </c:pt>
                <c:pt idx="150">
                  <c:v>0.23432553986912275</c:v>
                </c:pt>
                <c:pt idx="151">
                  <c:v>0.23371739525667945</c:v>
                </c:pt>
                <c:pt idx="152">
                  <c:v>0.22512719199647535</c:v>
                </c:pt>
                <c:pt idx="153">
                  <c:v>0.24779100256962022</c:v>
                </c:pt>
                <c:pt idx="154">
                  <c:v>0.22669629464234553</c:v>
                </c:pt>
                <c:pt idx="155">
                  <c:v>0.25562815328672861</c:v>
                </c:pt>
                <c:pt idx="156">
                  <c:v>0.24087628617294032</c:v>
                </c:pt>
                <c:pt idx="157">
                  <c:v>0.23931298506586621</c:v>
                </c:pt>
                <c:pt idx="158">
                  <c:v>0.25230102092810852</c:v>
                </c:pt>
                <c:pt idx="159">
                  <c:v>0.27178794521540284</c:v>
                </c:pt>
                <c:pt idx="160">
                  <c:v>0.25421393016162741</c:v>
                </c:pt>
                <c:pt idx="161">
                  <c:v>0.24811984874730925</c:v>
                </c:pt>
                <c:pt idx="162">
                  <c:v>0.24064186478881747</c:v>
                </c:pt>
                <c:pt idx="163">
                  <c:v>0.24804979752489298</c:v>
                </c:pt>
                <c:pt idx="164">
                  <c:v>0.24056929536199018</c:v>
                </c:pt>
                <c:pt idx="165">
                  <c:v>0.25412009647668199</c:v>
                </c:pt>
                <c:pt idx="166">
                  <c:v>0.25759481991728839</c:v>
                </c:pt>
                <c:pt idx="167">
                  <c:v>0.24631883797266979</c:v>
                </c:pt>
                <c:pt idx="168">
                  <c:v>0.27335204450648748</c:v>
                </c:pt>
                <c:pt idx="169">
                  <c:v>0.26174227262642652</c:v>
                </c:pt>
                <c:pt idx="170">
                  <c:v>0.26591448281613617</c:v>
                </c:pt>
                <c:pt idx="171">
                  <c:v>0.24377315870852784</c:v>
                </c:pt>
                <c:pt idx="172">
                  <c:v>0.27737338732314076</c:v>
                </c:pt>
                <c:pt idx="173">
                  <c:v>0.30150300425232218</c:v>
                </c:pt>
                <c:pt idx="174">
                  <c:v>0.28333712959801877</c:v>
                </c:pt>
                <c:pt idx="175">
                  <c:v>0.29432013215725394</c:v>
                </c:pt>
                <c:pt idx="176">
                  <c:v>0.25767661542377862</c:v>
                </c:pt>
                <c:pt idx="177">
                  <c:v>0.26986036937417202</c:v>
                </c:pt>
                <c:pt idx="178">
                  <c:v>0.29833711628290183</c:v>
                </c:pt>
                <c:pt idx="179">
                  <c:v>0.29759271030532292</c:v>
                </c:pt>
                <c:pt idx="180">
                  <c:v>0.3265335690919649</c:v>
                </c:pt>
                <c:pt idx="181">
                  <c:v>0.31018771552708357</c:v>
                </c:pt>
                <c:pt idx="182">
                  <c:v>0.33110615196778614</c:v>
                </c:pt>
                <c:pt idx="183">
                  <c:v>0.29740164692945809</c:v>
                </c:pt>
                <c:pt idx="184">
                  <c:v>0.29829125188485289</c:v>
                </c:pt>
                <c:pt idx="185">
                  <c:v>0.32029931176403081</c:v>
                </c:pt>
                <c:pt idx="186">
                  <c:v>0.30868132899895856</c:v>
                </c:pt>
                <c:pt idx="187">
                  <c:v>0.28358563068799797</c:v>
                </c:pt>
                <c:pt idx="188">
                  <c:v>0.27889976791673893</c:v>
                </c:pt>
                <c:pt idx="189">
                  <c:v>0.28262174470085744</c:v>
                </c:pt>
                <c:pt idx="190">
                  <c:v>0.33228101604221688</c:v>
                </c:pt>
                <c:pt idx="191">
                  <c:v>0.30199872351681156</c:v>
                </c:pt>
                <c:pt idx="192">
                  <c:v>0.35126329525087246</c:v>
                </c:pt>
                <c:pt idx="193">
                  <c:v>0.32311021346175017</c:v>
                </c:pt>
                <c:pt idx="194">
                  <c:v>0.31354022280674387</c:v>
                </c:pt>
                <c:pt idx="195">
                  <c:v>0.33909270823273646</c:v>
                </c:pt>
                <c:pt idx="196">
                  <c:v>0.34261023426824727</c:v>
                </c:pt>
                <c:pt idx="197">
                  <c:v>0.29284828744380936</c:v>
                </c:pt>
                <c:pt idx="198">
                  <c:v>0.30959504592603587</c:v>
                </c:pt>
                <c:pt idx="199">
                  <c:v>0.31328641721450284</c:v>
                </c:pt>
                <c:pt idx="200">
                  <c:v>0.3197427147035366</c:v>
                </c:pt>
                <c:pt idx="201">
                  <c:v>0.34530564651447171</c:v>
                </c:pt>
                <c:pt idx="202">
                  <c:v>0.30328238355818349</c:v>
                </c:pt>
                <c:pt idx="203">
                  <c:v>0.27540250285315004</c:v>
                </c:pt>
                <c:pt idx="204">
                  <c:v>0.36246263145635715</c:v>
                </c:pt>
                <c:pt idx="205">
                  <c:v>0.31320923262885886</c:v>
                </c:pt>
                <c:pt idx="206">
                  <c:v>0.34134433553142018</c:v>
                </c:pt>
                <c:pt idx="207">
                  <c:v>0.33627621096930921</c:v>
                </c:pt>
                <c:pt idx="208">
                  <c:v>0.32027229336915958</c:v>
                </c:pt>
                <c:pt idx="209">
                  <c:v>0.31082560816192134</c:v>
                </c:pt>
                <c:pt idx="210">
                  <c:v>0.32155261157690235</c:v>
                </c:pt>
                <c:pt idx="211">
                  <c:v>0.33898919144857953</c:v>
                </c:pt>
                <c:pt idx="212">
                  <c:v>0.37684942575918667</c:v>
                </c:pt>
                <c:pt idx="213">
                  <c:v>0.34381824675408695</c:v>
                </c:pt>
                <c:pt idx="214">
                  <c:v>0.33733189504976907</c:v>
                </c:pt>
                <c:pt idx="215">
                  <c:v>0.34945380516634278</c:v>
                </c:pt>
                <c:pt idx="216">
                  <c:v>0.34347317604970812</c:v>
                </c:pt>
                <c:pt idx="217">
                  <c:v>0.32465070723635697</c:v>
                </c:pt>
                <c:pt idx="218">
                  <c:v>0.3431451204283299</c:v>
                </c:pt>
                <c:pt idx="219">
                  <c:v>0.33120918144812611</c:v>
                </c:pt>
                <c:pt idx="220">
                  <c:v>0.35712903300000948</c:v>
                </c:pt>
                <c:pt idx="221">
                  <c:v>0.33952986019839837</c:v>
                </c:pt>
                <c:pt idx="222">
                  <c:v>0.36203145018299915</c:v>
                </c:pt>
                <c:pt idx="223">
                  <c:v>0.35693131045914056</c:v>
                </c:pt>
                <c:pt idx="224">
                  <c:v>0.32849538873877732</c:v>
                </c:pt>
                <c:pt idx="225">
                  <c:v>0.31743647451944274</c:v>
                </c:pt>
                <c:pt idx="226">
                  <c:v>0.35128569914790359</c:v>
                </c:pt>
                <c:pt idx="227">
                  <c:v>0.36371627827596392</c:v>
                </c:pt>
                <c:pt idx="228">
                  <c:v>0.34441544300266591</c:v>
                </c:pt>
                <c:pt idx="229">
                  <c:v>0.35324470208674519</c:v>
                </c:pt>
                <c:pt idx="230">
                  <c:v>0.35508717501183845</c:v>
                </c:pt>
                <c:pt idx="231">
                  <c:v>0.34953676541261769</c:v>
                </c:pt>
                <c:pt idx="232">
                  <c:v>0.35002136221822805</c:v>
                </c:pt>
                <c:pt idx="233">
                  <c:v>0.34475336288146585</c:v>
                </c:pt>
                <c:pt idx="234">
                  <c:v>0.37545877434850256</c:v>
                </c:pt>
                <c:pt idx="235">
                  <c:v>0.37149046341132419</c:v>
                </c:pt>
                <c:pt idx="236">
                  <c:v>0.38334785312098935</c:v>
                </c:pt>
                <c:pt idx="237">
                  <c:v>0.40916556632604117</c:v>
                </c:pt>
                <c:pt idx="238">
                  <c:v>0.37603130745173668</c:v>
                </c:pt>
                <c:pt idx="239">
                  <c:v>0.40783393922276623</c:v>
                </c:pt>
                <c:pt idx="240">
                  <c:v>0.36839684926757288</c:v>
                </c:pt>
                <c:pt idx="241">
                  <c:v>0.39431282195261386</c:v>
                </c:pt>
                <c:pt idx="242">
                  <c:v>0.36253532748081202</c:v>
                </c:pt>
                <c:pt idx="243">
                  <c:v>0.37215884436167451</c:v>
                </c:pt>
                <c:pt idx="244">
                  <c:v>0.35761697421921712</c:v>
                </c:pt>
                <c:pt idx="245">
                  <c:v>0.36278907476606953</c:v>
                </c:pt>
                <c:pt idx="246">
                  <c:v>0.38188126383072396</c:v>
                </c:pt>
                <c:pt idx="247">
                  <c:v>0.39983006396737608</c:v>
                </c:pt>
                <c:pt idx="248">
                  <c:v>0.35257319974090279</c:v>
                </c:pt>
                <c:pt idx="249">
                  <c:v>0.39337925690911452</c:v>
                </c:pt>
                <c:pt idx="250">
                  <c:v>0.38898891324069823</c:v>
                </c:pt>
                <c:pt idx="251">
                  <c:v>0.36961388874865647</c:v>
                </c:pt>
                <c:pt idx="252">
                  <c:v>0.38788591646947157</c:v>
                </c:pt>
                <c:pt idx="253">
                  <c:v>0.40437336595198692</c:v>
                </c:pt>
                <c:pt idx="254">
                  <c:v>0.39636917500212271</c:v>
                </c:pt>
                <c:pt idx="255">
                  <c:v>0.43113303219600979</c:v>
                </c:pt>
                <c:pt idx="256">
                  <c:v>0.35608795786469766</c:v>
                </c:pt>
                <c:pt idx="257">
                  <c:v>0.40447244657992509</c:v>
                </c:pt>
                <c:pt idx="258">
                  <c:v>0.39031858981884254</c:v>
                </c:pt>
                <c:pt idx="259">
                  <c:v>0.40665087565371616</c:v>
                </c:pt>
                <c:pt idx="260">
                  <c:v>0.41095484716191788</c:v>
                </c:pt>
                <c:pt idx="261">
                  <c:v>0.42762650016178794</c:v>
                </c:pt>
                <c:pt idx="262">
                  <c:v>0.40672059436774954</c:v>
                </c:pt>
                <c:pt idx="263">
                  <c:v>0.40851061014654733</c:v>
                </c:pt>
                <c:pt idx="264">
                  <c:v>0.42287370133701729</c:v>
                </c:pt>
                <c:pt idx="265">
                  <c:v>0.40075700850123236</c:v>
                </c:pt>
                <c:pt idx="266">
                  <c:v>0.44869696481835425</c:v>
                </c:pt>
                <c:pt idx="267">
                  <c:v>0.44672577656533968</c:v>
                </c:pt>
                <c:pt idx="268">
                  <c:v>0.39940854914087359</c:v>
                </c:pt>
                <c:pt idx="269">
                  <c:v>0.45069895803751392</c:v>
                </c:pt>
                <c:pt idx="270">
                  <c:v>0.44566197843293531</c:v>
                </c:pt>
                <c:pt idx="271">
                  <c:v>0.46955278383496202</c:v>
                </c:pt>
                <c:pt idx="272">
                  <c:v>0.44336629942412592</c:v>
                </c:pt>
                <c:pt idx="273">
                  <c:v>0.43196617544938309</c:v>
                </c:pt>
                <c:pt idx="274">
                  <c:v>0.45342707495160339</c:v>
                </c:pt>
                <c:pt idx="275">
                  <c:v>0.39123204192290018</c:v>
                </c:pt>
                <c:pt idx="276">
                  <c:v>0.50474231899616784</c:v>
                </c:pt>
                <c:pt idx="277">
                  <c:v>0.48452314567952731</c:v>
                </c:pt>
                <c:pt idx="278">
                  <c:v>0.48173158350821599</c:v>
                </c:pt>
                <c:pt idx="279">
                  <c:v>0.42721449241436649</c:v>
                </c:pt>
                <c:pt idx="280">
                  <c:v>0.41836505020076636</c:v>
                </c:pt>
                <c:pt idx="281">
                  <c:v>0.45338596343294763</c:v>
                </c:pt>
                <c:pt idx="282">
                  <c:v>0.42477245410355791</c:v>
                </c:pt>
                <c:pt idx="283">
                  <c:v>0.46008311573621091</c:v>
                </c:pt>
                <c:pt idx="284">
                  <c:v>0.4969514157944534</c:v>
                </c:pt>
                <c:pt idx="285">
                  <c:v>0.43295038780097722</c:v>
                </c:pt>
                <c:pt idx="286">
                  <c:v>0.51614281696389241</c:v>
                </c:pt>
                <c:pt idx="287">
                  <c:v>0.49992523494188457</c:v>
                </c:pt>
                <c:pt idx="288">
                  <c:v>0.44312608416832489</c:v>
                </c:pt>
                <c:pt idx="289">
                  <c:v>0.45143189284855384</c:v>
                </c:pt>
                <c:pt idx="290">
                  <c:v>0.44631928067018156</c:v>
                </c:pt>
                <c:pt idx="291">
                  <c:v>0.45028033430228032</c:v>
                </c:pt>
                <c:pt idx="292">
                  <c:v>0.52266239418113647</c:v>
                </c:pt>
                <c:pt idx="293">
                  <c:v>0.44841415924268963</c:v>
                </c:pt>
                <c:pt idx="294">
                  <c:v>0.50341898190095169</c:v>
                </c:pt>
                <c:pt idx="295">
                  <c:v>0.46343744585753621</c:v>
                </c:pt>
                <c:pt idx="296">
                  <c:v>0.43663591467797863</c:v>
                </c:pt>
                <c:pt idx="297">
                  <c:v>0.47873680432914589</c:v>
                </c:pt>
                <c:pt idx="298">
                  <c:v>0.50532994666525821</c:v>
                </c:pt>
                <c:pt idx="299">
                  <c:v>0.49908696796625635</c:v>
                </c:pt>
                <c:pt idx="300">
                  <c:v>0.45919310398621221</c:v>
                </c:pt>
                <c:pt idx="301">
                  <c:v>0.42490738761208846</c:v>
                </c:pt>
                <c:pt idx="302">
                  <c:v>0.43171919335586284</c:v>
                </c:pt>
                <c:pt idx="303">
                  <c:v>0.50691171659986023</c:v>
                </c:pt>
                <c:pt idx="304">
                  <c:v>0.45353927965199348</c:v>
                </c:pt>
                <c:pt idx="305">
                  <c:v>0.46309885805102619</c:v>
                </c:pt>
                <c:pt idx="306">
                  <c:v>0.46449965053773484</c:v>
                </c:pt>
                <c:pt idx="307">
                  <c:v>0.45972223630974668</c:v>
                </c:pt>
                <c:pt idx="308">
                  <c:v>0.46235771598489989</c:v>
                </c:pt>
                <c:pt idx="309">
                  <c:v>0.4917092209051262</c:v>
                </c:pt>
                <c:pt idx="310">
                  <c:v>0.56016587970558696</c:v>
                </c:pt>
                <c:pt idx="311">
                  <c:v>0.50405562964677186</c:v>
                </c:pt>
                <c:pt idx="312">
                  <c:v>0.55867065977575037</c:v>
                </c:pt>
                <c:pt idx="313">
                  <c:v>0.46636560285635803</c:v>
                </c:pt>
                <c:pt idx="314">
                  <c:v>0.54730288934729299</c:v>
                </c:pt>
                <c:pt idx="315">
                  <c:v>0.45027695844212973</c:v>
                </c:pt>
                <c:pt idx="316">
                  <c:v>0.48482804442238614</c:v>
                </c:pt>
                <c:pt idx="317">
                  <c:v>0.45876292952411996</c:v>
                </c:pt>
                <c:pt idx="318">
                  <c:v>0.46236420950652268</c:v>
                </c:pt>
                <c:pt idx="319">
                  <c:v>0.51032334558841885</c:v>
                </c:pt>
                <c:pt idx="320">
                  <c:v>0.50045982832311608</c:v>
                </c:pt>
                <c:pt idx="321">
                  <c:v>0.49810401205606025</c:v>
                </c:pt>
                <c:pt idx="322">
                  <c:v>0.48217882529574663</c:v>
                </c:pt>
                <c:pt idx="323">
                  <c:v>0.4992913310683158</c:v>
                </c:pt>
                <c:pt idx="324">
                  <c:v>0.55211303269581757</c:v>
                </c:pt>
                <c:pt idx="325">
                  <c:v>0.49977534657834638</c:v>
                </c:pt>
                <c:pt idx="326">
                  <c:v>0.51655873761718973</c:v>
                </c:pt>
                <c:pt idx="327">
                  <c:v>0.56891747090226819</c:v>
                </c:pt>
                <c:pt idx="328">
                  <c:v>0.48078631761879487</c:v>
                </c:pt>
                <c:pt idx="329">
                  <c:v>0.53364887639105507</c:v>
                </c:pt>
                <c:pt idx="330">
                  <c:v>0.50441443434721656</c:v>
                </c:pt>
                <c:pt idx="331">
                  <c:v>0.51696609950800676</c:v>
                </c:pt>
                <c:pt idx="332">
                  <c:v>0.49269967035467194</c:v>
                </c:pt>
                <c:pt idx="333">
                  <c:v>0.50382289345106857</c:v>
                </c:pt>
                <c:pt idx="334">
                  <c:v>0.55943381578062645</c:v>
                </c:pt>
                <c:pt idx="335">
                  <c:v>0.5614123181551095</c:v>
                </c:pt>
                <c:pt idx="336">
                  <c:v>0.60546039860601963</c:v>
                </c:pt>
                <c:pt idx="337">
                  <c:v>0.52185661566380137</c:v>
                </c:pt>
                <c:pt idx="338">
                  <c:v>0.59690328760989775</c:v>
                </c:pt>
                <c:pt idx="339">
                  <c:v>0.56623267224633544</c:v>
                </c:pt>
                <c:pt idx="340">
                  <c:v>0.51923347048788937</c:v>
                </c:pt>
                <c:pt idx="341">
                  <c:v>0.5365663488403779</c:v>
                </c:pt>
                <c:pt idx="342">
                  <c:v>0.54249910479237684</c:v>
                </c:pt>
                <c:pt idx="343">
                  <c:v>0.51666775372343321</c:v>
                </c:pt>
                <c:pt idx="344">
                  <c:v>0.49651141202084653</c:v>
                </c:pt>
                <c:pt idx="345">
                  <c:v>0.54248367235944139</c:v>
                </c:pt>
                <c:pt idx="346">
                  <c:v>0.57242032867215109</c:v>
                </c:pt>
                <c:pt idx="347">
                  <c:v>0.58656352659738664</c:v>
                </c:pt>
                <c:pt idx="348">
                  <c:v>0.55769117930071299</c:v>
                </c:pt>
                <c:pt idx="349">
                  <c:v>0.62964803744782749</c:v>
                </c:pt>
                <c:pt idx="350">
                  <c:v>0.60241068137001497</c:v>
                </c:pt>
                <c:pt idx="351">
                  <c:v>0.54072028617296042</c:v>
                </c:pt>
                <c:pt idx="352">
                  <c:v>0.56063322607249089</c:v>
                </c:pt>
                <c:pt idx="353">
                  <c:v>0.56928304831809928</c:v>
                </c:pt>
                <c:pt idx="354">
                  <c:v>0.58596084996059605</c:v>
                </c:pt>
                <c:pt idx="355">
                  <c:v>0.54962708761283807</c:v>
                </c:pt>
                <c:pt idx="356">
                  <c:v>0.56566246306132839</c:v>
                </c:pt>
                <c:pt idx="357">
                  <c:v>0.64930975611028729</c:v>
                </c:pt>
                <c:pt idx="358">
                  <c:v>0.52805325878041642</c:v>
                </c:pt>
                <c:pt idx="359">
                  <c:v>0.6043804787771867</c:v>
                </c:pt>
                <c:pt idx="360">
                  <c:v>0.59194911322194999</c:v>
                </c:pt>
                <c:pt idx="361">
                  <c:v>0.60111659070861279</c:v>
                </c:pt>
                <c:pt idx="362">
                  <c:v>0.60972243466194254</c:v>
                </c:pt>
                <c:pt idx="363">
                  <c:v>0.62184311439250517</c:v>
                </c:pt>
                <c:pt idx="364">
                  <c:v>0.6056169976434852</c:v>
                </c:pt>
                <c:pt idx="365">
                  <c:v>0.54260147131693892</c:v>
                </c:pt>
                <c:pt idx="366">
                  <c:v>0.58257262722820524</c:v>
                </c:pt>
                <c:pt idx="367">
                  <c:v>0.54170698895696834</c:v>
                </c:pt>
                <c:pt idx="368">
                  <c:v>0.64570745548838482</c:v>
                </c:pt>
                <c:pt idx="369">
                  <c:v>0.54673595505301575</c:v>
                </c:pt>
                <c:pt idx="370">
                  <c:v>0.5990205610702074</c:v>
                </c:pt>
                <c:pt idx="371">
                  <c:v>0.57321193802677783</c:v>
                </c:pt>
                <c:pt idx="372">
                  <c:v>0.63662941721116328</c:v>
                </c:pt>
                <c:pt idx="373">
                  <c:v>0.58974492419500357</c:v>
                </c:pt>
                <c:pt idx="374">
                  <c:v>0.56193351978173078</c:v>
                </c:pt>
                <c:pt idx="375">
                  <c:v>0.58376518081374595</c:v>
                </c:pt>
                <c:pt idx="376">
                  <c:v>0.68294099393555141</c:v>
                </c:pt>
                <c:pt idx="377">
                  <c:v>0.64444024865943605</c:v>
                </c:pt>
                <c:pt idx="378">
                  <c:v>0.64328591002296243</c:v>
                </c:pt>
                <c:pt idx="379">
                  <c:v>0.62528761592012161</c:v>
                </c:pt>
                <c:pt idx="380">
                  <c:v>0.56084821491997483</c:v>
                </c:pt>
                <c:pt idx="381">
                  <c:v>0.58341720727283586</c:v>
                </c:pt>
                <c:pt idx="382">
                  <c:v>0.65584367408845268</c:v>
                </c:pt>
                <c:pt idx="383">
                  <c:v>0.61363390945038399</c:v>
                </c:pt>
                <c:pt idx="384">
                  <c:v>0.63777189839944914</c:v>
                </c:pt>
                <c:pt idx="385">
                  <c:v>0.61097801120443596</c:v>
                </c:pt>
                <c:pt idx="386">
                  <c:v>0.60488971419117121</c:v>
                </c:pt>
                <c:pt idx="387">
                  <c:v>0.68465418904777864</c:v>
                </c:pt>
                <c:pt idx="388">
                  <c:v>0.70476538294835012</c:v>
                </c:pt>
                <c:pt idx="389">
                  <c:v>0.57347675663952924</c:v>
                </c:pt>
                <c:pt idx="390">
                  <c:v>0.61279463963354863</c:v>
                </c:pt>
                <c:pt idx="391">
                  <c:v>0.59072179099811772</c:v>
                </c:pt>
                <c:pt idx="392">
                  <c:v>0.65547656586823577</c:v>
                </c:pt>
                <c:pt idx="393">
                  <c:v>0.68591050003898502</c:v>
                </c:pt>
                <c:pt idx="394">
                  <c:v>0.5689963945308687</c:v>
                </c:pt>
                <c:pt idx="395">
                  <c:v>0.68060983987873913</c:v>
                </c:pt>
                <c:pt idx="396">
                  <c:v>0.67008026039012158</c:v>
                </c:pt>
                <c:pt idx="397">
                  <c:v>0.62122755999698975</c:v>
                </c:pt>
                <c:pt idx="398">
                  <c:v>0.63039310202295595</c:v>
                </c:pt>
                <c:pt idx="399">
                  <c:v>0.62241520646856596</c:v>
                </c:pt>
                <c:pt idx="400">
                  <c:v>0.61476792234646982</c:v>
                </c:pt>
                <c:pt idx="401">
                  <c:v>0.61274971764268926</c:v>
                </c:pt>
                <c:pt idx="402">
                  <c:v>0.64354089473216936</c:v>
                </c:pt>
                <c:pt idx="403">
                  <c:v>0.71400204422526559</c:v>
                </c:pt>
                <c:pt idx="404">
                  <c:v>0.6321411347134146</c:v>
                </c:pt>
                <c:pt idx="405">
                  <c:v>0.65835392898709955</c:v>
                </c:pt>
                <c:pt idx="406">
                  <c:v>0.67208632622563003</c:v>
                </c:pt>
                <c:pt idx="407">
                  <c:v>0.67290604377136087</c:v>
                </c:pt>
                <c:pt idx="408">
                  <c:v>0.59725524671776897</c:v>
                </c:pt>
                <c:pt idx="409">
                  <c:v>0.66435744201279756</c:v>
                </c:pt>
                <c:pt idx="410">
                  <c:v>0.69548813313796509</c:v>
                </c:pt>
                <c:pt idx="411">
                  <c:v>0.6184257638997841</c:v>
                </c:pt>
                <c:pt idx="412">
                  <c:v>0.63797979286414841</c:v>
                </c:pt>
                <c:pt idx="413">
                  <c:v>0.57877679554762151</c:v>
                </c:pt>
                <c:pt idx="414">
                  <c:v>0.65927322594836268</c:v>
                </c:pt>
                <c:pt idx="415">
                  <c:v>0.61932553755352038</c:v>
                </c:pt>
                <c:pt idx="416">
                  <c:v>0.64096911540015999</c:v>
                </c:pt>
                <c:pt idx="417">
                  <c:v>0.68576919023166061</c:v>
                </c:pt>
                <c:pt idx="418">
                  <c:v>0.63937785786227652</c:v>
                </c:pt>
                <c:pt idx="419">
                  <c:v>0.64330995612864494</c:v>
                </c:pt>
                <c:pt idx="420">
                  <c:v>0.70029082217875582</c:v>
                </c:pt>
                <c:pt idx="421">
                  <c:v>0.67336986047534986</c:v>
                </c:pt>
                <c:pt idx="422">
                  <c:v>0.69550084675278789</c:v>
                </c:pt>
                <c:pt idx="423">
                  <c:v>0.68084574972779766</c:v>
                </c:pt>
                <c:pt idx="424">
                  <c:v>0.66413767998219642</c:v>
                </c:pt>
                <c:pt idx="425">
                  <c:v>0.6198133458950722</c:v>
                </c:pt>
                <c:pt idx="426">
                  <c:v>0.72980518053410026</c:v>
                </c:pt>
                <c:pt idx="427">
                  <c:v>0.61344965181567823</c:v>
                </c:pt>
                <c:pt idx="428">
                  <c:v>0.66193284670949626</c:v>
                </c:pt>
                <c:pt idx="429">
                  <c:v>0.60518993849003899</c:v>
                </c:pt>
                <c:pt idx="430">
                  <c:v>0.60303817331511633</c:v>
                </c:pt>
                <c:pt idx="431">
                  <c:v>0.69999959404858436</c:v>
                </c:pt>
                <c:pt idx="432">
                  <c:v>0.63023874288713166</c:v>
                </c:pt>
                <c:pt idx="433">
                  <c:v>0.67921320288152132</c:v>
                </c:pt>
                <c:pt idx="434">
                  <c:v>0.6038810419491174</c:v>
                </c:pt>
                <c:pt idx="435">
                  <c:v>0.65651331358376597</c:v>
                </c:pt>
                <c:pt idx="436">
                  <c:v>0.65092654165761421</c:v>
                </c:pt>
                <c:pt idx="437">
                  <c:v>0.68622954790397983</c:v>
                </c:pt>
                <c:pt idx="438">
                  <c:v>0.79566632808347526</c:v>
                </c:pt>
                <c:pt idx="439">
                  <c:v>0.6093615242338517</c:v>
                </c:pt>
                <c:pt idx="440">
                  <c:v>0.64059191241386737</c:v>
                </c:pt>
                <c:pt idx="441">
                  <c:v>0.73819908582913363</c:v>
                </c:pt>
                <c:pt idx="442">
                  <c:v>0.68484852128645934</c:v>
                </c:pt>
                <c:pt idx="443">
                  <c:v>0.70227906292640951</c:v>
                </c:pt>
                <c:pt idx="444">
                  <c:v>0.67774007734163255</c:v>
                </c:pt>
                <c:pt idx="445">
                  <c:v>0.70618488084899289</c:v>
                </c:pt>
                <c:pt idx="446">
                  <c:v>0.67690798058791202</c:v>
                </c:pt>
                <c:pt idx="447">
                  <c:v>0.65364096216775869</c:v>
                </c:pt>
                <c:pt idx="448">
                  <c:v>0.75894931492745032</c:v>
                </c:pt>
                <c:pt idx="449">
                  <c:v>0.65485603509306478</c:v>
                </c:pt>
                <c:pt idx="450">
                  <c:v>0.70353568846964942</c:v>
                </c:pt>
                <c:pt idx="451">
                  <c:v>0.67302227725319286</c:v>
                </c:pt>
                <c:pt idx="452">
                  <c:v>0.82948385381685819</c:v>
                </c:pt>
                <c:pt idx="453">
                  <c:v>0.74508063210521769</c:v>
                </c:pt>
                <c:pt idx="454">
                  <c:v>0.74384884303426746</c:v>
                </c:pt>
                <c:pt idx="455">
                  <c:v>0.75758216183552796</c:v>
                </c:pt>
                <c:pt idx="456">
                  <c:v>0.63038370138780586</c:v>
                </c:pt>
                <c:pt idx="457">
                  <c:v>0.67015992926945356</c:v>
                </c:pt>
                <c:pt idx="458">
                  <c:v>0.71677439777697738</c:v>
                </c:pt>
                <c:pt idx="459">
                  <c:v>0.76773094796151875</c:v>
                </c:pt>
                <c:pt idx="460">
                  <c:v>0.69399032782572612</c:v>
                </c:pt>
                <c:pt idx="461">
                  <c:v>0.72426805127037419</c:v>
                </c:pt>
                <c:pt idx="462">
                  <c:v>0.67960626394396284</c:v>
                </c:pt>
                <c:pt idx="463">
                  <c:v>0.76564849437971627</c:v>
                </c:pt>
                <c:pt idx="464">
                  <c:v>0.65236182110845986</c:v>
                </c:pt>
                <c:pt idx="465">
                  <c:v>0.79398496264445406</c:v>
                </c:pt>
                <c:pt idx="466">
                  <c:v>0.75101504758004223</c:v>
                </c:pt>
                <c:pt idx="467">
                  <c:v>0.66836141741755795</c:v>
                </c:pt>
                <c:pt idx="468">
                  <c:v>0.69633322997768765</c:v>
                </c:pt>
                <c:pt idx="469">
                  <c:v>0.75071614820497035</c:v>
                </c:pt>
                <c:pt idx="470">
                  <c:v>0.7354044049716042</c:v>
                </c:pt>
                <c:pt idx="471">
                  <c:v>0.7680177796508989</c:v>
                </c:pt>
                <c:pt idx="472">
                  <c:v>0.73125311635530854</c:v>
                </c:pt>
                <c:pt idx="473">
                  <c:v>0.66846375523742985</c:v>
                </c:pt>
                <c:pt idx="474">
                  <c:v>0.72340472117198795</c:v>
                </c:pt>
                <c:pt idx="475">
                  <c:v>0.67288057692639214</c:v>
                </c:pt>
                <c:pt idx="476">
                  <c:v>0.80936376857574199</c:v>
                </c:pt>
                <c:pt idx="477">
                  <c:v>0.82409442231522534</c:v>
                </c:pt>
                <c:pt idx="478">
                  <c:v>0.83738298922183607</c:v>
                </c:pt>
                <c:pt idx="479">
                  <c:v>0.76272431883425607</c:v>
                </c:pt>
                <c:pt idx="480">
                  <c:v>0.76898456601888765</c:v>
                </c:pt>
                <c:pt idx="481">
                  <c:v>0.74128492063494511</c:v>
                </c:pt>
                <c:pt idx="482">
                  <c:v>0.66530550716475645</c:v>
                </c:pt>
                <c:pt idx="483">
                  <c:v>0.7155488004277667</c:v>
                </c:pt>
                <c:pt idx="484">
                  <c:v>0.71943029368925937</c:v>
                </c:pt>
                <c:pt idx="485">
                  <c:v>0.78195590497663248</c:v>
                </c:pt>
                <c:pt idx="486">
                  <c:v>0.82573382547210106</c:v>
                </c:pt>
                <c:pt idx="487">
                  <c:v>0.78682993483609065</c:v>
                </c:pt>
                <c:pt idx="488">
                  <c:v>0.78473099658441203</c:v>
                </c:pt>
                <c:pt idx="489">
                  <c:v>0.73763836401423033</c:v>
                </c:pt>
                <c:pt idx="490">
                  <c:v>0.73845529062520243</c:v>
                </c:pt>
                <c:pt idx="491">
                  <c:v>0.80858607730022158</c:v>
                </c:pt>
                <c:pt idx="492">
                  <c:v>0.78351970199947318</c:v>
                </c:pt>
                <c:pt idx="493">
                  <c:v>0.79775954083058986</c:v>
                </c:pt>
                <c:pt idx="494">
                  <c:v>0.67781268722164834</c:v>
                </c:pt>
                <c:pt idx="495">
                  <c:v>0.73835141647942426</c:v>
                </c:pt>
                <c:pt idx="496">
                  <c:v>0.83666691984400121</c:v>
                </c:pt>
                <c:pt idx="497">
                  <c:v>0.77342885537623174</c:v>
                </c:pt>
                <c:pt idx="498">
                  <c:v>0.86571010909008961</c:v>
                </c:pt>
                <c:pt idx="499">
                  <c:v>0.76278305347172282</c:v>
                </c:pt>
                <c:pt idx="500">
                  <c:v>0.79267856247242707</c:v>
                </c:pt>
                <c:pt idx="501">
                  <c:v>0.80522474246447817</c:v>
                </c:pt>
                <c:pt idx="502">
                  <c:v>0.77941933843288569</c:v>
                </c:pt>
                <c:pt idx="503">
                  <c:v>0.8240339253258625</c:v>
                </c:pt>
                <c:pt idx="504">
                  <c:v>0.70039215191496529</c:v>
                </c:pt>
                <c:pt idx="505">
                  <c:v>0.79714152213916001</c:v>
                </c:pt>
                <c:pt idx="506">
                  <c:v>0.79938827596125195</c:v>
                </c:pt>
                <c:pt idx="507">
                  <c:v>0.77445272164810319</c:v>
                </c:pt>
                <c:pt idx="508">
                  <c:v>0.74877438036563049</c:v>
                </c:pt>
                <c:pt idx="509">
                  <c:v>0.6774220636871976</c:v>
                </c:pt>
                <c:pt idx="510">
                  <c:v>0.76841607662949063</c:v>
                </c:pt>
                <c:pt idx="511">
                  <c:v>0.84499685044234452</c:v>
                </c:pt>
                <c:pt idx="512">
                  <c:v>0.83055432432186072</c:v>
                </c:pt>
                <c:pt idx="513">
                  <c:v>0.77155948674749852</c:v>
                </c:pt>
                <c:pt idx="514">
                  <c:v>0.85780618371800887</c:v>
                </c:pt>
                <c:pt idx="515">
                  <c:v>0.80247217159115369</c:v>
                </c:pt>
                <c:pt idx="516">
                  <c:v>0.77472493698946121</c:v>
                </c:pt>
                <c:pt idx="517">
                  <c:v>0.79420662355417415</c:v>
                </c:pt>
                <c:pt idx="518">
                  <c:v>0.78544330893818326</c:v>
                </c:pt>
                <c:pt idx="519">
                  <c:v>0.86305743114166755</c:v>
                </c:pt>
                <c:pt idx="520">
                  <c:v>0.84397259621070053</c:v>
                </c:pt>
                <c:pt idx="521">
                  <c:v>0.78940375874686797</c:v>
                </c:pt>
                <c:pt idx="522">
                  <c:v>0.83804504994376094</c:v>
                </c:pt>
                <c:pt idx="523">
                  <c:v>0.82799998017835952</c:v>
                </c:pt>
                <c:pt idx="524">
                  <c:v>0.82185931809999613</c:v>
                </c:pt>
                <c:pt idx="525">
                  <c:v>0.93472209278782004</c:v>
                </c:pt>
                <c:pt idx="526">
                  <c:v>0.83200217327560255</c:v>
                </c:pt>
                <c:pt idx="527">
                  <c:v>0.77665167910176824</c:v>
                </c:pt>
                <c:pt idx="528">
                  <c:v>0.88485524755190681</c:v>
                </c:pt>
                <c:pt idx="529">
                  <c:v>0.81917562892430118</c:v>
                </c:pt>
                <c:pt idx="530">
                  <c:v>0.84745881090186426</c:v>
                </c:pt>
                <c:pt idx="531">
                  <c:v>0.93802205453513809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Normalised0.67!$H$1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Normalised0.67!$A$2:$A$104</c:f>
              <c:numCache>
                <c:formatCode>General</c:formatCode>
                <c:ptCount val="103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</c:numCache>
            </c:numRef>
          </c:xVal>
          <c:yVal>
            <c:numRef>
              <c:f>Normalised0.67!$H$2:$H$104</c:f>
              <c:numCache>
                <c:formatCode>General</c:formatCode>
                <c:ptCount val="103"/>
                <c:pt idx="0">
                  <c:v>0</c:v>
                </c:pt>
                <c:pt idx="1">
                  <c:v>1.6211792657064468E-3</c:v>
                </c:pt>
                <c:pt idx="2">
                  <c:v>-5.413641390576914E-3</c:v>
                </c:pt>
                <c:pt idx="3">
                  <c:v>-7.9980586637119887E-3</c:v>
                </c:pt>
                <c:pt idx="4">
                  <c:v>9.0677315139023433E-3</c:v>
                </c:pt>
                <c:pt idx="5">
                  <c:v>5.8670173558810681E-3</c:v>
                </c:pt>
                <c:pt idx="6">
                  <c:v>1.655624572941158E-2</c:v>
                </c:pt>
                <c:pt idx="7">
                  <c:v>4.4656415004253203E-3</c:v>
                </c:pt>
                <c:pt idx="8">
                  <c:v>1.1785183788348114E-2</c:v>
                </c:pt>
                <c:pt idx="9">
                  <c:v>7.4830608540485044E-3</c:v>
                </c:pt>
                <c:pt idx="10">
                  <c:v>-6.0796819156196721E-4</c:v>
                </c:pt>
                <c:pt idx="11">
                  <c:v>1.4810569405548564E-2</c:v>
                </c:pt>
                <c:pt idx="12">
                  <c:v>5.1672991305498281E-3</c:v>
                </c:pt>
                <c:pt idx="13">
                  <c:v>1.6926123423471141E-2</c:v>
                </c:pt>
                <c:pt idx="14">
                  <c:v>1.375697896580092E-2</c:v>
                </c:pt>
                <c:pt idx="15">
                  <c:v>1.0090908317339787E-2</c:v>
                </c:pt>
                <c:pt idx="16">
                  <c:v>1.8765881844337324E-2</c:v>
                </c:pt>
                <c:pt idx="17">
                  <c:v>1.8198302317377874E-2</c:v>
                </c:pt>
                <c:pt idx="18">
                  <c:v>2.4225515474321304E-2</c:v>
                </c:pt>
                <c:pt idx="19">
                  <c:v>1.7748267819227191E-2</c:v>
                </c:pt>
                <c:pt idx="20">
                  <c:v>2.5777928231966469E-2</c:v>
                </c:pt>
                <c:pt idx="21">
                  <c:v>2.2094584462043449E-2</c:v>
                </c:pt>
                <c:pt idx="22">
                  <c:v>4.0949952421234705E-2</c:v>
                </c:pt>
                <c:pt idx="23">
                  <c:v>2.4708200839833602E-2</c:v>
                </c:pt>
                <c:pt idx="24">
                  <c:v>2.6035250459662717E-2</c:v>
                </c:pt>
                <c:pt idx="25">
                  <c:v>1.9734116829971681E-2</c:v>
                </c:pt>
                <c:pt idx="26">
                  <c:v>4.3371963104008093E-2</c:v>
                </c:pt>
                <c:pt idx="27">
                  <c:v>3.7223468439936895E-2</c:v>
                </c:pt>
                <c:pt idx="28">
                  <c:v>5.1848341769475448E-2</c:v>
                </c:pt>
                <c:pt idx="29">
                  <c:v>2.1022272977376723E-2</c:v>
                </c:pt>
                <c:pt idx="30">
                  <c:v>3.5250235306944218E-2</c:v>
                </c:pt>
                <c:pt idx="31">
                  <c:v>3.3023757480448661E-2</c:v>
                </c:pt>
                <c:pt idx="32">
                  <c:v>3.9622454316656931E-2</c:v>
                </c:pt>
                <c:pt idx="33">
                  <c:v>4.8072886035796389E-2</c:v>
                </c:pt>
                <c:pt idx="34">
                  <c:v>5.4677548348196027E-2</c:v>
                </c:pt>
                <c:pt idx="35">
                  <c:v>6.1379290843234471E-2</c:v>
                </c:pt>
                <c:pt idx="36">
                  <c:v>5.1577378930815619E-2</c:v>
                </c:pt>
                <c:pt idx="37">
                  <c:v>4.857267738275442E-2</c:v>
                </c:pt>
                <c:pt idx="38">
                  <c:v>5.3682549577177552E-2</c:v>
                </c:pt>
                <c:pt idx="39">
                  <c:v>5.7413979343143164E-2</c:v>
                </c:pt>
                <c:pt idx="40">
                  <c:v>6.0640506029733234E-2</c:v>
                </c:pt>
                <c:pt idx="41">
                  <c:v>6.587110172707876E-2</c:v>
                </c:pt>
                <c:pt idx="42">
                  <c:v>4.9371217131155096E-2</c:v>
                </c:pt>
                <c:pt idx="43">
                  <c:v>5.5203829984248193E-2</c:v>
                </c:pt>
                <c:pt idx="44">
                  <c:v>7.2247833209202222E-2</c:v>
                </c:pt>
                <c:pt idx="45">
                  <c:v>6.7856230132718368E-2</c:v>
                </c:pt>
                <c:pt idx="46">
                  <c:v>6.0094735895357985E-2</c:v>
                </c:pt>
                <c:pt idx="47">
                  <c:v>7.0249679537285267E-2</c:v>
                </c:pt>
                <c:pt idx="48">
                  <c:v>5.7547651248546598E-2</c:v>
                </c:pt>
                <c:pt idx="49">
                  <c:v>6.4647024150888854E-2</c:v>
                </c:pt>
                <c:pt idx="50">
                  <c:v>7.9528947467090216E-2</c:v>
                </c:pt>
                <c:pt idx="51">
                  <c:v>7.834992179212949E-2</c:v>
                </c:pt>
                <c:pt idx="52">
                  <c:v>7.6151400449195356E-2</c:v>
                </c:pt>
                <c:pt idx="53">
                  <c:v>7.815260851005304E-2</c:v>
                </c:pt>
                <c:pt idx="54">
                  <c:v>0.10001433443157334</c:v>
                </c:pt>
                <c:pt idx="55">
                  <c:v>9.856234027714332E-2</c:v>
                </c:pt>
                <c:pt idx="56">
                  <c:v>6.9033178315773394E-2</c:v>
                </c:pt>
                <c:pt idx="57">
                  <c:v>8.6233791349847683E-2</c:v>
                </c:pt>
                <c:pt idx="58">
                  <c:v>9.4093440983767374E-2</c:v>
                </c:pt>
                <c:pt idx="59">
                  <c:v>7.1859510404673088E-2</c:v>
                </c:pt>
                <c:pt idx="60">
                  <c:v>9.2496089364390563E-2</c:v>
                </c:pt>
                <c:pt idx="61">
                  <c:v>7.8206334889757229E-2</c:v>
                </c:pt>
                <c:pt idx="62">
                  <c:v>7.6854950863125687E-2</c:v>
                </c:pt>
                <c:pt idx="63">
                  <c:v>8.4533236500587569E-2</c:v>
                </c:pt>
                <c:pt idx="64">
                  <c:v>0.10407211965544037</c:v>
                </c:pt>
                <c:pt idx="65">
                  <c:v>0.10244734968907218</c:v>
                </c:pt>
                <c:pt idx="66">
                  <c:v>8.9364311876691541E-2</c:v>
                </c:pt>
                <c:pt idx="67">
                  <c:v>0.11015148872261799</c:v>
                </c:pt>
                <c:pt idx="68">
                  <c:v>8.8521063707904232E-2</c:v>
                </c:pt>
                <c:pt idx="69">
                  <c:v>0.12324981912974504</c:v>
                </c:pt>
                <c:pt idx="70">
                  <c:v>8.8698954034913402E-2</c:v>
                </c:pt>
                <c:pt idx="71">
                  <c:v>0.12203730895570426</c:v>
                </c:pt>
                <c:pt idx="72">
                  <c:v>0.12998290077007235</c:v>
                </c:pt>
                <c:pt idx="73">
                  <c:v>0.11423106363733304</c:v>
                </c:pt>
                <c:pt idx="74">
                  <c:v>9.8047275001147835E-2</c:v>
                </c:pt>
                <c:pt idx="75">
                  <c:v>0.10644793800777363</c:v>
                </c:pt>
                <c:pt idx="76">
                  <c:v>0.10886720692778695</c:v>
                </c:pt>
                <c:pt idx="77">
                  <c:v>0.10802973427932462</c:v>
                </c:pt>
                <c:pt idx="78">
                  <c:v>0.12354848855465123</c:v>
                </c:pt>
                <c:pt idx="79">
                  <c:v>0.11776192483209343</c:v>
                </c:pt>
                <c:pt idx="80">
                  <c:v>9.2526425634626777E-2</c:v>
                </c:pt>
                <c:pt idx="81">
                  <c:v>0.12821025479083567</c:v>
                </c:pt>
                <c:pt idx="82">
                  <c:v>0.13580552346941696</c:v>
                </c:pt>
                <c:pt idx="83">
                  <c:v>0.11401606436852922</c:v>
                </c:pt>
                <c:pt idx="84">
                  <c:v>0.1199504027991292</c:v>
                </c:pt>
                <c:pt idx="85">
                  <c:v>0.13518476001574073</c:v>
                </c:pt>
                <c:pt idx="86">
                  <c:v>0.11139660988421157</c:v>
                </c:pt>
                <c:pt idx="87">
                  <c:v>0.13470160254322566</c:v>
                </c:pt>
                <c:pt idx="88">
                  <c:v>0.1253059235316635</c:v>
                </c:pt>
                <c:pt idx="89">
                  <c:v>0.142389767089587</c:v>
                </c:pt>
                <c:pt idx="90">
                  <c:v>0.12559584480402478</c:v>
                </c:pt>
                <c:pt idx="91">
                  <c:v>0.14402991512447266</c:v>
                </c:pt>
                <c:pt idx="92">
                  <c:v>0.12823380508206295</c:v>
                </c:pt>
                <c:pt idx="93">
                  <c:v>0.11283498287454266</c:v>
                </c:pt>
                <c:pt idx="94">
                  <c:v>0.15038070295073852</c:v>
                </c:pt>
                <c:pt idx="95">
                  <c:v>0.14590122804570768</c:v>
                </c:pt>
                <c:pt idx="96">
                  <c:v>0.1299185393618883</c:v>
                </c:pt>
                <c:pt idx="97">
                  <c:v>0.15471817653913886</c:v>
                </c:pt>
                <c:pt idx="98">
                  <c:v>0.14063363160856679</c:v>
                </c:pt>
                <c:pt idx="99">
                  <c:v>0.14593287427390506</c:v>
                </c:pt>
                <c:pt idx="100">
                  <c:v>0.15353043188007254</c:v>
                </c:pt>
                <c:pt idx="101">
                  <c:v>0.13670378747047127</c:v>
                </c:pt>
                <c:pt idx="102">
                  <c:v>0.17291447648723449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7" sqref="J7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8.75</v>
      </c>
      <c r="K2" s="17">
        <f>(D2-(F2*0.5))</f>
        <v>7.5</v>
      </c>
      <c r="L2" s="17">
        <f>(D2-(F2*0.75))</f>
        <v>6.25</v>
      </c>
      <c r="M2" s="17">
        <f>(D2-(F2*0.9))</f>
        <v>5.5</v>
      </c>
      <c r="T2" s="8"/>
      <c r="U2" s="5"/>
    </row>
    <row r="3" spans="1:21" ht="15" customHeight="1" x14ac:dyDescent="0.3">
      <c r="A3" s="2">
        <v>120</v>
      </c>
      <c r="B3">
        <v>2.1671098311222626E-3</v>
      </c>
      <c r="C3" s="15">
        <f t="shared" ref="C3:C66" si="0">B3/$J$27</f>
        <v>3.2344922852571081E-3</v>
      </c>
      <c r="D3" s="15">
        <f t="shared" ref="D3:D66" si="1">$J$28</f>
        <v>10</v>
      </c>
      <c r="E3" s="2">
        <f>D3-(F3*C3)</f>
        <v>9.9838275385737152</v>
      </c>
      <c r="F3" s="2">
        <v>5</v>
      </c>
      <c r="G3" s="2">
        <f>F3-(F3*C3)</f>
        <v>4.9838275385737143</v>
      </c>
      <c r="H3" s="2">
        <f>LN((F3*E3)/(D3*G3))</f>
        <v>1.6211792657064468E-3</v>
      </c>
      <c r="I3" s="9" t="s">
        <v>7</v>
      </c>
      <c r="J3" s="18">
        <f>7.72*10^-6</f>
        <v>7.7199999999999989E-6</v>
      </c>
      <c r="K3" s="18">
        <f>8.07*10^-6</f>
        <v>8.0700000000000007E-6</v>
      </c>
      <c r="L3" s="18">
        <f>7.94*10^-6</f>
        <v>7.9400000000000002E-6</v>
      </c>
      <c r="M3" s="18" t="s">
        <v>16</v>
      </c>
    </row>
    <row r="4" spans="1:21" x14ac:dyDescent="0.3">
      <c r="A4" s="2">
        <v>320</v>
      </c>
      <c r="B4">
        <v>-7.313651833727835E-3</v>
      </c>
      <c r="C4" s="15">
        <f t="shared" si="0"/>
        <v>-1.0915898259295275E-2</v>
      </c>
      <c r="D4" s="15">
        <f t="shared" si="1"/>
        <v>10</v>
      </c>
      <c r="E4" s="2">
        <f t="shared" ref="E4:E67" si="2">D4-(F4*C4)</f>
        <v>10.054579491296476</v>
      </c>
      <c r="F4" s="2">
        <v>5</v>
      </c>
      <c r="G4" s="2">
        <f t="shared" ref="G4:G67" si="3">F4-(F4*C4)</f>
        <v>5.0545794912964768</v>
      </c>
      <c r="H4" s="2">
        <f t="shared" ref="H4:H67" si="4">LN((F4*E4)/(D4*G4))</f>
        <v>-5.413641390576914E-3</v>
      </c>
      <c r="I4" s="10" t="s">
        <v>9</v>
      </c>
      <c r="J4" s="11">
        <f>J3/((D2*10^-9)-(F2*10^-9))</f>
        <v>1543.9999999999998</v>
      </c>
      <c r="K4" s="11">
        <f>K3/((D2*10^-9)-(F2*10^-9))</f>
        <v>1614</v>
      </c>
      <c r="L4" s="11">
        <f>L3/((D2*10^-9)-(F2*10^-9))</f>
        <v>1588</v>
      </c>
      <c r="M4" s="11" t="e">
        <f>M3/((D2*10^-9)-(F2*10^-9))</f>
        <v>#VALUE!</v>
      </c>
    </row>
    <row r="5" spans="1:21" x14ac:dyDescent="0.3">
      <c r="A5" s="2">
        <v>520</v>
      </c>
      <c r="B5">
        <v>-1.0847478943707087E-2</v>
      </c>
      <c r="C5" s="15">
        <f t="shared" si="0"/>
        <v>-1.6190267080159831E-2</v>
      </c>
      <c r="D5" s="15">
        <f t="shared" si="1"/>
        <v>10</v>
      </c>
      <c r="E5" s="2">
        <f t="shared" si="2"/>
        <v>10.080951335400799</v>
      </c>
      <c r="F5" s="2">
        <v>5</v>
      </c>
      <c r="G5" s="2">
        <f t="shared" si="3"/>
        <v>5.0809513354007994</v>
      </c>
      <c r="H5" s="2">
        <f t="shared" si="4"/>
        <v>-7.9980586637119887E-3</v>
      </c>
    </row>
    <row r="6" spans="1:21" x14ac:dyDescent="0.3">
      <c r="A6" s="2">
        <v>720</v>
      </c>
      <c r="B6">
        <v>1.1987627212191721E-2</v>
      </c>
      <c r="C6" s="15">
        <f t="shared" si="0"/>
        <v>1.7891980913718988E-2</v>
      </c>
      <c r="D6" s="15">
        <f t="shared" si="1"/>
        <v>10</v>
      </c>
      <c r="E6" s="2">
        <f t="shared" si="2"/>
        <v>9.9105400954314042</v>
      </c>
      <c r="F6" s="2">
        <v>5</v>
      </c>
      <c r="G6" s="2">
        <f t="shared" si="3"/>
        <v>4.9105400954314051</v>
      </c>
      <c r="H6" s="2">
        <f t="shared" si="4"/>
        <v>9.0677315139023433E-3</v>
      </c>
      <c r="I6" s="12" t="s">
        <v>5</v>
      </c>
      <c r="J6" s="13">
        <f>AVERAGE(J4:L4)</f>
        <v>1582</v>
      </c>
      <c r="K6" s="6" t="s">
        <v>6</v>
      </c>
    </row>
    <row r="7" spans="1:21" x14ac:dyDescent="0.3">
      <c r="A7" s="2">
        <v>920</v>
      </c>
      <c r="B7">
        <v>7.793196671980065E-3</v>
      </c>
      <c r="C7" s="15">
        <f t="shared" si="0"/>
        <v>1.1631636823850842E-2</v>
      </c>
      <c r="D7" s="15">
        <f t="shared" si="1"/>
        <v>10</v>
      </c>
      <c r="E7" s="2">
        <f t="shared" si="2"/>
        <v>9.9418418158807462</v>
      </c>
      <c r="F7" s="2">
        <v>5</v>
      </c>
      <c r="G7" s="2">
        <f t="shared" si="3"/>
        <v>4.9418418158807462</v>
      </c>
      <c r="H7" s="2">
        <f t="shared" si="4"/>
        <v>5.8670173558810681E-3</v>
      </c>
    </row>
    <row r="8" spans="1:21" x14ac:dyDescent="0.3">
      <c r="A8" s="2">
        <v>1120</v>
      </c>
      <c r="B8">
        <v>2.1647278314310799E-2</v>
      </c>
      <c r="C8" s="15">
        <f t="shared" si="0"/>
        <v>3.2309370618374321E-2</v>
      </c>
      <c r="D8" s="15">
        <f t="shared" si="1"/>
        <v>10</v>
      </c>
      <c r="E8" s="2">
        <f t="shared" si="2"/>
        <v>9.8384531469081278</v>
      </c>
      <c r="F8" s="2">
        <v>5</v>
      </c>
      <c r="G8" s="2">
        <f t="shared" si="3"/>
        <v>4.8384531469081287</v>
      </c>
      <c r="H8" s="2">
        <f t="shared" si="4"/>
        <v>1.655624572941158E-2</v>
      </c>
    </row>
    <row r="9" spans="1:21" x14ac:dyDescent="0.3">
      <c r="A9" s="2">
        <v>1320</v>
      </c>
      <c r="B9">
        <v>5.9441331807136965E-3</v>
      </c>
      <c r="C9" s="15">
        <f t="shared" si="0"/>
        <v>8.8718405682293965E-3</v>
      </c>
      <c r="D9" s="15">
        <f t="shared" si="1"/>
        <v>10</v>
      </c>
      <c r="E9" s="2">
        <f t="shared" si="2"/>
        <v>9.9556407971588534</v>
      </c>
      <c r="F9" s="2">
        <v>5</v>
      </c>
      <c r="G9" s="2">
        <f t="shared" si="3"/>
        <v>4.9556407971588534</v>
      </c>
      <c r="H9" s="2">
        <f t="shared" si="4"/>
        <v>4.4656415004253203E-3</v>
      </c>
    </row>
    <row r="10" spans="1:21" x14ac:dyDescent="0.3">
      <c r="A10" s="2">
        <v>1520</v>
      </c>
      <c r="B10">
        <v>1.5517649151406049E-2</v>
      </c>
      <c r="C10" s="15">
        <f t="shared" si="0"/>
        <v>2.3160670375232909E-2</v>
      </c>
      <c r="D10" s="15">
        <f t="shared" si="1"/>
        <v>10</v>
      </c>
      <c r="E10" s="2">
        <f t="shared" si="2"/>
        <v>9.8841966481238348</v>
      </c>
      <c r="F10" s="2">
        <v>5</v>
      </c>
      <c r="G10" s="2">
        <f t="shared" si="3"/>
        <v>4.8841966481238357</v>
      </c>
      <c r="H10" s="2">
        <f t="shared" si="4"/>
        <v>1.1785183788348114E-2</v>
      </c>
    </row>
    <row r="11" spans="1:21" x14ac:dyDescent="0.3">
      <c r="A11" s="2">
        <v>1720</v>
      </c>
      <c r="B11">
        <v>9.9159527563104661E-3</v>
      </c>
      <c r="C11" s="15">
        <f t="shared" si="0"/>
        <v>1.4799929487030546E-2</v>
      </c>
      <c r="D11" s="15">
        <f t="shared" si="1"/>
        <v>10</v>
      </c>
      <c r="E11" s="2">
        <f t="shared" si="2"/>
        <v>9.9260003525648468</v>
      </c>
      <c r="F11" s="2">
        <v>5</v>
      </c>
      <c r="G11" s="2">
        <f t="shared" si="3"/>
        <v>4.9260003525648477</v>
      </c>
      <c r="H11" s="2">
        <f t="shared" si="4"/>
        <v>7.4830608540485044E-3</v>
      </c>
    </row>
    <row r="12" spans="1:21" x14ac:dyDescent="0.3">
      <c r="A12" s="2">
        <v>1920</v>
      </c>
      <c r="B12">
        <v>-8.1542097660114281E-4</v>
      </c>
      <c r="C12" s="15">
        <f t="shared" si="0"/>
        <v>-1.2170462337330488E-3</v>
      </c>
      <c r="D12" s="15">
        <f t="shared" si="1"/>
        <v>10</v>
      </c>
      <c r="E12" s="2">
        <f t="shared" si="2"/>
        <v>10.006085231168665</v>
      </c>
      <c r="F12" s="2">
        <v>5</v>
      </c>
      <c r="G12" s="2">
        <f t="shared" si="3"/>
        <v>5.0060852311686652</v>
      </c>
      <c r="H12" s="2">
        <f t="shared" si="4"/>
        <v>-6.0796819156196721E-4</v>
      </c>
    </row>
    <row r="13" spans="1:21" x14ac:dyDescent="0.3">
      <c r="A13" s="2">
        <v>2120</v>
      </c>
      <c r="B13">
        <v>1.9414498453843826E-2</v>
      </c>
      <c r="C13" s="15">
        <f t="shared" si="0"/>
        <v>2.8976863363946007E-2</v>
      </c>
      <c r="D13" s="15">
        <f t="shared" si="1"/>
        <v>10</v>
      </c>
      <c r="E13" s="2">
        <f t="shared" si="2"/>
        <v>9.8551156831802693</v>
      </c>
      <c r="F13" s="2">
        <v>5</v>
      </c>
      <c r="G13" s="2">
        <f t="shared" si="3"/>
        <v>4.8551156831802702</v>
      </c>
      <c r="H13" s="2">
        <f t="shared" si="4"/>
        <v>1.4810569405548564E-2</v>
      </c>
    </row>
    <row r="14" spans="1:21" x14ac:dyDescent="0.3">
      <c r="A14" s="2">
        <v>2320</v>
      </c>
      <c r="B14">
        <v>6.8709094797376989E-3</v>
      </c>
      <c r="C14" s="15">
        <f t="shared" si="0"/>
        <v>1.0255088775727908E-2</v>
      </c>
      <c r="D14" s="15">
        <f t="shared" si="1"/>
        <v>10</v>
      </c>
      <c r="E14" s="2">
        <f t="shared" si="2"/>
        <v>9.9487245561213609</v>
      </c>
      <c r="F14" s="2">
        <v>5</v>
      </c>
      <c r="G14" s="2">
        <f t="shared" si="3"/>
        <v>4.9487245561213609</v>
      </c>
      <c r="H14" s="2">
        <f t="shared" si="4"/>
        <v>5.1672991305498281E-3</v>
      </c>
    </row>
    <row r="15" spans="1:21" x14ac:dyDescent="0.3">
      <c r="A15" s="2">
        <v>2520</v>
      </c>
      <c r="B15">
        <v>2.2118896553432837E-2</v>
      </c>
      <c r="C15" s="15">
        <f t="shared" si="0"/>
        <v>3.3013278437959453E-2</v>
      </c>
      <c r="D15" s="15">
        <f t="shared" si="1"/>
        <v>10</v>
      </c>
      <c r="E15" s="2">
        <f t="shared" si="2"/>
        <v>9.8349336078102034</v>
      </c>
      <c r="F15" s="2">
        <v>5</v>
      </c>
      <c r="G15" s="2">
        <f t="shared" si="3"/>
        <v>4.8349336078102025</v>
      </c>
      <c r="H15" s="2">
        <f t="shared" si="4"/>
        <v>1.6926123423471141E-2</v>
      </c>
    </row>
    <row r="16" spans="1:21" x14ac:dyDescent="0.3">
      <c r="A16" s="2">
        <v>2720</v>
      </c>
      <c r="B16">
        <v>1.806136229385354E-2</v>
      </c>
      <c r="C16" s="15">
        <f t="shared" si="0"/>
        <v>2.6957257155005281E-2</v>
      </c>
      <c r="D16" s="15">
        <f t="shared" si="1"/>
        <v>10</v>
      </c>
      <c r="E16" s="2">
        <f t="shared" si="2"/>
        <v>9.8652137142249732</v>
      </c>
      <c r="F16" s="2">
        <v>5</v>
      </c>
      <c r="G16" s="2">
        <f t="shared" si="3"/>
        <v>4.8652137142249732</v>
      </c>
      <c r="H16" s="2">
        <f t="shared" si="4"/>
        <v>1.375697896580092E-2</v>
      </c>
    </row>
    <row r="17" spans="1:11" x14ac:dyDescent="0.3">
      <c r="A17" s="2">
        <v>2920</v>
      </c>
      <c r="B17">
        <v>1.3320086460477994E-2</v>
      </c>
      <c r="C17" s="15">
        <f t="shared" si="0"/>
        <v>1.9880726060414917E-2</v>
      </c>
      <c r="D17" s="15">
        <f t="shared" si="1"/>
        <v>10</v>
      </c>
      <c r="E17" s="2">
        <f t="shared" si="2"/>
        <v>9.9005963696979258</v>
      </c>
      <c r="F17" s="2">
        <v>5</v>
      </c>
      <c r="G17" s="2">
        <f t="shared" si="3"/>
        <v>4.9005963696979258</v>
      </c>
      <c r="H17" s="2">
        <f t="shared" si="4"/>
        <v>1.0090908317339787E-2</v>
      </c>
    </row>
    <row r="18" spans="1:11" x14ac:dyDescent="0.3">
      <c r="A18" s="2">
        <v>3120</v>
      </c>
      <c r="B18">
        <v>2.4457124676074967E-2</v>
      </c>
      <c r="C18" s="15">
        <f t="shared" si="0"/>
        <v>3.6503171158320843E-2</v>
      </c>
      <c r="D18" s="15">
        <f t="shared" si="1"/>
        <v>10</v>
      </c>
      <c r="E18" s="2">
        <f t="shared" si="2"/>
        <v>9.8174841442083967</v>
      </c>
      <c r="F18" s="2">
        <v>5</v>
      </c>
      <c r="G18" s="2">
        <f t="shared" si="3"/>
        <v>4.8174841442083958</v>
      </c>
      <c r="H18" s="2">
        <f t="shared" si="4"/>
        <v>1.8765881844337324E-2</v>
      </c>
    </row>
    <row r="19" spans="1:11" x14ac:dyDescent="0.3">
      <c r="A19" s="2">
        <v>3320</v>
      </c>
      <c r="B19">
        <v>2.3737107422328152E-2</v>
      </c>
      <c r="C19" s="15">
        <f t="shared" si="0"/>
        <v>3.5428518540788281E-2</v>
      </c>
      <c r="D19" s="15">
        <f t="shared" si="1"/>
        <v>10</v>
      </c>
      <c r="E19" s="2">
        <f t="shared" si="2"/>
        <v>9.8228574072960591</v>
      </c>
      <c r="F19" s="2">
        <v>5</v>
      </c>
      <c r="G19" s="2">
        <f t="shared" si="3"/>
        <v>4.8228574072960591</v>
      </c>
      <c r="H19" s="2">
        <f t="shared" si="4"/>
        <v>1.8198302317377874E-2</v>
      </c>
    </row>
    <row r="20" spans="1:11" x14ac:dyDescent="0.3">
      <c r="A20" s="2">
        <v>3520</v>
      </c>
      <c r="B20">
        <v>3.1322454959232179E-2</v>
      </c>
      <c r="C20" s="15">
        <f t="shared" si="0"/>
        <v>4.6749932774973399E-2</v>
      </c>
      <c r="D20" s="15">
        <f t="shared" si="1"/>
        <v>10</v>
      </c>
      <c r="E20" s="2">
        <f t="shared" si="2"/>
        <v>9.7662503361251325</v>
      </c>
      <c r="F20" s="2">
        <v>5</v>
      </c>
      <c r="G20" s="2">
        <f t="shared" si="3"/>
        <v>4.7662503361251334</v>
      </c>
      <c r="H20" s="2">
        <f t="shared" si="4"/>
        <v>2.4225515474321304E-2</v>
      </c>
    </row>
    <row r="21" spans="1:11" x14ac:dyDescent="0.3">
      <c r="A21" s="2">
        <v>3720</v>
      </c>
      <c r="B21">
        <v>2.316535344293006E-2</v>
      </c>
      <c r="C21" s="15">
        <f t="shared" si="0"/>
        <v>3.4575154392432923E-2</v>
      </c>
      <c r="D21" s="15">
        <f t="shared" si="1"/>
        <v>10</v>
      </c>
      <c r="E21" s="2">
        <f t="shared" si="2"/>
        <v>9.8271242280378353</v>
      </c>
      <c r="F21" s="2">
        <v>5</v>
      </c>
      <c r="G21" s="2">
        <f t="shared" si="3"/>
        <v>4.8271242280378353</v>
      </c>
      <c r="H21" s="2">
        <f t="shared" si="4"/>
        <v>1.7748267819227191E-2</v>
      </c>
    </row>
    <row r="22" spans="1:11" x14ac:dyDescent="0.3">
      <c r="A22" s="2">
        <v>3920</v>
      </c>
      <c r="B22">
        <v>3.3254725476361491E-2</v>
      </c>
      <c r="C22" s="15">
        <f t="shared" si="0"/>
        <v>4.9633918621435055E-2</v>
      </c>
      <c r="D22" s="15">
        <f t="shared" si="1"/>
        <v>10</v>
      </c>
      <c r="E22" s="2">
        <f t="shared" si="2"/>
        <v>9.7518304068928252</v>
      </c>
      <c r="F22" s="2">
        <v>5</v>
      </c>
      <c r="G22" s="2">
        <f t="shared" si="3"/>
        <v>4.7518304068928243</v>
      </c>
      <c r="H22" s="2">
        <f t="shared" si="4"/>
        <v>2.5777928231966469E-2</v>
      </c>
    </row>
    <row r="23" spans="1:11" x14ac:dyDescent="0.3">
      <c r="A23" s="2">
        <v>4120</v>
      </c>
      <c r="B23">
        <v>2.8655868192281424E-2</v>
      </c>
      <c r="C23" s="15">
        <f t="shared" si="0"/>
        <v>4.2769952525793166E-2</v>
      </c>
      <c r="D23" s="15">
        <f t="shared" si="1"/>
        <v>10</v>
      </c>
      <c r="E23" s="2">
        <f t="shared" si="2"/>
        <v>9.7861502373710341</v>
      </c>
      <c r="F23" s="2">
        <v>5</v>
      </c>
      <c r="G23" s="2">
        <f t="shared" si="3"/>
        <v>4.7861502373710341</v>
      </c>
      <c r="H23" s="2">
        <f t="shared" si="4"/>
        <v>2.2094584462043449E-2</v>
      </c>
    </row>
    <row r="24" spans="1:11" x14ac:dyDescent="0.3">
      <c r="A24" s="2">
        <v>4320</v>
      </c>
      <c r="B24">
        <v>5.1690620446997272E-2</v>
      </c>
      <c r="C24" s="15">
        <f t="shared" si="0"/>
        <v>7.7150179771637711E-2</v>
      </c>
      <c r="D24" s="15">
        <f t="shared" si="1"/>
        <v>10</v>
      </c>
      <c r="E24" s="2">
        <f t="shared" si="2"/>
        <v>9.6142491011418123</v>
      </c>
      <c r="F24" s="2">
        <v>5</v>
      </c>
      <c r="G24" s="2">
        <f t="shared" si="3"/>
        <v>4.6142491011418114</v>
      </c>
      <c r="H24" s="2">
        <f t="shared" si="4"/>
        <v>4.0949952421234705E-2</v>
      </c>
    </row>
    <row r="25" spans="1:11" x14ac:dyDescent="0.3">
      <c r="A25" s="2">
        <v>4520</v>
      </c>
      <c r="B25">
        <v>3.1924181384047373E-2</v>
      </c>
      <c r="C25" s="15">
        <f t="shared" si="0"/>
        <v>4.7648031916488615E-2</v>
      </c>
      <c r="D25" s="15">
        <f t="shared" si="1"/>
        <v>10</v>
      </c>
      <c r="E25" s="2">
        <f t="shared" si="2"/>
        <v>9.7617598404175574</v>
      </c>
      <c r="F25" s="2">
        <v>5</v>
      </c>
      <c r="G25" s="2">
        <f t="shared" si="3"/>
        <v>4.7617598404175565</v>
      </c>
      <c r="H25" s="2">
        <f t="shared" si="4"/>
        <v>2.4708200839833602E-2</v>
      </c>
    </row>
    <row r="26" spans="1:11" x14ac:dyDescent="0.3">
      <c r="A26" s="2">
        <v>4720</v>
      </c>
      <c r="B26">
        <v>3.3574171225161653E-2</v>
      </c>
      <c r="C26" s="15">
        <f t="shared" si="0"/>
        <v>5.011070332113679E-2</v>
      </c>
      <c r="D26" s="15">
        <f t="shared" si="1"/>
        <v>10</v>
      </c>
      <c r="E26" s="2">
        <f t="shared" si="2"/>
        <v>9.7494464833943155</v>
      </c>
      <c r="F26" s="2">
        <v>5</v>
      </c>
      <c r="G26" s="2">
        <f t="shared" si="3"/>
        <v>4.7494464833943164</v>
      </c>
      <c r="H26" s="2">
        <f t="shared" si="4"/>
        <v>2.6035250459662717E-2</v>
      </c>
    </row>
    <row r="27" spans="1:11" x14ac:dyDescent="0.3">
      <c r="A27" s="2">
        <v>4920</v>
      </c>
      <c r="B27">
        <v>2.5682646558466336E-2</v>
      </c>
      <c r="C27" s="15">
        <f t="shared" si="0"/>
        <v>3.8332308296218406E-2</v>
      </c>
      <c r="D27" s="15">
        <f t="shared" si="1"/>
        <v>10</v>
      </c>
      <c r="E27" s="2">
        <f t="shared" si="2"/>
        <v>9.8083384585189073</v>
      </c>
      <c r="F27" s="2">
        <v>5</v>
      </c>
      <c r="G27" s="2">
        <f t="shared" si="3"/>
        <v>4.8083384585189082</v>
      </c>
      <c r="H27" s="2">
        <f t="shared" si="4"/>
        <v>1.9734116829971681E-2</v>
      </c>
      <c r="I27" s="14" t="s">
        <v>11</v>
      </c>
      <c r="J27" s="16">
        <v>0.67</v>
      </c>
    </row>
    <row r="28" spans="1:11" x14ac:dyDescent="0.3">
      <c r="A28" s="2">
        <v>5120</v>
      </c>
      <c r="B28">
        <v>5.4560297131475977E-2</v>
      </c>
      <c r="C28" s="15">
        <f t="shared" si="0"/>
        <v>8.1433279300710412E-2</v>
      </c>
      <c r="D28" s="15">
        <f t="shared" si="1"/>
        <v>10</v>
      </c>
      <c r="E28" s="2">
        <f t="shared" si="2"/>
        <v>9.5928336034964481</v>
      </c>
      <c r="F28" s="2">
        <v>5</v>
      </c>
      <c r="G28" s="2">
        <f t="shared" si="3"/>
        <v>4.5928336034964481</v>
      </c>
      <c r="H28" s="2">
        <f t="shared" si="4"/>
        <v>4.3371963104008093E-2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5320</v>
      </c>
      <c r="B29">
        <v>4.7236532289915374E-2</v>
      </c>
      <c r="C29" s="15">
        <f t="shared" si="0"/>
        <v>7.0502286999873695E-2</v>
      </c>
      <c r="D29" s="15">
        <f t="shared" si="1"/>
        <v>10</v>
      </c>
      <c r="E29" s="2">
        <f t="shared" si="2"/>
        <v>9.6474885650006321</v>
      </c>
      <c r="F29" s="2">
        <v>5</v>
      </c>
      <c r="G29" s="2">
        <f t="shared" si="3"/>
        <v>4.6474885650006312</v>
      </c>
      <c r="H29" s="2">
        <f t="shared" si="4"/>
        <v>3.7223468439936895E-2</v>
      </c>
    </row>
    <row r="30" spans="1:11" x14ac:dyDescent="0.3">
      <c r="A30" s="2">
        <v>5520</v>
      </c>
      <c r="B30">
        <v>6.4449909120068427E-2</v>
      </c>
      <c r="C30" s="15">
        <f t="shared" si="0"/>
        <v>9.6193894209057343E-2</v>
      </c>
      <c r="D30" s="15">
        <f t="shared" si="1"/>
        <v>10</v>
      </c>
      <c r="E30" s="2">
        <f t="shared" si="2"/>
        <v>9.5190305289547137</v>
      </c>
      <c r="F30" s="2">
        <v>5</v>
      </c>
      <c r="G30" s="2">
        <f t="shared" si="3"/>
        <v>4.5190305289547137</v>
      </c>
      <c r="H30" s="2">
        <f t="shared" si="4"/>
        <v>5.1848341769475448E-2</v>
      </c>
    </row>
    <row r="31" spans="1:11" x14ac:dyDescent="0.3">
      <c r="A31" s="2">
        <v>5720</v>
      </c>
      <c r="B31">
        <v>2.7307734145545524E-2</v>
      </c>
      <c r="C31" s="15">
        <f t="shared" si="0"/>
        <v>4.0757812157530632E-2</v>
      </c>
      <c r="D31" s="15">
        <f t="shared" si="1"/>
        <v>10</v>
      </c>
      <c r="E31" s="2">
        <f t="shared" si="2"/>
        <v>9.7962109392123473</v>
      </c>
      <c r="F31" s="2">
        <v>5</v>
      </c>
      <c r="G31" s="2">
        <f t="shared" si="3"/>
        <v>4.7962109392123464</v>
      </c>
      <c r="H31" s="2">
        <f t="shared" si="4"/>
        <v>2.1022272977376723E-2</v>
      </c>
    </row>
    <row r="32" spans="1:11" x14ac:dyDescent="0.3">
      <c r="A32" s="2">
        <v>5920</v>
      </c>
      <c r="B32">
        <v>4.4858748216957171E-2</v>
      </c>
      <c r="C32" s="15">
        <f t="shared" si="0"/>
        <v>6.6953355547697269E-2</v>
      </c>
      <c r="D32" s="15">
        <f t="shared" si="1"/>
        <v>10</v>
      </c>
      <c r="E32" s="2">
        <f t="shared" si="2"/>
        <v>9.6652332222615129</v>
      </c>
      <c r="F32" s="2">
        <v>5</v>
      </c>
      <c r="G32" s="2">
        <f t="shared" si="3"/>
        <v>4.6652332222615138</v>
      </c>
      <c r="H32" s="2">
        <f t="shared" si="4"/>
        <v>3.5250235306944218E-2</v>
      </c>
    </row>
    <row r="33" spans="1:8" x14ac:dyDescent="0.3">
      <c r="A33" s="2">
        <v>6120</v>
      </c>
      <c r="B33">
        <v>4.2159600943303954E-2</v>
      </c>
      <c r="C33" s="15">
        <f t="shared" si="0"/>
        <v>6.2924777527319328E-2</v>
      </c>
      <c r="D33" s="15">
        <f t="shared" si="1"/>
        <v>10</v>
      </c>
      <c r="E33" s="2">
        <f t="shared" si="2"/>
        <v>9.6853761123634037</v>
      </c>
      <c r="F33" s="2">
        <v>5</v>
      </c>
      <c r="G33" s="2">
        <f t="shared" si="3"/>
        <v>4.6853761123634037</v>
      </c>
      <c r="H33" s="2">
        <f t="shared" si="4"/>
        <v>3.3023757480448661E-2</v>
      </c>
    </row>
    <row r="34" spans="1:8" x14ac:dyDescent="0.3">
      <c r="A34" s="2">
        <v>6320</v>
      </c>
      <c r="B34">
        <v>5.0109350085824574E-2</v>
      </c>
      <c r="C34" s="15">
        <f t="shared" si="0"/>
        <v>7.4790074754962049E-2</v>
      </c>
      <c r="D34" s="15">
        <f t="shared" si="1"/>
        <v>10</v>
      </c>
      <c r="E34" s="2">
        <f t="shared" si="2"/>
        <v>9.6260496262251891</v>
      </c>
      <c r="F34" s="2">
        <v>5</v>
      </c>
      <c r="G34" s="2">
        <f t="shared" si="3"/>
        <v>4.62604962622519</v>
      </c>
      <c r="H34" s="2">
        <f t="shared" si="4"/>
        <v>3.9622454316656931E-2</v>
      </c>
    </row>
    <row r="35" spans="1:8" x14ac:dyDescent="0.3">
      <c r="A35" s="2">
        <v>6520</v>
      </c>
      <c r="B35">
        <v>6.0074188973776407E-2</v>
      </c>
      <c r="C35" s="15">
        <f t="shared" si="0"/>
        <v>8.9662968617576722E-2</v>
      </c>
      <c r="D35" s="15">
        <f t="shared" si="1"/>
        <v>10</v>
      </c>
      <c r="E35" s="2">
        <f t="shared" si="2"/>
        <v>9.5516851569121162</v>
      </c>
      <c r="F35" s="2">
        <v>5</v>
      </c>
      <c r="G35" s="2">
        <f t="shared" si="3"/>
        <v>4.5516851569121162</v>
      </c>
      <c r="H35" s="2">
        <f t="shared" si="4"/>
        <v>4.8072886035796389E-2</v>
      </c>
    </row>
    <row r="36" spans="1:8" x14ac:dyDescent="0.3">
      <c r="A36" s="2">
        <v>6720</v>
      </c>
      <c r="B36">
        <v>6.7698654740417363E-2</v>
      </c>
      <c r="C36" s="15">
        <f t="shared" si="0"/>
        <v>0.10104276826927965</v>
      </c>
      <c r="D36" s="15">
        <f t="shared" si="1"/>
        <v>10</v>
      </c>
      <c r="E36" s="2">
        <f t="shared" si="2"/>
        <v>9.4947861586536018</v>
      </c>
      <c r="F36" s="2">
        <v>5</v>
      </c>
      <c r="G36" s="2">
        <f t="shared" si="3"/>
        <v>4.4947861586536018</v>
      </c>
      <c r="H36" s="2">
        <f t="shared" si="4"/>
        <v>5.4677548348196027E-2</v>
      </c>
    </row>
    <row r="37" spans="1:8" x14ac:dyDescent="0.3">
      <c r="A37" s="2">
        <v>6920</v>
      </c>
      <c r="B37">
        <v>7.5292511572067247E-2</v>
      </c>
      <c r="C37" s="15">
        <f t="shared" si="0"/>
        <v>0.11237688294338394</v>
      </c>
      <c r="D37" s="15">
        <f t="shared" si="1"/>
        <v>10</v>
      </c>
      <c r="E37" s="2">
        <f t="shared" si="2"/>
        <v>9.4381155852830805</v>
      </c>
      <c r="F37" s="2">
        <v>5</v>
      </c>
      <c r="G37" s="2">
        <f t="shared" si="3"/>
        <v>4.4381155852830805</v>
      </c>
      <c r="H37" s="2">
        <f t="shared" si="4"/>
        <v>6.1379290843234471E-2</v>
      </c>
    </row>
    <row r="38" spans="1:8" x14ac:dyDescent="0.3">
      <c r="A38" s="2">
        <v>7120</v>
      </c>
      <c r="B38">
        <v>6.4137410756262087E-2</v>
      </c>
      <c r="C38" s="15">
        <f t="shared" si="0"/>
        <v>9.5727478740689681E-2</v>
      </c>
      <c r="D38" s="15">
        <f t="shared" si="1"/>
        <v>10</v>
      </c>
      <c r="E38" s="2">
        <f t="shared" si="2"/>
        <v>9.5213626062965524</v>
      </c>
      <c r="F38" s="2">
        <v>5</v>
      </c>
      <c r="G38" s="2">
        <f t="shared" si="3"/>
        <v>4.5213626062965515</v>
      </c>
      <c r="H38" s="2">
        <f t="shared" si="4"/>
        <v>5.1577378930815619E-2</v>
      </c>
    </row>
    <row r="39" spans="1:8" x14ac:dyDescent="0.3">
      <c r="A39" s="2">
        <v>7320</v>
      </c>
      <c r="B39">
        <v>6.0656117591783534E-2</v>
      </c>
      <c r="C39" s="15">
        <f t="shared" si="0"/>
        <v>9.0531518793706758E-2</v>
      </c>
      <c r="D39" s="15">
        <f t="shared" si="1"/>
        <v>10</v>
      </c>
      <c r="E39" s="2">
        <f t="shared" si="2"/>
        <v>9.5473424060314667</v>
      </c>
      <c r="F39" s="2">
        <v>5</v>
      </c>
      <c r="G39" s="2">
        <f t="shared" si="3"/>
        <v>4.5473424060314667</v>
      </c>
      <c r="H39" s="2">
        <f t="shared" si="4"/>
        <v>4.857267738275442E-2</v>
      </c>
    </row>
    <row r="40" spans="1:8" x14ac:dyDescent="0.3">
      <c r="A40" s="2">
        <v>7520</v>
      </c>
      <c r="B40">
        <v>6.6559044174141241E-2</v>
      </c>
      <c r="C40" s="15">
        <f t="shared" si="0"/>
        <v>9.9341856976330203E-2</v>
      </c>
      <c r="D40" s="15">
        <f t="shared" si="1"/>
        <v>10</v>
      </c>
      <c r="E40" s="2">
        <f t="shared" si="2"/>
        <v>9.5032907151183483</v>
      </c>
      <c r="F40" s="2">
        <v>5</v>
      </c>
      <c r="G40" s="2">
        <f t="shared" si="3"/>
        <v>4.5032907151183492</v>
      </c>
      <c r="H40" s="2">
        <f t="shared" si="4"/>
        <v>5.3682549577177552E-2</v>
      </c>
    </row>
    <row r="41" spans="1:8" x14ac:dyDescent="0.3">
      <c r="A41" s="2">
        <v>7720</v>
      </c>
      <c r="B41">
        <v>7.0816495121570039E-2</v>
      </c>
      <c r="C41" s="15">
        <f t="shared" si="0"/>
        <v>0.10569626137547766</v>
      </c>
      <c r="D41" s="15">
        <f t="shared" si="1"/>
        <v>10</v>
      </c>
      <c r="E41" s="2">
        <f t="shared" si="2"/>
        <v>9.4715186931226114</v>
      </c>
      <c r="F41" s="2">
        <v>5</v>
      </c>
      <c r="G41" s="2">
        <f t="shared" si="3"/>
        <v>4.4715186931226114</v>
      </c>
      <c r="H41" s="2">
        <f t="shared" si="4"/>
        <v>5.7413979343143164E-2</v>
      </c>
    </row>
    <row r="42" spans="1:8" x14ac:dyDescent="0.3">
      <c r="A42" s="2">
        <v>7920</v>
      </c>
      <c r="B42">
        <v>7.4462312809696632E-2</v>
      </c>
      <c r="C42" s="15">
        <f t="shared" si="0"/>
        <v>0.11113778031298004</v>
      </c>
      <c r="D42" s="15">
        <f t="shared" si="1"/>
        <v>10</v>
      </c>
      <c r="E42" s="2">
        <f t="shared" si="2"/>
        <v>9.4443110984350991</v>
      </c>
      <c r="F42" s="2">
        <v>5</v>
      </c>
      <c r="G42" s="2">
        <f t="shared" si="3"/>
        <v>4.4443110984351</v>
      </c>
      <c r="H42" s="2">
        <f t="shared" si="4"/>
        <v>6.0640506029733234E-2</v>
      </c>
    </row>
    <row r="43" spans="1:8" x14ac:dyDescent="0.3">
      <c r="A43" s="2">
        <v>8120</v>
      </c>
      <c r="B43">
        <v>8.030370194060911E-2</v>
      </c>
      <c r="C43" s="15">
        <f t="shared" si="0"/>
        <v>0.11985627155314792</v>
      </c>
      <c r="D43" s="15">
        <f t="shared" si="1"/>
        <v>10</v>
      </c>
      <c r="E43" s="2">
        <f t="shared" si="2"/>
        <v>9.4007186422342599</v>
      </c>
      <c r="F43" s="2">
        <v>5</v>
      </c>
      <c r="G43" s="2">
        <f t="shared" si="3"/>
        <v>4.4007186422342608</v>
      </c>
      <c r="H43" s="2">
        <f t="shared" si="4"/>
        <v>6.587110172707876E-2</v>
      </c>
    </row>
    <row r="44" spans="1:8" x14ac:dyDescent="0.3">
      <c r="A44" s="2">
        <v>8320</v>
      </c>
      <c r="B44">
        <v>6.1584192292887391E-2</v>
      </c>
      <c r="C44" s="15">
        <f t="shared" si="0"/>
        <v>9.19167049147573E-2</v>
      </c>
      <c r="D44" s="15">
        <f t="shared" si="1"/>
        <v>10</v>
      </c>
      <c r="E44" s="2">
        <f t="shared" si="2"/>
        <v>9.5404164754262126</v>
      </c>
      <c r="F44" s="2">
        <v>5</v>
      </c>
      <c r="G44" s="2">
        <f t="shared" si="3"/>
        <v>4.5404164754262135</v>
      </c>
      <c r="H44" s="2">
        <f t="shared" si="4"/>
        <v>4.9371217131155096E-2</v>
      </c>
    </row>
    <row r="45" spans="1:8" x14ac:dyDescent="0.3">
      <c r="A45" s="2">
        <v>8520</v>
      </c>
      <c r="B45">
        <v>6.8300143607254171E-2</v>
      </c>
      <c r="C45" s="15">
        <f t="shared" si="0"/>
        <v>0.10194051284664801</v>
      </c>
      <c r="D45" s="15">
        <f t="shared" si="1"/>
        <v>10</v>
      </c>
      <c r="E45" s="2">
        <f t="shared" si="2"/>
        <v>9.4902974357667595</v>
      </c>
      <c r="F45" s="2">
        <v>5</v>
      </c>
      <c r="G45" s="2">
        <f t="shared" si="3"/>
        <v>4.4902974357667595</v>
      </c>
      <c r="H45" s="2">
        <f t="shared" si="4"/>
        <v>5.5203829984248193E-2</v>
      </c>
    </row>
    <row r="46" spans="1:8" x14ac:dyDescent="0.3">
      <c r="A46" s="2">
        <v>8720</v>
      </c>
      <c r="B46">
        <v>8.7311969956461621E-2</v>
      </c>
      <c r="C46" s="15">
        <f t="shared" si="0"/>
        <v>0.13031637306934571</v>
      </c>
      <c r="D46" s="15">
        <f t="shared" si="1"/>
        <v>10</v>
      </c>
      <c r="E46" s="2">
        <f t="shared" si="2"/>
        <v>9.3484181346532722</v>
      </c>
      <c r="F46" s="2">
        <v>5</v>
      </c>
      <c r="G46" s="2">
        <f t="shared" si="3"/>
        <v>4.3484181346532713</v>
      </c>
      <c r="H46" s="2">
        <f t="shared" si="4"/>
        <v>7.2247833209202222E-2</v>
      </c>
    </row>
    <row r="47" spans="1:8" x14ac:dyDescent="0.3">
      <c r="A47" s="2">
        <v>8920</v>
      </c>
      <c r="B47">
        <v>8.2498626897803684E-2</v>
      </c>
      <c r="C47" s="15">
        <f t="shared" si="0"/>
        <v>0.12313227895194578</v>
      </c>
      <c r="D47" s="15">
        <f t="shared" si="1"/>
        <v>10</v>
      </c>
      <c r="E47" s="2">
        <f t="shared" si="2"/>
        <v>9.3843386052402717</v>
      </c>
      <c r="F47" s="2">
        <v>5</v>
      </c>
      <c r="G47" s="2">
        <f t="shared" si="3"/>
        <v>4.3843386052402709</v>
      </c>
      <c r="H47" s="2">
        <f t="shared" si="4"/>
        <v>6.7856230132718368E-2</v>
      </c>
    </row>
    <row r="48" spans="1:8" x14ac:dyDescent="0.3">
      <c r="A48" s="2">
        <v>9120</v>
      </c>
      <c r="B48">
        <v>7.3847916489858265E-2</v>
      </c>
      <c r="C48" s="15">
        <f t="shared" si="0"/>
        <v>0.11022077088038547</v>
      </c>
      <c r="D48" s="15">
        <f t="shared" si="1"/>
        <v>10</v>
      </c>
      <c r="E48" s="2">
        <f t="shared" si="2"/>
        <v>9.4488961455980736</v>
      </c>
      <c r="F48" s="2">
        <v>5</v>
      </c>
      <c r="G48" s="2">
        <f t="shared" si="3"/>
        <v>4.4488961455980727</v>
      </c>
      <c r="H48" s="2">
        <f t="shared" si="4"/>
        <v>6.0094735895357985E-2</v>
      </c>
    </row>
    <row r="49" spans="1:8" x14ac:dyDescent="0.3">
      <c r="A49" s="2">
        <v>9320</v>
      </c>
      <c r="B49">
        <v>8.5129123513932869E-2</v>
      </c>
      <c r="C49" s="15">
        <f t="shared" si="0"/>
        <v>0.1270583933043774</v>
      </c>
      <c r="D49" s="15">
        <f t="shared" si="1"/>
        <v>10</v>
      </c>
      <c r="E49" s="2">
        <f t="shared" si="2"/>
        <v>9.364708033478113</v>
      </c>
      <c r="F49" s="2">
        <v>5</v>
      </c>
      <c r="G49" s="2">
        <f t="shared" si="3"/>
        <v>4.364708033478113</v>
      </c>
      <c r="H49" s="2">
        <f t="shared" si="4"/>
        <v>7.0249679537285267E-2</v>
      </c>
    </row>
    <row r="50" spans="1:8" x14ac:dyDescent="0.3">
      <c r="A50" s="2">
        <v>9520</v>
      </c>
      <c r="B50">
        <v>7.0968189213840488E-2</v>
      </c>
      <c r="C50" s="15">
        <f t="shared" si="0"/>
        <v>0.10592267046841863</v>
      </c>
      <c r="D50" s="15">
        <f t="shared" si="1"/>
        <v>10</v>
      </c>
      <c r="E50" s="2">
        <f t="shared" si="2"/>
        <v>9.4703866476579073</v>
      </c>
      <c r="F50" s="2">
        <v>5</v>
      </c>
      <c r="G50" s="2">
        <f t="shared" si="3"/>
        <v>4.4703866476579073</v>
      </c>
      <c r="H50" s="2">
        <f t="shared" si="4"/>
        <v>5.7547651248546598E-2</v>
      </c>
    </row>
    <row r="51" spans="1:8" x14ac:dyDescent="0.3">
      <c r="A51" s="2">
        <v>9720</v>
      </c>
      <c r="B51">
        <v>7.8944253757841171E-2</v>
      </c>
      <c r="C51" s="15">
        <f t="shared" si="0"/>
        <v>0.11782724441468831</v>
      </c>
      <c r="D51" s="15">
        <f t="shared" si="1"/>
        <v>10</v>
      </c>
      <c r="E51" s="2">
        <f t="shared" si="2"/>
        <v>9.4108637779265578</v>
      </c>
      <c r="F51" s="2">
        <v>5</v>
      </c>
      <c r="G51" s="2">
        <f t="shared" si="3"/>
        <v>4.4108637779265587</v>
      </c>
      <c r="H51" s="2">
        <f t="shared" si="4"/>
        <v>6.4647024150888854E-2</v>
      </c>
    </row>
    <row r="52" spans="1:8" x14ac:dyDescent="0.3">
      <c r="A52" s="2">
        <v>9920</v>
      </c>
      <c r="B52">
        <v>9.5165962422599587E-2</v>
      </c>
      <c r="C52" s="15">
        <f t="shared" si="0"/>
        <v>0.14203874988447698</v>
      </c>
      <c r="D52" s="15">
        <f t="shared" si="1"/>
        <v>10</v>
      </c>
      <c r="E52" s="2">
        <f t="shared" si="2"/>
        <v>9.289806250577616</v>
      </c>
      <c r="F52" s="2">
        <v>5</v>
      </c>
      <c r="G52" s="2">
        <f t="shared" si="3"/>
        <v>4.2898062505776151</v>
      </c>
      <c r="H52" s="2">
        <f t="shared" si="4"/>
        <v>7.9528947467090216E-2</v>
      </c>
    </row>
    <row r="53" spans="1:8" x14ac:dyDescent="0.3">
      <c r="A53" s="2">
        <v>10120</v>
      </c>
      <c r="B53">
        <v>9.3904720976247386E-2</v>
      </c>
      <c r="C53" s="15">
        <f t="shared" si="0"/>
        <v>0.14015629996454834</v>
      </c>
      <c r="D53" s="15">
        <f t="shared" si="1"/>
        <v>10</v>
      </c>
      <c r="E53" s="2">
        <f t="shared" si="2"/>
        <v>9.2992185001772576</v>
      </c>
      <c r="F53" s="2">
        <v>5</v>
      </c>
      <c r="G53" s="2">
        <f t="shared" si="3"/>
        <v>4.2992185001772585</v>
      </c>
      <c r="H53" s="2">
        <f t="shared" si="4"/>
        <v>7.834992179212949E-2</v>
      </c>
    </row>
    <row r="54" spans="1:8" x14ac:dyDescent="0.3">
      <c r="A54" s="2">
        <v>10320</v>
      </c>
      <c r="B54">
        <v>9.154205892342393E-2</v>
      </c>
      <c r="C54" s="15">
        <f t="shared" si="0"/>
        <v>0.1366299386916775</v>
      </c>
      <c r="D54" s="15">
        <f t="shared" si="1"/>
        <v>10</v>
      </c>
      <c r="E54" s="2">
        <f t="shared" si="2"/>
        <v>9.3168503065416122</v>
      </c>
      <c r="F54" s="2">
        <v>5</v>
      </c>
      <c r="G54" s="2">
        <f t="shared" si="3"/>
        <v>4.3168503065416122</v>
      </c>
      <c r="H54" s="2">
        <f t="shared" si="4"/>
        <v>7.6151400449195356E-2</v>
      </c>
    </row>
    <row r="55" spans="1:8" x14ac:dyDescent="0.3">
      <c r="A55" s="2">
        <v>10520</v>
      </c>
      <c r="B55">
        <v>9.3693253478252247E-2</v>
      </c>
      <c r="C55" s="15">
        <f t="shared" si="0"/>
        <v>0.1398406768332123</v>
      </c>
      <c r="D55" s="15">
        <f t="shared" si="1"/>
        <v>10</v>
      </c>
      <c r="E55" s="2">
        <f t="shared" si="2"/>
        <v>9.3007966158339386</v>
      </c>
      <c r="F55" s="2">
        <v>5</v>
      </c>
      <c r="G55" s="2">
        <f t="shared" si="3"/>
        <v>4.3007966158339386</v>
      </c>
      <c r="H55" s="2">
        <f t="shared" si="4"/>
        <v>7.815260851005304E-2</v>
      </c>
    </row>
    <row r="56" spans="1:8" x14ac:dyDescent="0.3">
      <c r="A56" s="2">
        <v>10720</v>
      </c>
      <c r="B56">
        <v>0.11645186901149575</v>
      </c>
      <c r="C56" s="15">
        <f t="shared" si="0"/>
        <v>0.17380875971865037</v>
      </c>
      <c r="D56" s="15">
        <f t="shared" si="1"/>
        <v>10</v>
      </c>
      <c r="E56" s="2">
        <f t="shared" si="2"/>
        <v>9.1309562014067485</v>
      </c>
      <c r="F56" s="2">
        <v>5</v>
      </c>
      <c r="G56" s="2">
        <f t="shared" si="3"/>
        <v>4.1309562014067485</v>
      </c>
      <c r="H56" s="2">
        <f t="shared" si="4"/>
        <v>0.10001433443157334</v>
      </c>
    </row>
    <row r="57" spans="1:8" x14ac:dyDescent="0.3">
      <c r="A57" s="2">
        <v>10920</v>
      </c>
      <c r="B57">
        <v>0.11498123864706117</v>
      </c>
      <c r="C57" s="15">
        <f t="shared" si="0"/>
        <v>0.17161378902546442</v>
      </c>
      <c r="D57" s="15">
        <f t="shared" si="1"/>
        <v>10</v>
      </c>
      <c r="E57" s="2">
        <f t="shared" si="2"/>
        <v>9.1419310548726784</v>
      </c>
      <c r="F57" s="2">
        <v>5</v>
      </c>
      <c r="G57" s="2">
        <f t="shared" si="3"/>
        <v>4.1419310548726775</v>
      </c>
      <c r="H57" s="2">
        <f t="shared" si="4"/>
        <v>9.856234027714332E-2</v>
      </c>
    </row>
    <row r="58" spans="1:8" x14ac:dyDescent="0.3">
      <c r="A58" s="2">
        <v>11120</v>
      </c>
      <c r="B58">
        <v>8.3794303566600725E-2</v>
      </c>
      <c r="C58" s="15">
        <f t="shared" si="0"/>
        <v>0.12506612472626974</v>
      </c>
      <c r="D58" s="15">
        <f t="shared" si="1"/>
        <v>10</v>
      </c>
      <c r="E58" s="2">
        <f t="shared" si="2"/>
        <v>9.3746693763686508</v>
      </c>
      <c r="F58" s="2">
        <v>5</v>
      </c>
      <c r="G58" s="2">
        <f t="shared" si="3"/>
        <v>4.3746693763686508</v>
      </c>
      <c r="H58" s="2">
        <f t="shared" si="4"/>
        <v>6.9033178315773394E-2</v>
      </c>
    </row>
    <row r="59" spans="1:8" x14ac:dyDescent="0.3">
      <c r="A59" s="2">
        <v>11320</v>
      </c>
      <c r="B59">
        <v>0.10226222804037607</v>
      </c>
      <c r="C59" s="15">
        <f t="shared" si="0"/>
        <v>0.15263019110503892</v>
      </c>
      <c r="D59" s="15">
        <f t="shared" si="1"/>
        <v>10</v>
      </c>
      <c r="E59" s="2">
        <f t="shared" si="2"/>
        <v>9.2368490444748055</v>
      </c>
      <c r="F59" s="2">
        <v>5</v>
      </c>
      <c r="G59" s="2">
        <f t="shared" si="3"/>
        <v>4.2368490444748055</v>
      </c>
      <c r="H59" s="2">
        <f t="shared" si="4"/>
        <v>8.6233791349847683E-2</v>
      </c>
    </row>
    <row r="60" spans="1:8" x14ac:dyDescent="0.3">
      <c r="A60" s="2">
        <v>11520</v>
      </c>
      <c r="B60">
        <v>0.11041917561681</v>
      </c>
      <c r="C60" s="15">
        <f t="shared" si="0"/>
        <v>0.16480473972658208</v>
      </c>
      <c r="D60" s="15">
        <f t="shared" si="1"/>
        <v>10</v>
      </c>
      <c r="E60" s="2">
        <f t="shared" si="2"/>
        <v>9.1759763013670899</v>
      </c>
      <c r="F60" s="2">
        <v>5</v>
      </c>
      <c r="G60" s="2">
        <f t="shared" si="3"/>
        <v>4.1759763013670899</v>
      </c>
      <c r="H60" s="2">
        <f t="shared" si="4"/>
        <v>9.4093440983767374E-2</v>
      </c>
    </row>
    <row r="61" spans="1:8" x14ac:dyDescent="0.3">
      <c r="A61" s="2">
        <v>11720</v>
      </c>
      <c r="B61">
        <v>8.6888689550239012E-2</v>
      </c>
      <c r="C61" s="15">
        <f t="shared" si="0"/>
        <v>0.12968461126901346</v>
      </c>
      <c r="D61" s="15">
        <f t="shared" si="1"/>
        <v>10</v>
      </c>
      <c r="E61" s="2">
        <f t="shared" si="2"/>
        <v>9.3515769436549334</v>
      </c>
      <c r="F61" s="2">
        <v>5</v>
      </c>
      <c r="G61" s="2">
        <f t="shared" si="3"/>
        <v>4.3515769436549325</v>
      </c>
      <c r="H61" s="2">
        <f t="shared" si="4"/>
        <v>7.1859510404673088E-2</v>
      </c>
    </row>
    <row r="62" spans="1:8" x14ac:dyDescent="0.3">
      <c r="A62" s="2">
        <v>11920</v>
      </c>
      <c r="B62">
        <v>0.10877528552205776</v>
      </c>
      <c r="C62" s="15">
        <f t="shared" si="0"/>
        <v>0.16235117242098171</v>
      </c>
      <c r="D62" s="15">
        <f t="shared" si="1"/>
        <v>10</v>
      </c>
      <c r="E62" s="2">
        <f t="shared" si="2"/>
        <v>9.1882441378950919</v>
      </c>
      <c r="F62" s="2">
        <v>5</v>
      </c>
      <c r="G62" s="2">
        <f t="shared" si="3"/>
        <v>4.1882441378950919</v>
      </c>
      <c r="H62" s="2">
        <f t="shared" si="4"/>
        <v>9.2496089364390563E-2</v>
      </c>
    </row>
    <row r="63" spans="1:8" x14ac:dyDescent="0.3">
      <c r="A63" s="2">
        <v>12120</v>
      </c>
      <c r="B63">
        <v>9.3750845150414236E-2</v>
      </c>
      <c r="C63" s="15">
        <f t="shared" si="0"/>
        <v>0.13992663455285706</v>
      </c>
      <c r="D63" s="15">
        <f t="shared" si="1"/>
        <v>10</v>
      </c>
      <c r="E63" s="2">
        <f t="shared" si="2"/>
        <v>9.300366827235715</v>
      </c>
      <c r="F63" s="2">
        <v>5</v>
      </c>
      <c r="G63" s="2">
        <f t="shared" si="3"/>
        <v>4.300366827235715</v>
      </c>
      <c r="H63" s="2">
        <f t="shared" si="4"/>
        <v>7.8206334889757229E-2</v>
      </c>
    </row>
    <row r="64" spans="1:8" x14ac:dyDescent="0.3">
      <c r="A64" s="2">
        <v>12320</v>
      </c>
      <c r="B64">
        <v>9.2299675957089475E-2</v>
      </c>
      <c r="C64" s="15">
        <f t="shared" si="0"/>
        <v>0.13776071038371562</v>
      </c>
      <c r="D64" s="15">
        <f t="shared" si="1"/>
        <v>10</v>
      </c>
      <c r="E64" s="2">
        <f t="shared" si="2"/>
        <v>9.3111964480814216</v>
      </c>
      <c r="F64" s="2">
        <v>5</v>
      </c>
      <c r="G64" s="2">
        <f t="shared" si="3"/>
        <v>4.3111964480814216</v>
      </c>
      <c r="H64" s="2">
        <f t="shared" si="4"/>
        <v>7.6854950863125687E-2</v>
      </c>
    </row>
    <row r="65" spans="1:8" x14ac:dyDescent="0.3">
      <c r="A65" s="2">
        <v>12520</v>
      </c>
      <c r="B65">
        <v>0.10047455372477634</v>
      </c>
      <c r="C65" s="15">
        <f t="shared" si="0"/>
        <v>0.1499620204847408</v>
      </c>
      <c r="D65" s="15">
        <f t="shared" si="1"/>
        <v>10</v>
      </c>
      <c r="E65" s="2">
        <f t="shared" si="2"/>
        <v>9.2501898975762966</v>
      </c>
      <c r="F65" s="2">
        <v>5</v>
      </c>
      <c r="G65" s="2">
        <f t="shared" si="3"/>
        <v>4.2501898975762957</v>
      </c>
      <c r="H65" s="2">
        <f t="shared" si="4"/>
        <v>8.4533236500587569E-2</v>
      </c>
    </row>
    <row r="66" spans="1:8" x14ac:dyDescent="0.3">
      <c r="A66" s="2">
        <v>12720</v>
      </c>
      <c r="B66">
        <v>0.12053186054295931</v>
      </c>
      <c r="C66" s="15">
        <f t="shared" si="0"/>
        <v>0.1798982993178497</v>
      </c>
      <c r="D66" s="15">
        <f t="shared" si="1"/>
        <v>10</v>
      </c>
      <c r="E66" s="2">
        <f t="shared" si="2"/>
        <v>9.1005085034107509</v>
      </c>
      <c r="F66" s="2">
        <v>5</v>
      </c>
      <c r="G66" s="2">
        <f t="shared" si="3"/>
        <v>4.1005085034107518</v>
      </c>
      <c r="H66" s="2">
        <f t="shared" si="4"/>
        <v>0.10407211965544037</v>
      </c>
    </row>
    <row r="67" spans="1:8" x14ac:dyDescent="0.3">
      <c r="A67" s="2">
        <v>12920</v>
      </c>
      <c r="B67">
        <v>0.11890345542190386</v>
      </c>
      <c r="C67" s="15">
        <f t="shared" ref="C67:C130" si="5">B67/$J$27</f>
        <v>0.17746784391328935</v>
      </c>
      <c r="D67" s="15">
        <f t="shared" ref="D67:D130" si="6">$J$28</f>
        <v>10</v>
      </c>
      <c r="E67" s="2">
        <f t="shared" si="2"/>
        <v>9.1126607804335542</v>
      </c>
      <c r="F67" s="2">
        <v>5</v>
      </c>
      <c r="G67" s="2">
        <f t="shared" si="3"/>
        <v>4.1126607804335533</v>
      </c>
      <c r="H67" s="2">
        <f t="shared" si="4"/>
        <v>0.10244734968907218</v>
      </c>
    </row>
    <row r="68" spans="1:8" x14ac:dyDescent="0.3">
      <c r="A68" s="2">
        <v>13120</v>
      </c>
      <c r="B68">
        <v>0.10553179205920173</v>
      </c>
      <c r="C68" s="15">
        <f t="shared" si="5"/>
        <v>0.15751013740179362</v>
      </c>
      <c r="D68" s="15">
        <f t="shared" si="6"/>
        <v>10</v>
      </c>
      <c r="E68" s="2">
        <f t="shared" ref="E68:E131" si="7">D68-(F68*C68)</f>
        <v>9.2124493129910316</v>
      </c>
      <c r="F68" s="2">
        <v>5</v>
      </c>
      <c r="G68" s="2">
        <f t="shared" ref="G68:G131" si="8">F68-(F68*C68)</f>
        <v>4.2124493129910316</v>
      </c>
      <c r="H68" s="2">
        <f t="shared" ref="H68:H131" si="9">LN((F68*E68)/(D68*G68))</f>
        <v>8.9364311876691541E-2</v>
      </c>
    </row>
    <row r="69" spans="1:8" x14ac:dyDescent="0.3">
      <c r="A69" s="2">
        <v>13320</v>
      </c>
      <c r="B69">
        <v>0.12656334042966719</v>
      </c>
      <c r="C69" s="15">
        <f t="shared" si="5"/>
        <v>0.18890050810398087</v>
      </c>
      <c r="D69" s="15">
        <f t="shared" si="6"/>
        <v>10</v>
      </c>
      <c r="E69" s="2">
        <f t="shared" si="7"/>
        <v>9.0554974594800957</v>
      </c>
      <c r="F69" s="2">
        <v>5</v>
      </c>
      <c r="G69" s="2">
        <f t="shared" si="8"/>
        <v>4.0554974594800957</v>
      </c>
      <c r="H69" s="2">
        <f t="shared" si="9"/>
        <v>0.11015148872261799</v>
      </c>
    </row>
    <row r="70" spans="1:8" x14ac:dyDescent="0.3">
      <c r="A70" s="2">
        <v>13520</v>
      </c>
      <c r="B70">
        <v>0.10465379735363423</v>
      </c>
      <c r="C70" s="15">
        <f t="shared" si="5"/>
        <v>0.15619969754273763</v>
      </c>
      <c r="D70" s="15">
        <f t="shared" si="6"/>
        <v>10</v>
      </c>
      <c r="E70" s="2">
        <f t="shared" si="7"/>
        <v>9.2190015122863116</v>
      </c>
      <c r="F70" s="2">
        <v>5</v>
      </c>
      <c r="G70" s="2">
        <f t="shared" si="8"/>
        <v>4.2190015122863116</v>
      </c>
      <c r="H70" s="2">
        <f t="shared" si="9"/>
        <v>8.8521063707904232E-2</v>
      </c>
    </row>
    <row r="71" spans="1:8" x14ac:dyDescent="0.3">
      <c r="A71" s="2">
        <v>13720</v>
      </c>
      <c r="B71">
        <v>0.13923712038803787</v>
      </c>
      <c r="C71" s="15">
        <f t="shared" si="5"/>
        <v>0.20781659759408636</v>
      </c>
      <c r="D71" s="15">
        <f t="shared" si="6"/>
        <v>10</v>
      </c>
      <c r="E71" s="2">
        <f t="shared" si="7"/>
        <v>8.9609170120295687</v>
      </c>
      <c r="F71" s="2">
        <v>5</v>
      </c>
      <c r="G71" s="2">
        <f t="shared" si="8"/>
        <v>3.9609170120295683</v>
      </c>
      <c r="H71" s="2">
        <f t="shared" si="9"/>
        <v>0.12324981912974504</v>
      </c>
    </row>
    <row r="72" spans="1:8" x14ac:dyDescent="0.3">
      <c r="A72" s="2">
        <v>13920</v>
      </c>
      <c r="B72">
        <v>0.10483918333416162</v>
      </c>
      <c r="C72" s="15">
        <f t="shared" si="5"/>
        <v>0.15647639303606212</v>
      </c>
      <c r="D72" s="15">
        <f t="shared" si="6"/>
        <v>10</v>
      </c>
      <c r="E72" s="2">
        <f t="shared" si="7"/>
        <v>9.2176180348196901</v>
      </c>
      <c r="F72" s="2">
        <v>5</v>
      </c>
      <c r="G72" s="2">
        <f t="shared" si="8"/>
        <v>4.2176180348196892</v>
      </c>
      <c r="H72" s="2">
        <f t="shared" si="9"/>
        <v>8.8698954034913402E-2</v>
      </c>
    </row>
    <row r="73" spans="1:8" x14ac:dyDescent="0.3">
      <c r="A73" s="2">
        <v>14120</v>
      </c>
      <c r="B73">
        <v>0.13808194132049256</v>
      </c>
      <c r="C73" s="15">
        <f t="shared" si="5"/>
        <v>0.20609244973207844</v>
      </c>
      <c r="D73" s="15">
        <f t="shared" si="6"/>
        <v>10</v>
      </c>
      <c r="E73" s="2">
        <f t="shared" si="7"/>
        <v>8.9695377513396082</v>
      </c>
      <c r="F73" s="2">
        <v>5</v>
      </c>
      <c r="G73" s="2">
        <f t="shared" si="8"/>
        <v>3.9695377513396077</v>
      </c>
      <c r="H73" s="2">
        <f t="shared" si="9"/>
        <v>0.12203730895570426</v>
      </c>
    </row>
    <row r="74" spans="1:8" x14ac:dyDescent="0.3">
      <c r="A74" s="2">
        <v>14320</v>
      </c>
      <c r="B74">
        <v>0.14558652588486742</v>
      </c>
      <c r="C74" s="15">
        <f t="shared" si="5"/>
        <v>0.21729332221622003</v>
      </c>
      <c r="D74" s="15">
        <f t="shared" si="6"/>
        <v>10</v>
      </c>
      <c r="E74" s="2">
        <f t="shared" si="7"/>
        <v>8.9135333889188999</v>
      </c>
      <c r="F74" s="2">
        <v>5</v>
      </c>
      <c r="G74" s="2">
        <f t="shared" si="8"/>
        <v>3.9135333889188999</v>
      </c>
      <c r="H74" s="2">
        <f t="shared" si="9"/>
        <v>0.12998290077007235</v>
      </c>
    </row>
    <row r="75" spans="1:8" x14ac:dyDescent="0.3">
      <c r="A75" s="2">
        <v>14520</v>
      </c>
      <c r="B75">
        <v>0.13055716349914054</v>
      </c>
      <c r="C75" s="15">
        <f t="shared" si="5"/>
        <v>0.19486143805841871</v>
      </c>
      <c r="D75" s="15">
        <f t="shared" si="6"/>
        <v>10</v>
      </c>
      <c r="E75" s="2">
        <f t="shared" si="7"/>
        <v>9.0256928097079072</v>
      </c>
      <c r="F75" s="2">
        <v>5</v>
      </c>
      <c r="G75" s="2">
        <f t="shared" si="8"/>
        <v>4.0256928097079063</v>
      </c>
      <c r="H75" s="2">
        <f t="shared" si="9"/>
        <v>0.11423106363733304</v>
      </c>
    </row>
    <row r="76" spans="1:8" x14ac:dyDescent="0.3">
      <c r="A76" s="2">
        <v>14720</v>
      </c>
      <c r="B76">
        <v>0.11445819839541417</v>
      </c>
      <c r="C76" s="15">
        <f t="shared" si="5"/>
        <v>0.17083313193345398</v>
      </c>
      <c r="D76" s="15">
        <f t="shared" si="6"/>
        <v>10</v>
      </c>
      <c r="E76" s="2">
        <f t="shared" si="7"/>
        <v>9.1458343403327298</v>
      </c>
      <c r="F76" s="2">
        <v>5</v>
      </c>
      <c r="G76" s="2">
        <f t="shared" si="8"/>
        <v>4.1458343403327298</v>
      </c>
      <c r="H76" s="2">
        <f t="shared" si="9"/>
        <v>9.8047275001147835E-2</v>
      </c>
    </row>
    <row r="77" spans="1:8" x14ac:dyDescent="0.3">
      <c r="A77" s="2">
        <v>14920</v>
      </c>
      <c r="B77">
        <v>0.12290045792024186</v>
      </c>
      <c r="C77" s="15">
        <f t="shared" si="5"/>
        <v>0.18343351928394305</v>
      </c>
      <c r="D77" s="15">
        <f t="shared" si="6"/>
        <v>10</v>
      </c>
      <c r="E77" s="2">
        <f t="shared" si="7"/>
        <v>9.0828324035802854</v>
      </c>
      <c r="F77" s="2">
        <v>5</v>
      </c>
      <c r="G77" s="2">
        <f t="shared" si="8"/>
        <v>4.0828324035802845</v>
      </c>
      <c r="H77" s="2">
        <f t="shared" si="9"/>
        <v>0.10644793800777363</v>
      </c>
    </row>
    <row r="78" spans="1:8" x14ac:dyDescent="0.3">
      <c r="A78" s="2">
        <v>15120</v>
      </c>
      <c r="B78">
        <v>0.12529719556491023</v>
      </c>
      <c r="C78" s="15">
        <f t="shared" si="5"/>
        <v>0.18701073964911974</v>
      </c>
      <c r="D78" s="15">
        <f t="shared" si="6"/>
        <v>10</v>
      </c>
      <c r="E78" s="2">
        <f t="shared" si="7"/>
        <v>9.0649463017544019</v>
      </c>
      <c r="F78" s="2">
        <v>5</v>
      </c>
      <c r="G78" s="2">
        <f t="shared" si="8"/>
        <v>4.064946301754401</v>
      </c>
      <c r="H78" s="2">
        <f t="shared" si="9"/>
        <v>0.10886720692778695</v>
      </c>
    </row>
    <row r="79" spans="1:8" x14ac:dyDescent="0.3">
      <c r="A79" s="2">
        <v>15320</v>
      </c>
      <c r="B79">
        <v>0.12446924718798134</v>
      </c>
      <c r="C79" s="15">
        <f t="shared" si="5"/>
        <v>0.18577499580295723</v>
      </c>
      <c r="D79" s="15">
        <f t="shared" si="6"/>
        <v>10</v>
      </c>
      <c r="E79" s="2">
        <f t="shared" si="7"/>
        <v>9.0711250209852139</v>
      </c>
      <c r="F79" s="2">
        <v>5</v>
      </c>
      <c r="G79" s="2">
        <f t="shared" si="8"/>
        <v>4.0711250209852139</v>
      </c>
      <c r="H79" s="2">
        <f t="shared" si="9"/>
        <v>0.10802973427932462</v>
      </c>
    </row>
    <row r="80" spans="1:8" x14ac:dyDescent="0.3">
      <c r="A80" s="2">
        <v>15520</v>
      </c>
      <c r="B80">
        <v>0.13952111243477472</v>
      </c>
      <c r="C80" s="15">
        <f t="shared" si="5"/>
        <v>0.20824046632055926</v>
      </c>
      <c r="D80" s="15">
        <f t="shared" si="6"/>
        <v>10</v>
      </c>
      <c r="E80" s="2">
        <f t="shared" si="7"/>
        <v>8.958797668397203</v>
      </c>
      <c r="F80" s="2">
        <v>5</v>
      </c>
      <c r="G80" s="2">
        <f t="shared" si="8"/>
        <v>3.9587976683972039</v>
      </c>
      <c r="H80" s="2">
        <f t="shared" si="9"/>
        <v>0.12354848855465123</v>
      </c>
    </row>
    <row r="81" spans="1:8" x14ac:dyDescent="0.3">
      <c r="A81" s="2">
        <v>15720</v>
      </c>
      <c r="B81">
        <v>0.13397963171773714</v>
      </c>
      <c r="C81" s="15">
        <f t="shared" si="5"/>
        <v>0.19996959957871213</v>
      </c>
      <c r="D81" s="15">
        <f t="shared" si="6"/>
        <v>10</v>
      </c>
      <c r="E81" s="2">
        <f t="shared" si="7"/>
        <v>9.0001520021064394</v>
      </c>
      <c r="F81" s="2">
        <v>5</v>
      </c>
      <c r="G81" s="2">
        <f t="shared" si="8"/>
        <v>4.0001520021064394</v>
      </c>
      <c r="H81" s="2">
        <f t="shared" si="9"/>
        <v>0.11776192483209343</v>
      </c>
    </row>
    <row r="82" spans="1:8" x14ac:dyDescent="0.3">
      <c r="A82" s="2">
        <v>15920</v>
      </c>
      <c r="B82">
        <v>0.10880657107757424</v>
      </c>
      <c r="C82" s="15">
        <f t="shared" si="5"/>
        <v>0.16239786727996156</v>
      </c>
      <c r="D82" s="15">
        <f t="shared" si="6"/>
        <v>10</v>
      </c>
      <c r="E82" s="2">
        <f t="shared" si="7"/>
        <v>9.1880106636001919</v>
      </c>
      <c r="F82" s="2">
        <v>5</v>
      </c>
      <c r="G82" s="2">
        <f t="shared" si="8"/>
        <v>4.1880106636001919</v>
      </c>
      <c r="H82" s="2">
        <f t="shared" si="9"/>
        <v>9.2526425634626777E-2</v>
      </c>
    </row>
    <row r="83" spans="1:8" x14ac:dyDescent="0.3">
      <c r="A83" s="2">
        <v>16120</v>
      </c>
      <c r="B83">
        <v>0.14392554648719835</v>
      </c>
      <c r="C83" s="15">
        <f t="shared" si="5"/>
        <v>0.21481424848835573</v>
      </c>
      <c r="D83" s="15">
        <f t="shared" si="6"/>
        <v>10</v>
      </c>
      <c r="E83" s="2">
        <f t="shared" si="7"/>
        <v>8.9259287575582213</v>
      </c>
      <c r="F83" s="2">
        <v>5</v>
      </c>
      <c r="G83" s="2">
        <f t="shared" si="8"/>
        <v>3.9259287575582213</v>
      </c>
      <c r="H83" s="2">
        <f t="shared" si="9"/>
        <v>0.12821025479083567</v>
      </c>
    </row>
    <row r="84" spans="1:8" x14ac:dyDescent="0.3">
      <c r="A84" s="2">
        <v>16320</v>
      </c>
      <c r="B84">
        <v>0.15098958344998106</v>
      </c>
      <c r="C84" s="15">
        <f t="shared" si="5"/>
        <v>0.22535758723877769</v>
      </c>
      <c r="D84" s="15">
        <f t="shared" si="6"/>
        <v>10</v>
      </c>
      <c r="E84" s="2">
        <f t="shared" si="7"/>
        <v>8.8732120638061112</v>
      </c>
      <c r="F84" s="2">
        <v>5</v>
      </c>
      <c r="G84" s="2">
        <f t="shared" si="8"/>
        <v>3.8732120638061116</v>
      </c>
      <c r="H84" s="2">
        <f t="shared" si="9"/>
        <v>0.13580552346941696</v>
      </c>
    </row>
    <row r="85" spans="1:8" x14ac:dyDescent="0.3">
      <c r="A85" s="2">
        <v>16520</v>
      </c>
      <c r="B85">
        <v>0.13034774509913935</v>
      </c>
      <c r="C85" s="15">
        <f t="shared" si="5"/>
        <v>0.19454887328229753</v>
      </c>
      <c r="D85" s="15">
        <f t="shared" si="6"/>
        <v>10</v>
      </c>
      <c r="E85" s="2">
        <f t="shared" si="7"/>
        <v>9.0272556335885117</v>
      </c>
      <c r="F85" s="2">
        <v>5</v>
      </c>
      <c r="G85" s="2">
        <f t="shared" si="8"/>
        <v>4.0272556335885126</v>
      </c>
      <c r="H85" s="2">
        <f t="shared" si="9"/>
        <v>0.11401606436852922</v>
      </c>
    </row>
    <row r="86" spans="1:8" x14ac:dyDescent="0.3">
      <c r="A86" s="2">
        <v>16720</v>
      </c>
      <c r="B86">
        <v>0.1360851997914875</v>
      </c>
      <c r="C86" s="15">
        <f t="shared" si="5"/>
        <v>0.20311223849475746</v>
      </c>
      <c r="D86" s="15">
        <f t="shared" si="6"/>
        <v>10</v>
      </c>
      <c r="E86" s="2">
        <f t="shared" si="7"/>
        <v>8.984438807526212</v>
      </c>
      <c r="F86" s="2">
        <v>5</v>
      </c>
      <c r="G86" s="2">
        <f t="shared" si="8"/>
        <v>3.9844388075262129</v>
      </c>
      <c r="H86" s="2">
        <f t="shared" si="9"/>
        <v>0.1199504027991292</v>
      </c>
    </row>
    <row r="87" spans="1:8" x14ac:dyDescent="0.3">
      <c r="A87" s="2">
        <v>16920</v>
      </c>
      <c r="B87">
        <v>0.15041737162321148</v>
      </c>
      <c r="C87" s="15">
        <f t="shared" si="5"/>
        <v>0.22450353973613651</v>
      </c>
      <c r="D87" s="15">
        <f t="shared" si="6"/>
        <v>10</v>
      </c>
      <c r="E87" s="2">
        <f t="shared" si="7"/>
        <v>8.8774823013193167</v>
      </c>
      <c r="F87" s="2">
        <v>5</v>
      </c>
      <c r="G87" s="2">
        <f t="shared" si="8"/>
        <v>3.8774823013193176</v>
      </c>
      <c r="H87" s="2">
        <f t="shared" si="9"/>
        <v>0.13518476001574073</v>
      </c>
    </row>
    <row r="88" spans="1:8" x14ac:dyDescent="0.3">
      <c r="A88" s="2">
        <v>17120</v>
      </c>
      <c r="B88">
        <v>0.12778681346177906</v>
      </c>
      <c r="C88" s="15">
        <f t="shared" si="5"/>
        <v>0.19072658725638664</v>
      </c>
      <c r="D88" s="15">
        <f t="shared" si="6"/>
        <v>10</v>
      </c>
      <c r="E88" s="2">
        <f t="shared" si="7"/>
        <v>9.0463670637180673</v>
      </c>
      <c r="F88" s="2">
        <v>5</v>
      </c>
      <c r="G88" s="2">
        <f t="shared" si="8"/>
        <v>4.0463670637180673</v>
      </c>
      <c r="H88" s="2">
        <f t="shared" si="9"/>
        <v>0.11139660988421157</v>
      </c>
    </row>
    <row r="89" spans="1:8" x14ac:dyDescent="0.3">
      <c r="A89" s="2">
        <v>17320</v>
      </c>
      <c r="B89">
        <v>0.14997137574110511</v>
      </c>
      <c r="C89" s="15">
        <f t="shared" si="5"/>
        <v>0.22383787424045537</v>
      </c>
      <c r="D89" s="15">
        <f t="shared" si="6"/>
        <v>10</v>
      </c>
      <c r="E89" s="2">
        <f t="shared" si="7"/>
        <v>8.8808106287977235</v>
      </c>
      <c r="F89" s="2">
        <v>5</v>
      </c>
      <c r="G89" s="2">
        <f t="shared" si="8"/>
        <v>3.8808106287977231</v>
      </c>
      <c r="H89" s="2">
        <f t="shared" si="9"/>
        <v>0.13470160254322566</v>
      </c>
    </row>
    <row r="90" spans="1:8" x14ac:dyDescent="0.3">
      <c r="A90" s="2">
        <v>17520</v>
      </c>
      <c r="B90">
        <v>0.14118775385730511</v>
      </c>
      <c r="C90" s="15">
        <f t="shared" si="5"/>
        <v>0.21072799083179866</v>
      </c>
      <c r="D90" s="15">
        <f t="shared" si="6"/>
        <v>10</v>
      </c>
      <c r="E90" s="2">
        <f t="shared" si="7"/>
        <v>8.946360045841006</v>
      </c>
      <c r="F90" s="2">
        <v>5</v>
      </c>
      <c r="G90" s="2">
        <f t="shared" si="8"/>
        <v>3.9463600458410069</v>
      </c>
      <c r="H90" s="2">
        <f t="shared" si="9"/>
        <v>0.1253059235316635</v>
      </c>
    </row>
    <row r="91" spans="1:8" x14ac:dyDescent="0.3">
      <c r="A91" s="2">
        <v>17720</v>
      </c>
      <c r="B91">
        <v>0.15700355868626309</v>
      </c>
      <c r="C91" s="15">
        <f t="shared" si="5"/>
        <v>0.23433366968098968</v>
      </c>
      <c r="D91" s="15">
        <f t="shared" si="6"/>
        <v>10</v>
      </c>
      <c r="E91" s="2">
        <f t="shared" si="7"/>
        <v>8.8283316515950521</v>
      </c>
      <c r="F91" s="2">
        <v>5</v>
      </c>
      <c r="G91" s="2">
        <f t="shared" si="8"/>
        <v>3.8283316515950516</v>
      </c>
      <c r="H91" s="2">
        <f t="shared" si="9"/>
        <v>0.142389767089587</v>
      </c>
    </row>
    <row r="92" spans="1:8" x14ac:dyDescent="0.3">
      <c r="A92" s="2">
        <v>17920</v>
      </c>
      <c r="B92">
        <v>0.14146197166054506</v>
      </c>
      <c r="C92" s="15">
        <f t="shared" si="5"/>
        <v>0.21113727113514186</v>
      </c>
      <c r="D92" s="15">
        <f t="shared" si="6"/>
        <v>10</v>
      </c>
      <c r="E92" s="2">
        <f t="shared" si="7"/>
        <v>8.944313644324291</v>
      </c>
      <c r="F92" s="2">
        <v>5</v>
      </c>
      <c r="G92" s="2">
        <f t="shared" si="8"/>
        <v>3.944313644324291</v>
      </c>
      <c r="H92" s="2">
        <f t="shared" si="9"/>
        <v>0.12559584480402478</v>
      </c>
    </row>
    <row r="93" spans="1:8" x14ac:dyDescent="0.3">
      <c r="A93" s="2">
        <v>18120</v>
      </c>
      <c r="B93">
        <v>0.15848609496557273</v>
      </c>
      <c r="C93" s="15">
        <f t="shared" si="5"/>
        <v>0.23654641039637719</v>
      </c>
      <c r="D93" s="15">
        <f t="shared" si="6"/>
        <v>10</v>
      </c>
      <c r="E93" s="2">
        <f t="shared" si="7"/>
        <v>8.8172679480181131</v>
      </c>
      <c r="F93" s="2">
        <v>5</v>
      </c>
      <c r="G93" s="2">
        <f t="shared" si="8"/>
        <v>3.817267948018114</v>
      </c>
      <c r="H93" s="2">
        <f t="shared" si="9"/>
        <v>0.14402991512447266</v>
      </c>
    </row>
    <row r="94" spans="1:8" x14ac:dyDescent="0.3">
      <c r="A94" s="2">
        <v>18320</v>
      </c>
      <c r="B94">
        <v>0.14394766285288496</v>
      </c>
      <c r="C94" s="15">
        <f t="shared" si="5"/>
        <v>0.21484725798938054</v>
      </c>
      <c r="D94" s="15">
        <f t="shared" si="6"/>
        <v>10</v>
      </c>
      <c r="E94" s="2">
        <f t="shared" si="7"/>
        <v>8.9257637100530971</v>
      </c>
      <c r="F94" s="2">
        <v>5</v>
      </c>
      <c r="G94" s="2">
        <f t="shared" si="8"/>
        <v>3.9257637100530971</v>
      </c>
      <c r="H94" s="2">
        <f t="shared" si="9"/>
        <v>0.12823380508206295</v>
      </c>
    </row>
    <row r="95" spans="1:8" x14ac:dyDescent="0.3">
      <c r="A95" s="2">
        <v>18520</v>
      </c>
      <c r="B95">
        <v>0.12919522189474436</v>
      </c>
      <c r="C95" s="15">
        <f t="shared" si="5"/>
        <v>0.19282868939514083</v>
      </c>
      <c r="D95" s="15">
        <f t="shared" si="6"/>
        <v>10</v>
      </c>
      <c r="E95" s="2">
        <f t="shared" si="7"/>
        <v>9.0358565530242956</v>
      </c>
      <c r="F95" s="2">
        <v>5</v>
      </c>
      <c r="G95" s="2">
        <f t="shared" si="8"/>
        <v>4.0358565530242956</v>
      </c>
      <c r="H95" s="2">
        <f t="shared" si="9"/>
        <v>0.11283498287454266</v>
      </c>
    </row>
    <row r="96" spans="1:8" x14ac:dyDescent="0.3">
      <c r="A96" s="2">
        <v>18720</v>
      </c>
      <c r="B96">
        <v>0.16416908368245786</v>
      </c>
      <c r="C96" s="15">
        <f t="shared" si="5"/>
        <v>0.24502848310814604</v>
      </c>
      <c r="D96" s="15">
        <f t="shared" si="6"/>
        <v>10</v>
      </c>
      <c r="E96" s="2">
        <f t="shared" si="7"/>
        <v>8.7748575844592693</v>
      </c>
      <c r="F96" s="2">
        <v>5</v>
      </c>
      <c r="G96" s="2">
        <f t="shared" si="8"/>
        <v>3.7748575844592698</v>
      </c>
      <c r="H96" s="2">
        <f t="shared" si="9"/>
        <v>0.15038070295073852</v>
      </c>
    </row>
    <row r="97" spans="1:8" x14ac:dyDescent="0.3">
      <c r="A97" s="2">
        <v>18920</v>
      </c>
      <c r="B97">
        <v>0.16017009528898388</v>
      </c>
      <c r="C97" s="15">
        <f t="shared" si="5"/>
        <v>0.2390598437149013</v>
      </c>
      <c r="D97" s="15">
        <f t="shared" si="6"/>
        <v>10</v>
      </c>
      <c r="E97" s="2">
        <f t="shared" si="7"/>
        <v>8.8047007814254936</v>
      </c>
      <c r="F97" s="2">
        <v>5</v>
      </c>
      <c r="G97" s="2">
        <f t="shared" si="8"/>
        <v>3.8047007814254936</v>
      </c>
      <c r="H97" s="2">
        <f t="shared" si="9"/>
        <v>0.14590122804570768</v>
      </c>
    </row>
    <row r="98" spans="1:8" x14ac:dyDescent="0.3">
      <c r="A98" s="2">
        <v>19120</v>
      </c>
      <c r="B98">
        <v>0.14552635101967959</v>
      </c>
      <c r="C98" s="15">
        <f t="shared" si="5"/>
        <v>0.21720350898459639</v>
      </c>
      <c r="D98" s="15">
        <f t="shared" si="6"/>
        <v>10</v>
      </c>
      <c r="E98" s="2">
        <f t="shared" si="7"/>
        <v>8.9139824550770186</v>
      </c>
      <c r="F98" s="2">
        <v>5</v>
      </c>
      <c r="G98" s="2">
        <f t="shared" si="8"/>
        <v>3.9139824550770181</v>
      </c>
      <c r="H98" s="2">
        <f t="shared" si="9"/>
        <v>0.1299185393618883</v>
      </c>
    </row>
    <row r="99" spans="1:8" x14ac:dyDescent="0.3">
      <c r="A99" s="2">
        <v>19320</v>
      </c>
      <c r="B99">
        <v>0.16799868865241313</v>
      </c>
      <c r="C99" s="15">
        <f t="shared" si="5"/>
        <v>0.2507443114215121</v>
      </c>
      <c r="D99" s="15">
        <f t="shared" si="6"/>
        <v>10</v>
      </c>
      <c r="E99" s="2">
        <f t="shared" si="7"/>
        <v>8.7462784428924394</v>
      </c>
      <c r="F99" s="2">
        <v>5</v>
      </c>
      <c r="G99" s="2">
        <f t="shared" si="8"/>
        <v>3.7462784428924394</v>
      </c>
      <c r="H99" s="2">
        <f t="shared" si="9"/>
        <v>0.15471817653913886</v>
      </c>
    </row>
    <row r="100" spans="1:8" x14ac:dyDescent="0.3">
      <c r="A100" s="2">
        <v>19520</v>
      </c>
      <c r="B100">
        <v>0.15540934230931272</v>
      </c>
      <c r="C100" s="15">
        <f t="shared" si="5"/>
        <v>0.23195424225270553</v>
      </c>
      <c r="D100" s="15">
        <f t="shared" si="6"/>
        <v>10</v>
      </c>
      <c r="E100" s="2">
        <f t="shared" si="7"/>
        <v>8.8402287887364714</v>
      </c>
      <c r="F100" s="2">
        <v>5</v>
      </c>
      <c r="G100" s="2">
        <f t="shared" si="8"/>
        <v>3.8402287887364723</v>
      </c>
      <c r="H100" s="2">
        <f t="shared" si="9"/>
        <v>0.14063363160856679</v>
      </c>
    </row>
    <row r="101" spans="1:8" x14ac:dyDescent="0.3">
      <c r="A101" s="2">
        <v>19720</v>
      </c>
      <c r="B101">
        <v>0.16019850550453482</v>
      </c>
      <c r="C101" s="15">
        <f t="shared" si="5"/>
        <v>0.23910224702169375</v>
      </c>
      <c r="D101" s="15">
        <f t="shared" si="6"/>
        <v>10</v>
      </c>
      <c r="E101" s="2">
        <f t="shared" si="7"/>
        <v>8.8044887648915306</v>
      </c>
      <c r="F101" s="2">
        <v>5</v>
      </c>
      <c r="G101" s="2">
        <f t="shared" si="8"/>
        <v>3.8044887648915315</v>
      </c>
      <c r="H101" s="2">
        <f t="shared" si="9"/>
        <v>0.14593287427390506</v>
      </c>
    </row>
    <row r="102" spans="1:8" x14ac:dyDescent="0.3">
      <c r="A102" s="2">
        <v>19920</v>
      </c>
      <c r="B102">
        <v>0.16695414627312605</v>
      </c>
      <c r="C102" s="15">
        <f t="shared" si="5"/>
        <v>0.24918529294496425</v>
      </c>
      <c r="D102" s="15">
        <f t="shared" si="6"/>
        <v>10</v>
      </c>
      <c r="E102" s="2">
        <f t="shared" si="7"/>
        <v>8.7540735352751788</v>
      </c>
      <c r="F102" s="2">
        <v>5</v>
      </c>
      <c r="G102" s="2">
        <f t="shared" si="8"/>
        <v>3.7540735352751788</v>
      </c>
      <c r="H102" s="2">
        <f t="shared" si="9"/>
        <v>0.15353043188007254</v>
      </c>
    </row>
    <row r="103" spans="1:8" x14ac:dyDescent="0.3">
      <c r="A103" s="2">
        <v>20120</v>
      </c>
      <c r="B103">
        <v>0.15181599033967108</v>
      </c>
      <c r="C103" s="15">
        <f t="shared" si="5"/>
        <v>0.22659103035771802</v>
      </c>
      <c r="D103" s="15">
        <f t="shared" si="6"/>
        <v>10</v>
      </c>
      <c r="E103" s="2">
        <f t="shared" si="7"/>
        <v>8.8670448482114104</v>
      </c>
      <c r="F103" s="2">
        <v>5</v>
      </c>
      <c r="G103" s="2">
        <f t="shared" si="8"/>
        <v>3.8670448482114099</v>
      </c>
      <c r="H103" s="2">
        <f t="shared" si="9"/>
        <v>0.13670378747047127</v>
      </c>
    </row>
    <row r="104" spans="1:8" x14ac:dyDescent="0.3">
      <c r="A104" s="2">
        <v>20320</v>
      </c>
      <c r="B104">
        <v>0.18362180777315623</v>
      </c>
      <c r="C104" s="15">
        <f t="shared" si="5"/>
        <v>0.2740623996614272</v>
      </c>
      <c r="D104" s="15">
        <f t="shared" si="6"/>
        <v>10</v>
      </c>
      <c r="E104" s="2">
        <f t="shared" si="7"/>
        <v>8.6296880016928643</v>
      </c>
      <c r="F104" s="2">
        <v>5</v>
      </c>
      <c r="G104" s="2">
        <f t="shared" si="8"/>
        <v>3.6296880016928639</v>
      </c>
      <c r="H104" s="2">
        <f t="shared" si="9"/>
        <v>0.17291447648723449</v>
      </c>
    </row>
    <row r="105" spans="1:8" x14ac:dyDescent="0.3">
      <c r="A105" s="2">
        <v>20520</v>
      </c>
      <c r="B105">
        <v>0.15628528799539243</v>
      </c>
      <c r="C105" s="15">
        <f t="shared" si="5"/>
        <v>0.23326162387372004</v>
      </c>
      <c r="D105" s="15">
        <f t="shared" si="6"/>
        <v>10</v>
      </c>
      <c r="E105" s="2">
        <f t="shared" si="7"/>
        <v>8.8336918806313989</v>
      </c>
      <c r="F105" s="2">
        <v>5</v>
      </c>
      <c r="G105" s="2">
        <f t="shared" si="8"/>
        <v>3.8336918806313998</v>
      </c>
      <c r="H105" s="2">
        <f t="shared" si="9"/>
        <v>0.14159757679570556</v>
      </c>
    </row>
    <row r="106" spans="1:8" x14ac:dyDescent="0.3">
      <c r="A106" s="2">
        <v>20720</v>
      </c>
      <c r="B106">
        <v>0.15920280303286352</v>
      </c>
      <c r="C106" s="15">
        <f t="shared" si="5"/>
        <v>0.23761612392964704</v>
      </c>
      <c r="D106" s="15">
        <f t="shared" si="6"/>
        <v>10</v>
      </c>
      <c r="E106" s="2">
        <f t="shared" si="7"/>
        <v>8.8119193803517639</v>
      </c>
      <c r="F106" s="2">
        <v>5</v>
      </c>
      <c r="G106" s="2">
        <f t="shared" si="8"/>
        <v>3.8119193803517648</v>
      </c>
      <c r="H106" s="2">
        <f t="shared" si="9"/>
        <v>0.14482526283289454</v>
      </c>
    </row>
    <row r="107" spans="1:8" x14ac:dyDescent="0.3">
      <c r="A107" s="2">
        <v>20920</v>
      </c>
      <c r="B107">
        <v>0.16583081962359125</v>
      </c>
      <c r="C107" s="15">
        <f t="shared" si="5"/>
        <v>0.24750868600536005</v>
      </c>
      <c r="D107" s="15">
        <f t="shared" si="6"/>
        <v>10</v>
      </c>
      <c r="E107" s="2">
        <f t="shared" si="7"/>
        <v>8.7624565699731995</v>
      </c>
      <c r="F107" s="2">
        <v>5</v>
      </c>
      <c r="G107" s="2">
        <f t="shared" si="8"/>
        <v>3.7624565699731995</v>
      </c>
      <c r="H107" s="2">
        <f t="shared" si="9"/>
        <v>0.15225702829323887</v>
      </c>
    </row>
    <row r="108" spans="1:8" x14ac:dyDescent="0.3">
      <c r="A108" s="2">
        <v>21120</v>
      </c>
      <c r="B108">
        <v>0.18457018945748976</v>
      </c>
      <c r="C108" s="15">
        <f t="shared" si="5"/>
        <v>0.27547789471267126</v>
      </c>
      <c r="D108" s="15">
        <f t="shared" si="6"/>
        <v>10</v>
      </c>
      <c r="E108" s="2">
        <f t="shared" si="7"/>
        <v>8.6226105264366435</v>
      </c>
      <c r="F108" s="2">
        <v>5</v>
      </c>
      <c r="G108" s="2">
        <f t="shared" si="8"/>
        <v>3.6226105264366435</v>
      </c>
      <c r="H108" s="2">
        <f t="shared" si="9"/>
        <v>0.17404579772068293</v>
      </c>
    </row>
    <row r="109" spans="1:8" x14ac:dyDescent="0.3">
      <c r="A109" s="2">
        <v>21320</v>
      </c>
      <c r="B109">
        <v>0.18456016708761511</v>
      </c>
      <c r="C109" s="15">
        <f t="shared" si="5"/>
        <v>0.27546293595166432</v>
      </c>
      <c r="D109" s="15">
        <f t="shared" si="6"/>
        <v>10</v>
      </c>
      <c r="E109" s="2">
        <f t="shared" si="7"/>
        <v>8.6226853202416791</v>
      </c>
      <c r="F109" s="2">
        <v>5</v>
      </c>
      <c r="G109" s="2">
        <f t="shared" si="8"/>
        <v>3.6226853202416782</v>
      </c>
      <c r="H109" s="2">
        <f t="shared" si="9"/>
        <v>0.17403382566161912</v>
      </c>
    </row>
    <row r="110" spans="1:8" x14ac:dyDescent="0.3">
      <c r="A110" s="2">
        <v>21520</v>
      </c>
      <c r="B110">
        <v>0.17495160491604014</v>
      </c>
      <c r="C110" s="15">
        <f t="shared" si="5"/>
        <v>0.26112179838214944</v>
      </c>
      <c r="D110" s="15">
        <f t="shared" si="6"/>
        <v>10</v>
      </c>
      <c r="E110" s="2">
        <f t="shared" si="7"/>
        <v>8.6943910080892532</v>
      </c>
      <c r="F110" s="2">
        <v>5</v>
      </c>
      <c r="G110" s="2">
        <f t="shared" si="8"/>
        <v>3.6943910080892528</v>
      </c>
      <c r="H110" s="2">
        <f t="shared" si="9"/>
        <v>0.16271519978554999</v>
      </c>
    </row>
    <row r="111" spans="1:8" x14ac:dyDescent="0.3">
      <c r="A111" s="2">
        <v>21720</v>
      </c>
      <c r="B111">
        <v>0.19196043839028284</v>
      </c>
      <c r="C111" s="15">
        <f t="shared" si="5"/>
        <v>0.28650811700042211</v>
      </c>
      <c r="D111" s="15">
        <f t="shared" si="6"/>
        <v>10</v>
      </c>
      <c r="E111" s="2">
        <f t="shared" si="7"/>
        <v>8.5674594149978898</v>
      </c>
      <c r="F111" s="2">
        <v>5</v>
      </c>
      <c r="G111" s="2">
        <f t="shared" si="8"/>
        <v>3.5674594149978893</v>
      </c>
      <c r="H111" s="2">
        <f t="shared" si="9"/>
        <v>0.18297036311777656</v>
      </c>
    </row>
    <row r="112" spans="1:8" x14ac:dyDescent="0.3">
      <c r="A112" s="2">
        <v>21920</v>
      </c>
      <c r="B112">
        <v>0.18260237101414362</v>
      </c>
      <c r="C112" s="15">
        <f t="shared" si="5"/>
        <v>0.27254085225991581</v>
      </c>
      <c r="D112" s="15">
        <f t="shared" si="6"/>
        <v>10</v>
      </c>
      <c r="E112" s="2">
        <f t="shared" si="7"/>
        <v>8.6372957387004217</v>
      </c>
      <c r="F112" s="2">
        <v>5</v>
      </c>
      <c r="G112" s="2">
        <f t="shared" si="8"/>
        <v>3.6372957387004208</v>
      </c>
      <c r="H112" s="2">
        <f t="shared" si="9"/>
        <v>0.17170188344571671</v>
      </c>
    </row>
    <row r="113" spans="1:8" x14ac:dyDescent="0.3">
      <c r="A113" s="2">
        <v>22120</v>
      </c>
      <c r="B113">
        <v>0.19294194044047708</v>
      </c>
      <c r="C113" s="15">
        <f t="shared" si="5"/>
        <v>0.28797304543354785</v>
      </c>
      <c r="D113" s="15">
        <f t="shared" si="6"/>
        <v>10</v>
      </c>
      <c r="E113" s="2">
        <f t="shared" si="7"/>
        <v>8.5601347728322601</v>
      </c>
      <c r="F113" s="2">
        <v>5</v>
      </c>
      <c r="G113" s="2">
        <f t="shared" si="8"/>
        <v>3.560134772832261</v>
      </c>
      <c r="H113" s="2">
        <f t="shared" si="9"/>
        <v>0.18417035227499962</v>
      </c>
    </row>
    <row r="114" spans="1:8" x14ac:dyDescent="0.3">
      <c r="A114" s="2">
        <v>22320</v>
      </c>
      <c r="B114">
        <v>0.16652320760897804</v>
      </c>
      <c r="C114" s="15">
        <f t="shared" si="5"/>
        <v>0.24854210090892243</v>
      </c>
      <c r="D114" s="15">
        <f t="shared" si="6"/>
        <v>10</v>
      </c>
      <c r="E114" s="2">
        <f t="shared" si="7"/>
        <v>8.7572894954553888</v>
      </c>
      <c r="F114" s="2">
        <v>5</v>
      </c>
      <c r="G114" s="2">
        <f t="shared" si="8"/>
        <v>3.7572894954553879</v>
      </c>
      <c r="H114" s="2">
        <f t="shared" si="9"/>
        <v>0.15304143960617278</v>
      </c>
    </row>
    <row r="115" spans="1:8" x14ac:dyDescent="0.3">
      <c r="A115" s="2">
        <v>22520</v>
      </c>
      <c r="B115">
        <v>0.18420583663995052</v>
      </c>
      <c r="C115" s="15">
        <f t="shared" si="5"/>
        <v>0.27493408453723955</v>
      </c>
      <c r="D115" s="15">
        <f t="shared" si="6"/>
        <v>10</v>
      </c>
      <c r="E115" s="2">
        <f t="shared" si="7"/>
        <v>8.6253295773138028</v>
      </c>
      <c r="F115" s="2">
        <v>5</v>
      </c>
      <c r="G115" s="2">
        <f t="shared" si="8"/>
        <v>3.6253295773138023</v>
      </c>
      <c r="H115" s="2">
        <f t="shared" si="9"/>
        <v>0.17361079143636576</v>
      </c>
    </row>
    <row r="116" spans="1:8" x14ac:dyDescent="0.3">
      <c r="A116" s="2">
        <v>22720</v>
      </c>
      <c r="B116">
        <v>0.18782709299819653</v>
      </c>
      <c r="C116" s="15">
        <f t="shared" si="5"/>
        <v>0.28033894477342763</v>
      </c>
      <c r="D116" s="15">
        <f t="shared" si="6"/>
        <v>10</v>
      </c>
      <c r="E116" s="2">
        <f t="shared" si="7"/>
        <v>8.5983052761328622</v>
      </c>
      <c r="F116" s="2">
        <v>5</v>
      </c>
      <c r="G116" s="2">
        <f t="shared" si="8"/>
        <v>3.5983052761328618</v>
      </c>
      <c r="H116" s="2">
        <f t="shared" si="9"/>
        <v>0.17795496437406597</v>
      </c>
    </row>
    <row r="117" spans="1:8" x14ac:dyDescent="0.3">
      <c r="A117" s="2">
        <v>22920</v>
      </c>
      <c r="B117">
        <v>0.17454986430561442</v>
      </c>
      <c r="C117" s="15">
        <f t="shared" si="5"/>
        <v>0.26052218553076778</v>
      </c>
      <c r="D117" s="15">
        <f t="shared" si="6"/>
        <v>10</v>
      </c>
      <c r="E117" s="2">
        <f t="shared" si="7"/>
        <v>8.6973890723461604</v>
      </c>
      <c r="F117" s="2">
        <v>5</v>
      </c>
      <c r="G117" s="2">
        <f t="shared" si="8"/>
        <v>3.6973890723461613</v>
      </c>
      <c r="H117" s="2">
        <f t="shared" si="9"/>
        <v>0.16224877899766063</v>
      </c>
    </row>
    <row r="118" spans="1:8" x14ac:dyDescent="0.3">
      <c r="A118" s="2">
        <v>23120</v>
      </c>
      <c r="B118">
        <v>0.18217615154399203</v>
      </c>
      <c r="C118" s="15">
        <f t="shared" si="5"/>
        <v>0.27190470379700299</v>
      </c>
      <c r="D118" s="15">
        <f t="shared" si="6"/>
        <v>10</v>
      </c>
      <c r="E118" s="2">
        <f t="shared" si="7"/>
        <v>8.6404764810149857</v>
      </c>
      <c r="F118" s="2">
        <v>5</v>
      </c>
      <c r="G118" s="2">
        <f t="shared" si="8"/>
        <v>3.6404764810149848</v>
      </c>
      <c r="H118" s="2">
        <f t="shared" si="9"/>
        <v>0.17119597454147792</v>
      </c>
    </row>
    <row r="119" spans="1:8" x14ac:dyDescent="0.3">
      <c r="A119" s="2">
        <v>23320</v>
      </c>
      <c r="B119">
        <v>0.20065386372988792</v>
      </c>
      <c r="C119" s="15">
        <f t="shared" si="5"/>
        <v>0.29948337870132524</v>
      </c>
      <c r="D119" s="15">
        <f t="shared" si="6"/>
        <v>10</v>
      </c>
      <c r="E119" s="2">
        <f t="shared" si="7"/>
        <v>8.5025831064933737</v>
      </c>
      <c r="F119" s="2">
        <v>5</v>
      </c>
      <c r="G119" s="2">
        <f t="shared" si="8"/>
        <v>3.5025831064933737</v>
      </c>
      <c r="H119" s="2">
        <f t="shared" si="9"/>
        <v>0.19372210493968645</v>
      </c>
    </row>
    <row r="120" spans="1:8" x14ac:dyDescent="0.3">
      <c r="A120" s="2">
        <v>23520</v>
      </c>
      <c r="B120">
        <v>0.18893685372954525</v>
      </c>
      <c r="C120" s="15">
        <f t="shared" si="5"/>
        <v>0.28199530407394813</v>
      </c>
      <c r="D120" s="15">
        <f t="shared" si="6"/>
        <v>10</v>
      </c>
      <c r="E120" s="2">
        <f t="shared" si="7"/>
        <v>8.5900234796302595</v>
      </c>
      <c r="F120" s="2">
        <v>5</v>
      </c>
      <c r="G120" s="2">
        <f t="shared" si="8"/>
        <v>3.5900234796302595</v>
      </c>
      <c r="H120" s="2">
        <f t="shared" si="9"/>
        <v>0.17929554603460252</v>
      </c>
    </row>
    <row r="121" spans="1:8" x14ac:dyDescent="0.3">
      <c r="A121" s="2">
        <v>23720</v>
      </c>
      <c r="B121">
        <v>0.20574425585674039</v>
      </c>
      <c r="C121" s="15">
        <f t="shared" si="5"/>
        <v>0.30708097889065727</v>
      </c>
      <c r="D121" s="15">
        <f t="shared" si="6"/>
        <v>10</v>
      </c>
      <c r="E121" s="2">
        <f t="shared" si="7"/>
        <v>8.4645951055467137</v>
      </c>
      <c r="F121" s="2">
        <v>5</v>
      </c>
      <c r="G121" s="2">
        <f t="shared" si="8"/>
        <v>3.4645951055467137</v>
      </c>
      <c r="H121" s="2">
        <f t="shared" si="9"/>
        <v>0.20014922912800387</v>
      </c>
    </row>
    <row r="122" spans="1:8" x14ac:dyDescent="0.3">
      <c r="A122" s="2">
        <v>23920</v>
      </c>
      <c r="B122">
        <v>0.19568351049717894</v>
      </c>
      <c r="C122" s="15">
        <f t="shared" si="5"/>
        <v>0.29206494104056557</v>
      </c>
      <c r="D122" s="15">
        <f t="shared" si="6"/>
        <v>10</v>
      </c>
      <c r="E122" s="2">
        <f t="shared" si="7"/>
        <v>8.5396752947971724</v>
      </c>
      <c r="F122" s="2">
        <v>5</v>
      </c>
      <c r="G122" s="2">
        <f t="shared" si="8"/>
        <v>3.5396752947971724</v>
      </c>
      <c r="H122" s="2">
        <f t="shared" si="9"/>
        <v>0.18754080652602231</v>
      </c>
    </row>
    <row r="123" spans="1:8" x14ac:dyDescent="0.3">
      <c r="A123" s="2">
        <v>24120</v>
      </c>
      <c r="B123">
        <v>0.20238634782881837</v>
      </c>
      <c r="C123" s="15">
        <f t="shared" si="5"/>
        <v>0.30206917586390797</v>
      </c>
      <c r="D123" s="15">
        <f t="shared" si="6"/>
        <v>10</v>
      </c>
      <c r="E123" s="2">
        <f t="shared" si="7"/>
        <v>8.4896541206804592</v>
      </c>
      <c r="F123" s="2">
        <v>5</v>
      </c>
      <c r="G123" s="2">
        <f t="shared" si="8"/>
        <v>3.4896541206804601</v>
      </c>
      <c r="H123" s="2">
        <f t="shared" si="9"/>
        <v>0.19589845383900931</v>
      </c>
    </row>
    <row r="124" spans="1:8" x14ac:dyDescent="0.3">
      <c r="A124" s="2">
        <v>24320</v>
      </c>
      <c r="B124">
        <v>0.21929755068504314</v>
      </c>
      <c r="C124" s="15">
        <f t="shared" si="5"/>
        <v>0.32730977714185544</v>
      </c>
      <c r="D124" s="15">
        <f t="shared" si="6"/>
        <v>10</v>
      </c>
      <c r="E124" s="2">
        <f t="shared" si="7"/>
        <v>8.3634511142907222</v>
      </c>
      <c r="F124" s="2">
        <v>5</v>
      </c>
      <c r="G124" s="2">
        <f t="shared" si="8"/>
        <v>3.3634511142907231</v>
      </c>
      <c r="H124" s="2">
        <f t="shared" si="9"/>
        <v>0.21775640986770703</v>
      </c>
    </row>
    <row r="125" spans="1:8" x14ac:dyDescent="0.3">
      <c r="A125" s="2">
        <v>24520</v>
      </c>
      <c r="B125">
        <v>0.21154373582973743</v>
      </c>
      <c r="C125" s="15">
        <f t="shared" si="5"/>
        <v>0.31573691914886182</v>
      </c>
      <c r="D125" s="15">
        <f t="shared" si="6"/>
        <v>10</v>
      </c>
      <c r="E125" s="2">
        <f t="shared" si="7"/>
        <v>8.4213154042556901</v>
      </c>
      <c r="F125" s="2">
        <v>5</v>
      </c>
      <c r="G125" s="2">
        <f t="shared" si="8"/>
        <v>3.421315404255691</v>
      </c>
      <c r="H125" s="2">
        <f t="shared" si="9"/>
        <v>0.20759376102179816</v>
      </c>
    </row>
    <row r="126" spans="1:8" x14ac:dyDescent="0.3">
      <c r="A126" s="2">
        <v>24720</v>
      </c>
      <c r="B126">
        <v>0.18863265466905269</v>
      </c>
      <c r="C126" s="15">
        <f t="shared" si="5"/>
        <v>0.28154127562545173</v>
      </c>
      <c r="D126" s="15">
        <f t="shared" si="6"/>
        <v>10</v>
      </c>
      <c r="E126" s="2">
        <f t="shared" si="7"/>
        <v>8.5922936218727415</v>
      </c>
      <c r="F126" s="2">
        <v>5</v>
      </c>
      <c r="G126" s="2">
        <f t="shared" si="8"/>
        <v>3.5922936218727415</v>
      </c>
      <c r="H126" s="2">
        <f t="shared" si="9"/>
        <v>0.17892764010831019</v>
      </c>
    </row>
    <row r="127" spans="1:8" x14ac:dyDescent="0.3">
      <c r="A127" s="2">
        <v>24920</v>
      </c>
      <c r="B127">
        <v>0.22317370733580963</v>
      </c>
      <c r="C127" s="15">
        <f t="shared" si="5"/>
        <v>0.33309508557583523</v>
      </c>
      <c r="D127" s="15">
        <f t="shared" si="6"/>
        <v>10</v>
      </c>
      <c r="E127" s="2">
        <f t="shared" si="7"/>
        <v>8.3345245721208236</v>
      </c>
      <c r="F127" s="2">
        <v>5</v>
      </c>
      <c r="G127" s="2">
        <f t="shared" si="8"/>
        <v>3.3345245721208236</v>
      </c>
      <c r="H127" s="2">
        <f t="shared" si="9"/>
        <v>0.22292918195830971</v>
      </c>
    </row>
    <row r="128" spans="1:8" x14ac:dyDescent="0.3">
      <c r="A128" s="2">
        <v>25120</v>
      </c>
      <c r="B128">
        <v>0.18903753699462991</v>
      </c>
      <c r="C128" s="15">
        <f t="shared" si="5"/>
        <v>0.28214557760392522</v>
      </c>
      <c r="D128" s="15">
        <f t="shared" si="6"/>
        <v>10</v>
      </c>
      <c r="E128" s="2">
        <f t="shared" si="7"/>
        <v>8.5892721119803745</v>
      </c>
      <c r="F128" s="2">
        <v>5</v>
      </c>
      <c r="G128" s="2">
        <f t="shared" si="8"/>
        <v>3.5892721119803737</v>
      </c>
      <c r="H128" s="2">
        <f t="shared" si="9"/>
        <v>0.17941738755329703</v>
      </c>
    </row>
    <row r="129" spans="1:8" x14ac:dyDescent="0.3">
      <c r="A129" s="2">
        <v>25320</v>
      </c>
      <c r="B129">
        <v>0.2097351404796696</v>
      </c>
      <c r="C129" s="15">
        <f t="shared" si="5"/>
        <v>0.31303752310398447</v>
      </c>
      <c r="D129" s="15">
        <f t="shared" si="6"/>
        <v>10</v>
      </c>
      <c r="E129" s="2">
        <f t="shared" si="7"/>
        <v>8.4348123844800771</v>
      </c>
      <c r="F129" s="2">
        <v>5</v>
      </c>
      <c r="G129" s="2">
        <f t="shared" si="8"/>
        <v>3.4348123844800775</v>
      </c>
      <c r="H129" s="2">
        <f t="shared" si="9"/>
        <v>0.20525798728721417</v>
      </c>
    </row>
    <row r="130" spans="1:8" x14ac:dyDescent="0.3">
      <c r="A130" s="2">
        <v>25520</v>
      </c>
      <c r="B130">
        <v>0.22400579298185647</v>
      </c>
      <c r="C130" s="15">
        <f t="shared" si="5"/>
        <v>0.33433700445053199</v>
      </c>
      <c r="D130" s="15">
        <f t="shared" si="6"/>
        <v>10</v>
      </c>
      <c r="E130" s="2">
        <f t="shared" si="7"/>
        <v>8.3283149777473398</v>
      </c>
      <c r="F130" s="2">
        <v>5</v>
      </c>
      <c r="G130" s="2">
        <f t="shared" si="8"/>
        <v>3.3283149777473398</v>
      </c>
      <c r="H130" s="2">
        <f t="shared" si="9"/>
        <v>0.22404780833672858</v>
      </c>
    </row>
    <row r="131" spans="1:8" x14ac:dyDescent="0.3">
      <c r="A131" s="2">
        <v>25720</v>
      </c>
      <c r="B131">
        <v>0.20619544246414548</v>
      </c>
      <c r="C131" s="15">
        <f t="shared" ref="C131:C194" si="10">B131/$J$27</f>
        <v>0.30775439173753055</v>
      </c>
      <c r="D131" s="15">
        <f t="shared" ref="D131:D194" si="11">$J$28</f>
        <v>10</v>
      </c>
      <c r="E131" s="2">
        <f t="shared" si="7"/>
        <v>8.4612280413123475</v>
      </c>
      <c r="F131" s="2">
        <v>5</v>
      </c>
      <c r="G131" s="2">
        <f t="shared" si="8"/>
        <v>3.4612280413123475</v>
      </c>
      <c r="H131" s="2">
        <f t="shared" si="9"/>
        <v>0.20072368973790913</v>
      </c>
    </row>
    <row r="132" spans="1:8" x14ac:dyDescent="0.3">
      <c r="A132" s="2">
        <v>25920</v>
      </c>
      <c r="B132">
        <v>0.20508084163898116</v>
      </c>
      <c r="C132" s="15">
        <f t="shared" si="10"/>
        <v>0.30609080841638975</v>
      </c>
      <c r="D132" s="15">
        <f t="shared" si="11"/>
        <v>10</v>
      </c>
      <c r="E132" s="2">
        <f t="shared" ref="E132:E195" si="12">D132-(F132*C132)</f>
        <v>8.4695459579180508</v>
      </c>
      <c r="F132" s="2">
        <v>5</v>
      </c>
      <c r="G132" s="2">
        <f t="shared" ref="G132:G195" si="13">F132-(F132*C132)</f>
        <v>3.4695459579180512</v>
      </c>
      <c r="H132" s="2">
        <f t="shared" ref="H132:H195" si="14">LN((F132*E132)/(D132*G132))</f>
        <v>0.19930598321910006</v>
      </c>
    </row>
    <row r="133" spans="1:8" x14ac:dyDescent="0.3">
      <c r="A133" s="2">
        <v>26120</v>
      </c>
      <c r="B133">
        <v>0.21757890567127169</v>
      </c>
      <c r="C133" s="15">
        <f t="shared" si="10"/>
        <v>0.32474463533025621</v>
      </c>
      <c r="D133" s="15">
        <f t="shared" si="11"/>
        <v>10</v>
      </c>
      <c r="E133" s="2">
        <f t="shared" si="12"/>
        <v>8.3762768233487179</v>
      </c>
      <c r="F133" s="2">
        <v>5</v>
      </c>
      <c r="G133" s="2">
        <f t="shared" si="13"/>
        <v>3.3762768233487188</v>
      </c>
      <c r="H133" s="2">
        <f t="shared" si="14"/>
        <v>0.21548277124059942</v>
      </c>
    </row>
    <row r="134" spans="1:8" x14ac:dyDescent="0.3">
      <c r="A134" s="2">
        <v>26320</v>
      </c>
      <c r="B134">
        <v>0.21252915964103611</v>
      </c>
      <c r="C134" s="15">
        <f t="shared" si="10"/>
        <v>0.31720770095677031</v>
      </c>
      <c r="D134" s="15">
        <f t="shared" si="11"/>
        <v>10</v>
      </c>
      <c r="E134" s="2">
        <f t="shared" si="12"/>
        <v>8.4139614952161494</v>
      </c>
      <c r="F134" s="2">
        <v>5</v>
      </c>
      <c r="G134" s="2">
        <f t="shared" si="13"/>
        <v>3.4139614952161486</v>
      </c>
      <c r="H134" s="2">
        <f t="shared" si="14"/>
        <v>0.20887188250911606</v>
      </c>
    </row>
    <row r="135" spans="1:8" x14ac:dyDescent="0.3">
      <c r="A135" s="2">
        <v>26520</v>
      </c>
      <c r="B135">
        <v>0.20573965442574504</v>
      </c>
      <c r="C135" s="15">
        <f t="shared" si="10"/>
        <v>0.30707411108320154</v>
      </c>
      <c r="D135" s="15">
        <f t="shared" si="11"/>
        <v>10</v>
      </c>
      <c r="E135" s="2">
        <f t="shared" si="12"/>
        <v>8.4646294445839914</v>
      </c>
      <c r="F135" s="2">
        <v>5</v>
      </c>
      <c r="G135" s="2">
        <f t="shared" si="13"/>
        <v>3.4646294445839922</v>
      </c>
      <c r="H135" s="2">
        <f t="shared" si="14"/>
        <v>0.2001433745390373</v>
      </c>
    </row>
    <row r="136" spans="1:8" x14ac:dyDescent="0.3">
      <c r="A136" s="2">
        <v>26720</v>
      </c>
      <c r="B136">
        <v>0.21295895004574725</v>
      </c>
      <c r="C136" s="15">
        <f t="shared" si="10"/>
        <v>0.31784917917275707</v>
      </c>
      <c r="D136" s="15">
        <f t="shared" si="11"/>
        <v>10</v>
      </c>
      <c r="E136" s="2">
        <f t="shared" si="12"/>
        <v>8.410754104136215</v>
      </c>
      <c r="F136" s="2">
        <v>5</v>
      </c>
      <c r="G136" s="2">
        <f t="shared" si="13"/>
        <v>3.4107541041362146</v>
      </c>
      <c r="H136" s="2">
        <f t="shared" si="14"/>
        <v>0.20943054520538232</v>
      </c>
    </row>
    <row r="137" spans="1:8" x14ac:dyDescent="0.3">
      <c r="A137" s="2">
        <v>26920</v>
      </c>
      <c r="B137">
        <v>0.21166197989536722</v>
      </c>
      <c r="C137" s="15">
        <f t="shared" si="10"/>
        <v>0.31591340282890629</v>
      </c>
      <c r="D137" s="15">
        <f t="shared" si="11"/>
        <v>10</v>
      </c>
      <c r="E137" s="2">
        <f t="shared" si="12"/>
        <v>8.4204329858554683</v>
      </c>
      <c r="F137" s="2">
        <v>5</v>
      </c>
      <c r="G137" s="2">
        <f t="shared" si="13"/>
        <v>3.4204329858554683</v>
      </c>
      <c r="H137" s="2">
        <f t="shared" si="14"/>
        <v>0.2077469227582176</v>
      </c>
    </row>
    <row r="138" spans="1:8" x14ac:dyDescent="0.3">
      <c r="A138" s="2">
        <v>27120</v>
      </c>
      <c r="B138">
        <v>0.20678675010760639</v>
      </c>
      <c r="C138" s="15">
        <f t="shared" si="10"/>
        <v>0.308636940459114</v>
      </c>
      <c r="D138" s="15">
        <f t="shared" si="11"/>
        <v>10</v>
      </c>
      <c r="E138" s="2">
        <f t="shared" si="12"/>
        <v>8.4568152977044306</v>
      </c>
      <c r="F138" s="2">
        <v>5</v>
      </c>
      <c r="G138" s="2">
        <f t="shared" si="13"/>
        <v>3.4568152977044297</v>
      </c>
      <c r="H138" s="2">
        <f t="shared" si="14"/>
        <v>0.20147774881375224</v>
      </c>
    </row>
    <row r="139" spans="1:8" x14ac:dyDescent="0.3">
      <c r="A139" s="2">
        <v>27320</v>
      </c>
      <c r="B139">
        <v>0.21468342582979894</v>
      </c>
      <c r="C139" s="15">
        <f t="shared" si="10"/>
        <v>0.32042302362656555</v>
      </c>
      <c r="D139" s="15">
        <f t="shared" si="11"/>
        <v>10</v>
      </c>
      <c r="E139" s="2">
        <f t="shared" si="12"/>
        <v>8.3978848818671725</v>
      </c>
      <c r="F139" s="2">
        <v>5</v>
      </c>
      <c r="G139" s="2">
        <f t="shared" si="13"/>
        <v>3.3978848818671725</v>
      </c>
      <c r="H139" s="2">
        <f t="shared" si="14"/>
        <v>0.2116795493315731</v>
      </c>
    </row>
    <row r="140" spans="1:8" x14ac:dyDescent="0.3">
      <c r="A140" s="2">
        <v>27520</v>
      </c>
      <c r="B140">
        <v>0.22884677662508793</v>
      </c>
      <c r="C140" s="15">
        <f t="shared" si="10"/>
        <v>0.34156235317177303</v>
      </c>
      <c r="D140" s="15">
        <f t="shared" si="11"/>
        <v>10</v>
      </c>
      <c r="E140" s="2">
        <f t="shared" si="12"/>
        <v>8.2921882341411344</v>
      </c>
      <c r="F140" s="2">
        <v>5</v>
      </c>
      <c r="G140" s="2">
        <f t="shared" si="13"/>
        <v>3.2921882341411348</v>
      </c>
      <c r="H140" s="2">
        <f t="shared" si="14"/>
        <v>0.23061425400292052</v>
      </c>
    </row>
    <row r="141" spans="1:8" x14ac:dyDescent="0.3">
      <c r="A141" s="2">
        <v>27720</v>
      </c>
      <c r="B141">
        <v>0.22734946154494567</v>
      </c>
      <c r="C141" s="15">
        <f t="shared" si="10"/>
        <v>0.33932755454469504</v>
      </c>
      <c r="D141" s="15">
        <f t="shared" si="11"/>
        <v>10</v>
      </c>
      <c r="E141" s="2">
        <f t="shared" si="12"/>
        <v>8.3033622272765246</v>
      </c>
      <c r="F141" s="2">
        <v>5</v>
      </c>
      <c r="G141" s="2">
        <f t="shared" si="13"/>
        <v>3.3033622272765246</v>
      </c>
      <c r="H141" s="2">
        <f t="shared" si="14"/>
        <v>0.22857253329980787</v>
      </c>
    </row>
    <row r="142" spans="1:8" x14ac:dyDescent="0.3">
      <c r="A142" s="2">
        <v>27920</v>
      </c>
      <c r="B142">
        <v>0.21634595056513836</v>
      </c>
      <c r="C142" s="15">
        <f t="shared" si="10"/>
        <v>0.32290440382856472</v>
      </c>
      <c r="D142" s="15">
        <f t="shared" si="11"/>
        <v>10</v>
      </c>
      <c r="E142" s="2">
        <f t="shared" si="12"/>
        <v>8.3854779808571767</v>
      </c>
      <c r="F142" s="2">
        <v>5</v>
      </c>
      <c r="G142" s="2">
        <f t="shared" si="13"/>
        <v>3.3854779808571767</v>
      </c>
      <c r="H142" s="2">
        <f t="shared" si="14"/>
        <v>0.21385911540041716</v>
      </c>
    </row>
    <row r="143" spans="1:8" x14ac:dyDescent="0.3">
      <c r="A143" s="2">
        <v>28120</v>
      </c>
      <c r="B143">
        <v>0.21854364932135451</v>
      </c>
      <c r="C143" s="15">
        <f t="shared" si="10"/>
        <v>0.32618455122590223</v>
      </c>
      <c r="D143" s="15">
        <f t="shared" si="11"/>
        <v>10</v>
      </c>
      <c r="E143" s="2">
        <f t="shared" si="12"/>
        <v>8.369077243870489</v>
      </c>
      <c r="F143" s="2">
        <v>5</v>
      </c>
      <c r="G143" s="2">
        <f t="shared" si="13"/>
        <v>3.369077243870489</v>
      </c>
      <c r="H143" s="2">
        <f t="shared" si="14"/>
        <v>0.2167575602143719</v>
      </c>
    </row>
    <row r="144" spans="1:8" x14ac:dyDescent="0.3">
      <c r="A144" s="2">
        <v>28320</v>
      </c>
      <c r="B144">
        <v>0.22120068610634649</v>
      </c>
      <c r="C144" s="15">
        <f t="shared" si="10"/>
        <v>0.33015027777066641</v>
      </c>
      <c r="D144" s="15">
        <f t="shared" si="11"/>
        <v>10</v>
      </c>
      <c r="E144" s="2">
        <f t="shared" si="12"/>
        <v>8.3492486111466686</v>
      </c>
      <c r="F144" s="2">
        <v>5</v>
      </c>
      <c r="G144" s="2">
        <f t="shared" si="13"/>
        <v>3.3492486111466677</v>
      </c>
      <c r="H144" s="2">
        <f t="shared" si="14"/>
        <v>0.22028834206580214</v>
      </c>
    </row>
    <row r="145" spans="1:8" x14ac:dyDescent="0.3">
      <c r="A145" s="2">
        <v>28520</v>
      </c>
      <c r="B145">
        <v>0.20700763911483416</v>
      </c>
      <c r="C145" s="15">
        <f t="shared" si="10"/>
        <v>0.30896662554452858</v>
      </c>
      <c r="D145" s="15">
        <f t="shared" si="11"/>
        <v>10</v>
      </c>
      <c r="E145" s="2">
        <f t="shared" si="12"/>
        <v>8.4551668722773563</v>
      </c>
      <c r="F145" s="2">
        <v>5</v>
      </c>
      <c r="G145" s="2">
        <f t="shared" si="13"/>
        <v>3.4551668722773572</v>
      </c>
      <c r="H145" s="2">
        <f t="shared" si="14"/>
        <v>0.20175978328482361</v>
      </c>
    </row>
    <row r="146" spans="1:8" x14ac:dyDescent="0.3">
      <c r="A146" s="2">
        <v>28720</v>
      </c>
      <c r="B146">
        <v>0.2183359973991493</v>
      </c>
      <c r="C146" s="15">
        <f t="shared" si="10"/>
        <v>0.32587462298380493</v>
      </c>
      <c r="D146" s="15">
        <f t="shared" si="11"/>
        <v>10</v>
      </c>
      <c r="E146" s="2">
        <f t="shared" si="12"/>
        <v>8.3706268850809753</v>
      </c>
      <c r="F146" s="2">
        <v>5</v>
      </c>
      <c r="G146" s="2">
        <f t="shared" si="13"/>
        <v>3.3706268850809753</v>
      </c>
      <c r="H146" s="2">
        <f t="shared" si="14"/>
        <v>0.21648285142453161</v>
      </c>
    </row>
    <row r="147" spans="1:8" x14ac:dyDescent="0.3">
      <c r="A147" s="2">
        <v>28920</v>
      </c>
      <c r="B147">
        <v>0.22553303547916284</v>
      </c>
      <c r="C147" s="15">
        <f t="shared" si="10"/>
        <v>0.33661647086442215</v>
      </c>
      <c r="D147" s="15">
        <f t="shared" si="11"/>
        <v>10</v>
      </c>
      <c r="E147" s="2">
        <f t="shared" si="12"/>
        <v>8.3169176456778899</v>
      </c>
      <c r="F147" s="2">
        <v>5</v>
      </c>
      <c r="G147" s="2">
        <f t="shared" si="13"/>
        <v>3.316917645677889</v>
      </c>
      <c r="H147" s="2">
        <f t="shared" si="14"/>
        <v>0.22610859864806107</v>
      </c>
    </row>
    <row r="148" spans="1:8" x14ac:dyDescent="0.3">
      <c r="A148" s="2">
        <v>29120</v>
      </c>
      <c r="B148">
        <v>0.24613255351920887</v>
      </c>
      <c r="C148" s="15">
        <f t="shared" si="10"/>
        <v>0.36736202017792369</v>
      </c>
      <c r="D148" s="15">
        <f t="shared" si="11"/>
        <v>10</v>
      </c>
      <c r="E148" s="2">
        <f t="shared" si="12"/>
        <v>8.1631898991103817</v>
      </c>
      <c r="F148" s="2">
        <v>5</v>
      </c>
      <c r="G148" s="2">
        <f t="shared" si="13"/>
        <v>3.1631898991103817</v>
      </c>
      <c r="H148" s="2">
        <f t="shared" si="14"/>
        <v>0.25490685085703518</v>
      </c>
    </row>
    <row r="149" spans="1:8" x14ac:dyDescent="0.3">
      <c r="A149" s="2">
        <v>29320</v>
      </c>
      <c r="B149">
        <v>0.22394836935629031</v>
      </c>
      <c r="C149" s="15">
        <f t="shared" si="10"/>
        <v>0.33425129754670196</v>
      </c>
      <c r="D149" s="15">
        <f t="shared" si="11"/>
        <v>10</v>
      </c>
      <c r="E149" s="2">
        <f t="shared" si="12"/>
        <v>8.3287435122664899</v>
      </c>
      <c r="F149" s="2">
        <v>5</v>
      </c>
      <c r="G149" s="2">
        <f t="shared" si="13"/>
        <v>3.3287435122664899</v>
      </c>
      <c r="H149" s="2">
        <f t="shared" si="14"/>
        <v>0.22397051623373618</v>
      </c>
    </row>
    <row r="150" spans="1:8" x14ac:dyDescent="0.3">
      <c r="A150" s="2">
        <v>29520</v>
      </c>
      <c r="B150">
        <v>0.24412471935488156</v>
      </c>
      <c r="C150" s="15">
        <f t="shared" si="10"/>
        <v>0.36436525276847992</v>
      </c>
      <c r="D150" s="15">
        <f t="shared" si="11"/>
        <v>10</v>
      </c>
      <c r="E150" s="2">
        <f t="shared" si="12"/>
        <v>8.1781737361575999</v>
      </c>
      <c r="F150" s="2">
        <v>5</v>
      </c>
      <c r="G150" s="2">
        <f t="shared" si="13"/>
        <v>3.1781737361576003</v>
      </c>
      <c r="H150" s="2">
        <f t="shared" si="14"/>
        <v>0.25201495047540806</v>
      </c>
    </row>
    <row r="151" spans="1:8" x14ac:dyDescent="0.3">
      <c r="A151" s="2">
        <v>29720</v>
      </c>
      <c r="B151">
        <v>0.2230551291287006</v>
      </c>
      <c r="C151" s="15">
        <f t="shared" si="10"/>
        <v>0.33291810317716503</v>
      </c>
      <c r="D151" s="15">
        <f t="shared" si="11"/>
        <v>10</v>
      </c>
      <c r="E151" s="2">
        <f t="shared" si="12"/>
        <v>8.3354094841141748</v>
      </c>
      <c r="F151" s="2">
        <v>5</v>
      </c>
      <c r="G151" s="2">
        <f t="shared" si="13"/>
        <v>3.3354094841141748</v>
      </c>
      <c r="H151" s="2">
        <f t="shared" si="14"/>
        <v>0.22277000703150626</v>
      </c>
    </row>
    <row r="152" spans="1:8" x14ac:dyDescent="0.3">
      <c r="A152" s="2">
        <v>29920</v>
      </c>
      <c r="B152">
        <v>0.23155041971102772</v>
      </c>
      <c r="C152" s="15">
        <f t="shared" si="10"/>
        <v>0.34559764135974286</v>
      </c>
      <c r="D152" s="15">
        <f t="shared" si="11"/>
        <v>10</v>
      </c>
      <c r="E152" s="2">
        <f t="shared" si="12"/>
        <v>8.2720117932012851</v>
      </c>
      <c r="F152" s="2">
        <v>5</v>
      </c>
      <c r="G152" s="2">
        <f t="shared" si="13"/>
        <v>3.272011793201286</v>
      </c>
      <c r="H152" s="2">
        <f t="shared" si="14"/>
        <v>0.23432553986912275</v>
      </c>
    </row>
    <row r="153" spans="1:8" x14ac:dyDescent="0.3">
      <c r="A153" s="2">
        <v>30120</v>
      </c>
      <c r="B153">
        <v>0.23110897872798367</v>
      </c>
      <c r="C153" s="15">
        <f t="shared" si="10"/>
        <v>0.3449387742208711</v>
      </c>
      <c r="D153" s="15">
        <f t="shared" si="11"/>
        <v>10</v>
      </c>
      <c r="E153" s="2">
        <f t="shared" si="12"/>
        <v>8.2753061288956449</v>
      </c>
      <c r="F153" s="2">
        <v>5</v>
      </c>
      <c r="G153" s="2">
        <f t="shared" si="13"/>
        <v>3.2753061288956444</v>
      </c>
      <c r="H153" s="2">
        <f t="shared" si="14"/>
        <v>0.23371739525667945</v>
      </c>
    </row>
    <row r="154" spans="1:8" x14ac:dyDescent="0.3">
      <c r="A154" s="2">
        <v>30320</v>
      </c>
      <c r="B154">
        <v>0.2248066335546221</v>
      </c>
      <c r="C154" s="15">
        <f t="shared" si="10"/>
        <v>0.33553228888749564</v>
      </c>
      <c r="D154" s="15">
        <f t="shared" si="11"/>
        <v>10</v>
      </c>
      <c r="E154" s="2">
        <f t="shared" si="12"/>
        <v>8.3223385555625224</v>
      </c>
      <c r="F154" s="2">
        <v>5</v>
      </c>
      <c r="G154" s="2">
        <f t="shared" si="13"/>
        <v>3.3223385555625216</v>
      </c>
      <c r="H154" s="2">
        <f t="shared" si="14"/>
        <v>0.22512719199647535</v>
      </c>
    </row>
    <row r="155" spans="1:8" x14ac:dyDescent="0.3">
      <c r="A155" s="2">
        <v>30520</v>
      </c>
      <c r="B155">
        <v>0.24116823946894134</v>
      </c>
      <c r="C155" s="15">
        <f t="shared" si="10"/>
        <v>0.35995259622230047</v>
      </c>
      <c r="D155" s="15">
        <f t="shared" si="11"/>
        <v>10</v>
      </c>
      <c r="E155" s="2">
        <f t="shared" si="12"/>
        <v>8.2002370188884974</v>
      </c>
      <c r="F155" s="2">
        <v>5</v>
      </c>
      <c r="G155" s="2">
        <f t="shared" si="13"/>
        <v>3.2002370188884974</v>
      </c>
      <c r="H155" s="2">
        <f t="shared" si="14"/>
        <v>0.24779100256962022</v>
      </c>
    </row>
    <row r="156" spans="1:8" x14ac:dyDescent="0.3">
      <c r="A156" s="2">
        <v>30720</v>
      </c>
      <c r="B156">
        <v>0.22596723342992001</v>
      </c>
      <c r="C156" s="15">
        <f t="shared" si="10"/>
        <v>0.33726452750734326</v>
      </c>
      <c r="D156" s="15">
        <f t="shared" si="11"/>
        <v>10</v>
      </c>
      <c r="E156" s="2">
        <f t="shared" si="12"/>
        <v>8.3136773624632845</v>
      </c>
      <c r="F156" s="2">
        <v>5</v>
      </c>
      <c r="G156" s="2">
        <f t="shared" si="13"/>
        <v>3.3136773624632836</v>
      </c>
      <c r="H156" s="2">
        <f t="shared" si="14"/>
        <v>0.22669629464234553</v>
      </c>
    </row>
    <row r="157" spans="1:8" x14ac:dyDescent="0.3">
      <c r="A157" s="2">
        <v>30920</v>
      </c>
      <c r="B157">
        <v>0.24663130324778676</v>
      </c>
      <c r="C157" s="15">
        <f t="shared" si="10"/>
        <v>0.36810642275789068</v>
      </c>
      <c r="D157" s="15">
        <f t="shared" si="11"/>
        <v>10</v>
      </c>
      <c r="E157" s="2">
        <f t="shared" si="12"/>
        <v>8.1594678862105461</v>
      </c>
      <c r="F157" s="2">
        <v>5</v>
      </c>
      <c r="G157" s="2">
        <f t="shared" si="13"/>
        <v>3.1594678862105465</v>
      </c>
      <c r="H157" s="2">
        <f t="shared" si="14"/>
        <v>0.25562815328672861</v>
      </c>
    </row>
    <row r="158" spans="1:8" x14ac:dyDescent="0.3">
      <c r="A158" s="2">
        <v>31120</v>
      </c>
      <c r="B158">
        <v>0.23626646724335268</v>
      </c>
      <c r="C158" s="15">
        <f t="shared" si="10"/>
        <v>0.35263651827366072</v>
      </c>
      <c r="D158" s="15">
        <f t="shared" si="11"/>
        <v>10</v>
      </c>
      <c r="E158" s="2">
        <f t="shared" si="12"/>
        <v>8.2368174086316959</v>
      </c>
      <c r="F158" s="2">
        <v>5</v>
      </c>
      <c r="G158" s="2">
        <f t="shared" si="13"/>
        <v>3.2368174086316963</v>
      </c>
      <c r="H158" s="2">
        <f t="shared" si="14"/>
        <v>0.24087628617294032</v>
      </c>
    </row>
    <row r="159" spans="1:8" x14ac:dyDescent="0.3">
      <c r="A159" s="2">
        <v>31320</v>
      </c>
      <c r="B159">
        <v>0.23514745545085838</v>
      </c>
      <c r="C159" s="15">
        <f t="shared" si="10"/>
        <v>0.35096635141919158</v>
      </c>
      <c r="D159" s="15">
        <f t="shared" si="11"/>
        <v>10</v>
      </c>
      <c r="E159" s="2">
        <f t="shared" si="12"/>
        <v>8.2451682429040414</v>
      </c>
      <c r="F159" s="2">
        <v>5</v>
      </c>
      <c r="G159" s="2">
        <f t="shared" si="13"/>
        <v>3.2451682429040423</v>
      </c>
      <c r="H159" s="2">
        <f t="shared" si="14"/>
        <v>0.23931298506586621</v>
      </c>
    </row>
    <row r="160" spans="1:8" x14ac:dyDescent="0.3">
      <c r="A160" s="2">
        <v>31520</v>
      </c>
      <c r="B160">
        <v>0.24432392456551216</v>
      </c>
      <c r="C160" s="15">
        <f t="shared" si="10"/>
        <v>0.36466257397837631</v>
      </c>
      <c r="D160" s="15">
        <f t="shared" si="11"/>
        <v>10</v>
      </c>
      <c r="E160" s="2">
        <f t="shared" si="12"/>
        <v>8.1766871301081174</v>
      </c>
      <c r="F160" s="2">
        <v>5</v>
      </c>
      <c r="G160" s="2">
        <f t="shared" si="13"/>
        <v>3.1766871301081183</v>
      </c>
      <c r="H160" s="2">
        <f t="shared" si="14"/>
        <v>0.25230102092810852</v>
      </c>
    </row>
    <row r="161" spans="1:8" x14ac:dyDescent="0.3">
      <c r="A161" s="2">
        <v>31720</v>
      </c>
      <c r="B161">
        <v>0.25759520373043188</v>
      </c>
      <c r="C161" s="15">
        <f t="shared" si="10"/>
        <v>0.38447045332900276</v>
      </c>
      <c r="D161" s="15">
        <f t="shared" si="11"/>
        <v>10</v>
      </c>
      <c r="E161" s="2">
        <f t="shared" si="12"/>
        <v>8.0776477333549863</v>
      </c>
      <c r="F161" s="2">
        <v>5</v>
      </c>
      <c r="G161" s="2">
        <f t="shared" si="13"/>
        <v>3.0776477333549863</v>
      </c>
      <c r="H161" s="2">
        <f t="shared" si="14"/>
        <v>0.27178794521540284</v>
      </c>
    </row>
    <row r="162" spans="1:8" x14ac:dyDescent="0.3">
      <c r="A162" s="2">
        <v>31920</v>
      </c>
      <c r="B162">
        <v>0.24565266047586637</v>
      </c>
      <c r="C162" s="15">
        <f t="shared" si="10"/>
        <v>0.36664576190427817</v>
      </c>
      <c r="D162" s="15">
        <f t="shared" si="11"/>
        <v>10</v>
      </c>
      <c r="E162" s="2">
        <f t="shared" si="12"/>
        <v>8.1667711904786096</v>
      </c>
      <c r="F162" s="2">
        <v>5</v>
      </c>
      <c r="G162" s="2">
        <f t="shared" si="13"/>
        <v>3.1667711904786091</v>
      </c>
      <c r="H162" s="2">
        <f t="shared" si="14"/>
        <v>0.25421393016162741</v>
      </c>
    </row>
    <row r="163" spans="1:8" x14ac:dyDescent="0.3">
      <c r="A163" s="2">
        <v>32120</v>
      </c>
      <c r="B163">
        <v>0.2413994317616085</v>
      </c>
      <c r="C163" s="15">
        <f t="shared" si="10"/>
        <v>0.36029765934568431</v>
      </c>
      <c r="D163" s="15">
        <f t="shared" si="11"/>
        <v>10</v>
      </c>
      <c r="E163" s="2">
        <f t="shared" si="12"/>
        <v>8.1985117032715777</v>
      </c>
      <c r="F163" s="2">
        <v>5</v>
      </c>
      <c r="G163" s="2">
        <f t="shared" si="13"/>
        <v>3.1985117032715786</v>
      </c>
      <c r="H163" s="2">
        <f t="shared" si="14"/>
        <v>0.24811984874730925</v>
      </c>
    </row>
    <row r="164" spans="1:8" x14ac:dyDescent="0.3">
      <c r="A164" s="2">
        <v>32320</v>
      </c>
      <c r="B164">
        <v>0.23609892416746819</v>
      </c>
      <c r="C164" s="15">
        <f t="shared" si="10"/>
        <v>0.35238645398129581</v>
      </c>
      <c r="D164" s="15">
        <f t="shared" si="11"/>
        <v>10</v>
      </c>
      <c r="E164" s="2">
        <f t="shared" si="12"/>
        <v>8.2380677300935208</v>
      </c>
      <c r="F164" s="2">
        <v>5</v>
      </c>
      <c r="G164" s="2">
        <f t="shared" si="13"/>
        <v>3.2380677300935208</v>
      </c>
      <c r="H164" s="2">
        <f t="shared" si="14"/>
        <v>0.24064186478881747</v>
      </c>
    </row>
    <row r="165" spans="1:8" x14ac:dyDescent="0.3">
      <c r="A165" s="2">
        <v>32520</v>
      </c>
      <c r="B165">
        <v>0.24135019741807895</v>
      </c>
      <c r="C165" s="15">
        <f t="shared" si="10"/>
        <v>0.36022417525086409</v>
      </c>
      <c r="D165" s="15">
        <f t="shared" si="11"/>
        <v>10</v>
      </c>
      <c r="E165" s="2">
        <f t="shared" si="12"/>
        <v>8.1988791237456802</v>
      </c>
      <c r="F165" s="2">
        <v>5</v>
      </c>
      <c r="G165" s="2">
        <f t="shared" si="13"/>
        <v>3.1988791237456793</v>
      </c>
      <c r="H165" s="2">
        <f t="shared" si="14"/>
        <v>0.24804979752489298</v>
      </c>
    </row>
    <row r="166" spans="1:8" x14ac:dyDescent="0.3">
      <c r="A166" s="2">
        <v>32720</v>
      </c>
      <c r="B166">
        <v>0.23604703986961473</v>
      </c>
      <c r="C166" s="15">
        <f t="shared" si="10"/>
        <v>0.35230901473076826</v>
      </c>
      <c r="D166" s="15">
        <f t="shared" si="11"/>
        <v>10</v>
      </c>
      <c r="E166" s="2">
        <f t="shared" si="12"/>
        <v>8.2384549263461579</v>
      </c>
      <c r="F166" s="2">
        <v>5</v>
      </c>
      <c r="G166" s="2">
        <f t="shared" si="13"/>
        <v>3.2384549263461588</v>
      </c>
      <c r="H166" s="2">
        <f t="shared" si="14"/>
        <v>0.24056929536199018</v>
      </c>
    </row>
    <row r="167" spans="1:8" x14ac:dyDescent="0.3">
      <c r="A167" s="2">
        <v>32920</v>
      </c>
      <c r="B167">
        <v>0.24558761653785682</v>
      </c>
      <c r="C167" s="15">
        <f t="shared" si="10"/>
        <v>0.3665486813997863</v>
      </c>
      <c r="D167" s="15">
        <f t="shared" si="11"/>
        <v>10</v>
      </c>
      <c r="E167" s="2">
        <f t="shared" si="12"/>
        <v>8.1672565930010688</v>
      </c>
      <c r="F167" s="2">
        <v>5</v>
      </c>
      <c r="G167" s="2">
        <f t="shared" si="13"/>
        <v>3.1672565930010688</v>
      </c>
      <c r="H167" s="2">
        <f t="shared" si="14"/>
        <v>0.25412009647668199</v>
      </c>
    </row>
    <row r="168" spans="1:8" x14ac:dyDescent="0.3">
      <c r="A168" s="2">
        <v>33120</v>
      </c>
      <c r="B168">
        <v>0.24798704039608929</v>
      </c>
      <c r="C168" s="15">
        <f t="shared" si="10"/>
        <v>0.37012991103893922</v>
      </c>
      <c r="D168" s="15">
        <f t="shared" si="11"/>
        <v>10</v>
      </c>
      <c r="E168" s="2">
        <f t="shared" si="12"/>
        <v>8.1493504448053038</v>
      </c>
      <c r="F168" s="2">
        <v>5</v>
      </c>
      <c r="G168" s="2">
        <f t="shared" si="13"/>
        <v>3.1493504448053038</v>
      </c>
      <c r="H168" s="2">
        <f t="shared" si="14"/>
        <v>0.25759481991728839</v>
      </c>
    </row>
    <row r="169" spans="1:8" x14ac:dyDescent="0.3">
      <c r="A169" s="2">
        <v>33320</v>
      </c>
      <c r="B169">
        <v>0.24013111915701385</v>
      </c>
      <c r="C169" s="15">
        <f t="shared" si="10"/>
        <v>0.35840465545822958</v>
      </c>
      <c r="D169" s="15">
        <f t="shared" si="11"/>
        <v>10</v>
      </c>
      <c r="E169" s="2">
        <f t="shared" si="12"/>
        <v>8.2079767227088514</v>
      </c>
      <c r="F169" s="2">
        <v>5</v>
      </c>
      <c r="G169" s="2">
        <f t="shared" si="13"/>
        <v>3.2079767227088523</v>
      </c>
      <c r="H169" s="2">
        <f t="shared" si="14"/>
        <v>0.24631883797266979</v>
      </c>
    </row>
    <row r="170" spans="1:8" x14ac:dyDescent="0.3">
      <c r="A170" s="2">
        <v>33520</v>
      </c>
      <c r="B170">
        <v>0.25863547294748179</v>
      </c>
      <c r="C170" s="15">
        <f t="shared" si="10"/>
        <v>0.38602309395146533</v>
      </c>
      <c r="D170" s="15">
        <f t="shared" si="11"/>
        <v>10</v>
      </c>
      <c r="E170" s="2">
        <f t="shared" si="12"/>
        <v>8.0698845302426729</v>
      </c>
      <c r="F170" s="2">
        <v>5</v>
      </c>
      <c r="G170" s="2">
        <f t="shared" si="13"/>
        <v>3.0698845302426734</v>
      </c>
      <c r="H170" s="2">
        <f t="shared" si="14"/>
        <v>0.27335204450648748</v>
      </c>
    </row>
    <row r="171" spans="1:8" x14ac:dyDescent="0.3">
      <c r="A171" s="2">
        <v>33720</v>
      </c>
      <c r="B171">
        <v>0.25082645763317185</v>
      </c>
      <c r="C171" s="15">
        <f t="shared" si="10"/>
        <v>0.37436784721368932</v>
      </c>
      <c r="D171" s="15">
        <f t="shared" si="11"/>
        <v>10</v>
      </c>
      <c r="E171" s="2">
        <f t="shared" si="12"/>
        <v>8.1281607639315538</v>
      </c>
      <c r="F171" s="2">
        <v>5</v>
      </c>
      <c r="G171" s="2">
        <f t="shared" si="13"/>
        <v>3.1281607639315534</v>
      </c>
      <c r="H171" s="2">
        <f t="shared" si="14"/>
        <v>0.26174227262642652</v>
      </c>
    </row>
    <row r="172" spans="1:8" x14ac:dyDescent="0.3">
      <c r="A172" s="2">
        <v>33920</v>
      </c>
      <c r="B172">
        <v>0.2536561997632395</v>
      </c>
      <c r="C172" s="15">
        <f t="shared" si="10"/>
        <v>0.37859134293020819</v>
      </c>
      <c r="D172" s="15">
        <f t="shared" si="11"/>
        <v>10</v>
      </c>
      <c r="E172" s="2">
        <f t="shared" si="12"/>
        <v>8.1070432853489596</v>
      </c>
      <c r="F172" s="2">
        <v>5</v>
      </c>
      <c r="G172" s="2">
        <f t="shared" si="13"/>
        <v>3.1070432853489591</v>
      </c>
      <c r="H172" s="2">
        <f t="shared" si="14"/>
        <v>0.26591448281613617</v>
      </c>
    </row>
    <row r="173" spans="1:8" x14ac:dyDescent="0.3">
      <c r="A173" s="2">
        <v>34120</v>
      </c>
      <c r="B173">
        <v>0.23832947289700929</v>
      </c>
      <c r="C173" s="15">
        <f t="shared" si="10"/>
        <v>0.35571563118956606</v>
      </c>
      <c r="D173" s="15">
        <f t="shared" si="11"/>
        <v>10</v>
      </c>
      <c r="E173" s="2">
        <f t="shared" si="12"/>
        <v>8.2214218440521698</v>
      </c>
      <c r="F173" s="2">
        <v>5</v>
      </c>
      <c r="G173" s="2">
        <f t="shared" si="13"/>
        <v>3.2214218440521698</v>
      </c>
      <c r="H173" s="2">
        <f t="shared" si="14"/>
        <v>0.24377315870852784</v>
      </c>
    </row>
    <row r="174" spans="1:8" x14ac:dyDescent="0.3">
      <c r="A174" s="2">
        <v>34320</v>
      </c>
      <c r="B174">
        <v>0.26129346399173931</v>
      </c>
      <c r="C174" s="15">
        <f t="shared" si="10"/>
        <v>0.38999024476378996</v>
      </c>
      <c r="D174" s="15">
        <f t="shared" si="11"/>
        <v>10</v>
      </c>
      <c r="E174" s="2">
        <f t="shared" si="12"/>
        <v>8.0500487761810504</v>
      </c>
      <c r="F174" s="2">
        <v>5</v>
      </c>
      <c r="G174" s="2">
        <f t="shared" si="13"/>
        <v>3.0500487761810504</v>
      </c>
      <c r="H174" s="2">
        <f t="shared" si="14"/>
        <v>0.27737338732314076</v>
      </c>
    </row>
    <row r="175" spans="1:8" x14ac:dyDescent="0.3">
      <c r="A175" s="2">
        <v>34520</v>
      </c>
      <c r="B175">
        <v>0.2767563607775872</v>
      </c>
      <c r="C175" s="15">
        <f t="shared" si="10"/>
        <v>0.41306919519042862</v>
      </c>
      <c r="D175" s="15">
        <f t="shared" si="11"/>
        <v>10</v>
      </c>
      <c r="E175" s="2">
        <f t="shared" si="12"/>
        <v>7.9346540240478571</v>
      </c>
      <c r="F175" s="2">
        <v>5</v>
      </c>
      <c r="G175" s="2">
        <f t="shared" si="13"/>
        <v>2.9346540240478571</v>
      </c>
      <c r="H175" s="2">
        <f t="shared" si="14"/>
        <v>0.30150300425232218</v>
      </c>
    </row>
    <row r="176" spans="1:8" x14ac:dyDescent="0.3">
      <c r="A176" s="2">
        <v>34720</v>
      </c>
      <c r="B176">
        <v>0.26519191611375065</v>
      </c>
      <c r="C176" s="15">
        <f t="shared" si="10"/>
        <v>0.39580883002052331</v>
      </c>
      <c r="D176" s="15">
        <f t="shared" si="11"/>
        <v>10</v>
      </c>
      <c r="E176" s="2">
        <f t="shared" si="12"/>
        <v>8.0209558498973834</v>
      </c>
      <c r="F176" s="2">
        <v>5</v>
      </c>
      <c r="G176" s="2">
        <f t="shared" si="13"/>
        <v>3.0209558498973834</v>
      </c>
      <c r="H176" s="2">
        <f t="shared" si="14"/>
        <v>0.28333712959801877</v>
      </c>
    </row>
    <row r="177" spans="1:8" x14ac:dyDescent="0.3">
      <c r="A177" s="2">
        <v>34920</v>
      </c>
      <c r="B177">
        <v>0.27223863449860497</v>
      </c>
      <c r="C177" s="15">
        <f t="shared" si="10"/>
        <v>0.40632632014717157</v>
      </c>
      <c r="D177" s="15">
        <f t="shared" si="11"/>
        <v>10</v>
      </c>
      <c r="E177" s="2">
        <f t="shared" si="12"/>
        <v>7.9683683992641416</v>
      </c>
      <c r="F177" s="2">
        <v>5</v>
      </c>
      <c r="G177" s="2">
        <f t="shared" si="13"/>
        <v>2.9683683992641421</v>
      </c>
      <c r="H177" s="2">
        <f t="shared" si="14"/>
        <v>0.29432013215725394</v>
      </c>
    </row>
    <row r="178" spans="1:8" x14ac:dyDescent="0.3">
      <c r="A178" s="2">
        <v>35120</v>
      </c>
      <c r="B178">
        <v>0.2480432962975703</v>
      </c>
      <c r="C178" s="15">
        <f t="shared" si="10"/>
        <v>0.3702138750710004</v>
      </c>
      <c r="D178" s="15">
        <f t="shared" si="11"/>
        <v>10</v>
      </c>
      <c r="E178" s="2">
        <f t="shared" si="12"/>
        <v>8.1489306246449971</v>
      </c>
      <c r="F178" s="2">
        <v>5</v>
      </c>
      <c r="G178" s="2">
        <f t="shared" si="13"/>
        <v>3.148930624644998</v>
      </c>
      <c r="H178" s="2">
        <f t="shared" si="14"/>
        <v>0.25767661542377862</v>
      </c>
    </row>
    <row r="179" spans="1:8" x14ac:dyDescent="0.3">
      <c r="A179" s="2">
        <v>35320</v>
      </c>
      <c r="B179">
        <v>0.25630818517754905</v>
      </c>
      <c r="C179" s="15">
        <f t="shared" si="10"/>
        <v>0.38254953011574483</v>
      </c>
      <c r="D179" s="15">
        <f t="shared" si="11"/>
        <v>10</v>
      </c>
      <c r="E179" s="2">
        <f t="shared" si="12"/>
        <v>8.0872523494212754</v>
      </c>
      <c r="F179" s="2">
        <v>5</v>
      </c>
      <c r="G179" s="2">
        <f t="shared" si="13"/>
        <v>3.0872523494212758</v>
      </c>
      <c r="H179" s="2">
        <f t="shared" si="14"/>
        <v>0.26986036937417202</v>
      </c>
    </row>
    <row r="180" spans="1:8" x14ac:dyDescent="0.3">
      <c r="A180" s="2">
        <v>35520</v>
      </c>
      <c r="B180">
        <v>0.27477386667493736</v>
      </c>
      <c r="C180" s="15">
        <f t="shared" si="10"/>
        <v>0.41011024876856322</v>
      </c>
      <c r="D180" s="15">
        <f t="shared" si="11"/>
        <v>10</v>
      </c>
      <c r="E180" s="2">
        <f t="shared" si="12"/>
        <v>7.9494487561571834</v>
      </c>
      <c r="F180" s="2">
        <v>5</v>
      </c>
      <c r="G180" s="2">
        <f t="shared" si="13"/>
        <v>2.9494487561571838</v>
      </c>
      <c r="H180" s="2">
        <f t="shared" si="14"/>
        <v>0.29833711628290183</v>
      </c>
    </row>
    <row r="181" spans="1:8" x14ac:dyDescent="0.3">
      <c r="A181" s="2">
        <v>35720</v>
      </c>
      <c r="B181">
        <v>0.2743057274949468</v>
      </c>
      <c r="C181" s="15">
        <f t="shared" si="10"/>
        <v>0.40941153357454746</v>
      </c>
      <c r="D181" s="15">
        <f t="shared" si="11"/>
        <v>10</v>
      </c>
      <c r="E181" s="2">
        <f t="shared" si="12"/>
        <v>7.9529423321272628</v>
      </c>
      <c r="F181" s="2">
        <v>5</v>
      </c>
      <c r="G181" s="2">
        <f t="shared" si="13"/>
        <v>2.9529423321272628</v>
      </c>
      <c r="H181" s="2">
        <f t="shared" si="14"/>
        <v>0.29759271030532292</v>
      </c>
    </row>
    <row r="182" spans="1:8" x14ac:dyDescent="0.3">
      <c r="A182" s="2">
        <v>35920</v>
      </c>
      <c r="B182">
        <v>0.29196220433985343</v>
      </c>
      <c r="C182" s="15">
        <f t="shared" si="10"/>
        <v>0.43576448408933344</v>
      </c>
      <c r="D182" s="15">
        <f t="shared" si="11"/>
        <v>10</v>
      </c>
      <c r="E182" s="2">
        <f t="shared" si="12"/>
        <v>7.8211775795533329</v>
      </c>
      <c r="F182" s="2">
        <v>5</v>
      </c>
      <c r="G182" s="2">
        <f t="shared" si="13"/>
        <v>2.8211775795533329</v>
      </c>
      <c r="H182" s="2">
        <f t="shared" si="14"/>
        <v>0.3265335690919649</v>
      </c>
    </row>
    <row r="183" spans="1:8" x14ac:dyDescent="0.3">
      <c r="A183" s="2">
        <v>36120</v>
      </c>
      <c r="B183">
        <v>0.28212534348648283</v>
      </c>
      <c r="C183" s="15">
        <f t="shared" si="10"/>
        <v>0.42108260221863109</v>
      </c>
      <c r="D183" s="15">
        <f t="shared" si="11"/>
        <v>10</v>
      </c>
      <c r="E183" s="2">
        <f t="shared" si="12"/>
        <v>7.8945869889068447</v>
      </c>
      <c r="F183" s="2">
        <v>5</v>
      </c>
      <c r="G183" s="2">
        <f t="shared" si="13"/>
        <v>2.8945869889068447</v>
      </c>
      <c r="H183" s="2">
        <f t="shared" si="14"/>
        <v>0.31018771552708357</v>
      </c>
    </row>
    <row r="184" spans="1:8" x14ac:dyDescent="0.3">
      <c r="A184" s="2">
        <v>36320</v>
      </c>
      <c r="B184">
        <v>0.29465305696840494</v>
      </c>
      <c r="C184" s="15">
        <f t="shared" si="10"/>
        <v>0.4397806820423954</v>
      </c>
      <c r="D184" s="15">
        <f t="shared" si="11"/>
        <v>10</v>
      </c>
      <c r="E184" s="2">
        <f t="shared" si="12"/>
        <v>7.8010965897880231</v>
      </c>
      <c r="F184" s="2">
        <v>5</v>
      </c>
      <c r="G184" s="2">
        <f t="shared" si="13"/>
        <v>2.8010965897880231</v>
      </c>
      <c r="H184" s="2">
        <f t="shared" si="14"/>
        <v>0.33110615196778614</v>
      </c>
    </row>
    <row r="185" spans="1:8" x14ac:dyDescent="0.3">
      <c r="A185" s="2">
        <v>36520</v>
      </c>
      <c r="B185">
        <v>0.27418544967641151</v>
      </c>
      <c r="C185" s="15">
        <f t="shared" si="10"/>
        <v>0.4092320144424052</v>
      </c>
      <c r="D185" s="15">
        <f t="shared" si="11"/>
        <v>10</v>
      </c>
      <c r="E185" s="2">
        <f t="shared" si="12"/>
        <v>7.9538399277879739</v>
      </c>
      <c r="F185" s="2">
        <v>5</v>
      </c>
      <c r="G185" s="2">
        <f t="shared" si="13"/>
        <v>2.9538399277879739</v>
      </c>
      <c r="H185" s="2">
        <f t="shared" si="14"/>
        <v>0.29740164692945809</v>
      </c>
    </row>
    <row r="186" spans="1:8" x14ac:dyDescent="0.3">
      <c r="A186" s="2">
        <v>36720</v>
      </c>
      <c r="B186">
        <v>0.27474504560688795</v>
      </c>
      <c r="C186" s="15">
        <f t="shared" si="10"/>
        <v>0.41006723224908648</v>
      </c>
      <c r="D186" s="15">
        <f t="shared" si="11"/>
        <v>10</v>
      </c>
      <c r="E186" s="2">
        <f t="shared" si="12"/>
        <v>7.9496638387545673</v>
      </c>
      <c r="F186" s="2">
        <v>5</v>
      </c>
      <c r="G186" s="2">
        <f t="shared" si="13"/>
        <v>2.9496638387545677</v>
      </c>
      <c r="H186" s="2">
        <f t="shared" si="14"/>
        <v>0.29829125188485289</v>
      </c>
    </row>
    <row r="187" spans="1:8" x14ac:dyDescent="0.3">
      <c r="A187" s="2">
        <v>36920</v>
      </c>
      <c r="B187">
        <v>0.28825102710453027</v>
      </c>
      <c r="C187" s="15">
        <f t="shared" si="10"/>
        <v>0.43022541358885114</v>
      </c>
      <c r="D187" s="15">
        <f t="shared" si="11"/>
        <v>10</v>
      </c>
      <c r="E187" s="2">
        <f t="shared" si="12"/>
        <v>7.8488729320557447</v>
      </c>
      <c r="F187" s="2">
        <v>5</v>
      </c>
      <c r="G187" s="2">
        <f t="shared" si="13"/>
        <v>2.8488729320557442</v>
      </c>
      <c r="H187" s="2">
        <f t="shared" si="14"/>
        <v>0.32029931176403081</v>
      </c>
    </row>
    <row r="188" spans="1:8" x14ac:dyDescent="0.3">
      <c r="A188" s="2">
        <v>37120</v>
      </c>
      <c r="B188">
        <v>0.28120129752455508</v>
      </c>
      <c r="C188" s="15">
        <f t="shared" si="10"/>
        <v>0.41970342914112696</v>
      </c>
      <c r="D188" s="15">
        <f t="shared" si="11"/>
        <v>10</v>
      </c>
      <c r="E188" s="2">
        <f t="shared" si="12"/>
        <v>7.9014828542943647</v>
      </c>
      <c r="F188" s="2">
        <v>5</v>
      </c>
      <c r="G188" s="2">
        <f t="shared" si="13"/>
        <v>2.9014828542943651</v>
      </c>
      <c r="H188" s="2">
        <f t="shared" si="14"/>
        <v>0.30868132899895856</v>
      </c>
    </row>
    <row r="189" spans="1:8" x14ac:dyDescent="0.3">
      <c r="A189" s="2">
        <v>37320</v>
      </c>
      <c r="B189">
        <v>0.26535324585713221</v>
      </c>
      <c r="C189" s="15">
        <f t="shared" si="10"/>
        <v>0.39604962068228688</v>
      </c>
      <c r="D189" s="15">
        <f t="shared" si="11"/>
        <v>10</v>
      </c>
      <c r="E189" s="2">
        <f t="shared" si="12"/>
        <v>8.0197518965885664</v>
      </c>
      <c r="F189" s="2">
        <v>5</v>
      </c>
      <c r="G189" s="2">
        <f t="shared" si="13"/>
        <v>3.0197518965885655</v>
      </c>
      <c r="H189" s="2">
        <f t="shared" si="14"/>
        <v>0.28358563068799797</v>
      </c>
    </row>
    <row r="190" spans="1:8" x14ac:dyDescent="0.3">
      <c r="A190" s="2">
        <v>37520</v>
      </c>
      <c r="B190">
        <v>0.26229615620134811</v>
      </c>
      <c r="C190" s="15">
        <f t="shared" si="10"/>
        <v>0.39148680030051952</v>
      </c>
      <c r="D190" s="15">
        <f t="shared" si="11"/>
        <v>10</v>
      </c>
      <c r="E190" s="2">
        <f t="shared" si="12"/>
        <v>8.0425659984974018</v>
      </c>
      <c r="F190" s="2">
        <v>5</v>
      </c>
      <c r="G190" s="2">
        <f t="shared" si="13"/>
        <v>3.0425659984974023</v>
      </c>
      <c r="H190" s="2">
        <f t="shared" si="14"/>
        <v>0.27889976791673893</v>
      </c>
    </row>
    <row r="191" spans="1:8" x14ac:dyDescent="0.3">
      <c r="A191" s="2">
        <v>37720</v>
      </c>
      <c r="B191">
        <v>0.26472698539562595</v>
      </c>
      <c r="C191" s="15">
        <f t="shared" si="10"/>
        <v>0.39511490357556112</v>
      </c>
      <c r="D191" s="15">
        <f t="shared" si="11"/>
        <v>10</v>
      </c>
      <c r="E191" s="2">
        <f t="shared" si="12"/>
        <v>8.0244254821221936</v>
      </c>
      <c r="F191" s="2">
        <v>5</v>
      </c>
      <c r="G191" s="2">
        <f t="shared" si="13"/>
        <v>3.0244254821221945</v>
      </c>
      <c r="H191" s="2">
        <f t="shared" si="14"/>
        <v>0.28262174470085744</v>
      </c>
    </row>
    <row r="192" spans="1:8" x14ac:dyDescent="0.3">
      <c r="A192" s="2">
        <v>37920</v>
      </c>
      <c r="B192">
        <v>0.29534022901027435</v>
      </c>
      <c r="C192" s="15">
        <f t="shared" si="10"/>
        <v>0.4408063119556333</v>
      </c>
      <c r="D192" s="15">
        <f t="shared" si="11"/>
        <v>10</v>
      </c>
      <c r="E192" s="2">
        <f t="shared" si="12"/>
        <v>7.7959684402218334</v>
      </c>
      <c r="F192" s="2">
        <v>5</v>
      </c>
      <c r="G192" s="2">
        <f t="shared" si="13"/>
        <v>2.7959684402218334</v>
      </c>
      <c r="H192" s="2">
        <f t="shared" si="14"/>
        <v>0.33228101604221688</v>
      </c>
    </row>
    <row r="193" spans="1:8" x14ac:dyDescent="0.3">
      <c r="A193" s="2">
        <v>38120</v>
      </c>
      <c r="B193">
        <v>0.27706554800483951</v>
      </c>
      <c r="C193" s="15">
        <f t="shared" si="10"/>
        <v>0.41353066866393956</v>
      </c>
      <c r="D193" s="15">
        <f t="shared" si="11"/>
        <v>10</v>
      </c>
      <c r="E193" s="2">
        <f t="shared" si="12"/>
        <v>7.932346656680302</v>
      </c>
      <c r="F193" s="2">
        <v>5</v>
      </c>
      <c r="G193" s="2">
        <f t="shared" si="13"/>
        <v>2.932346656680302</v>
      </c>
      <c r="H193" s="2">
        <f t="shared" si="14"/>
        <v>0.30199872351681156</v>
      </c>
    </row>
    <row r="194" spans="1:8" x14ac:dyDescent="0.3">
      <c r="A194" s="2">
        <v>38320</v>
      </c>
      <c r="B194">
        <v>0.3062101763782436</v>
      </c>
      <c r="C194" s="15">
        <f t="shared" si="10"/>
        <v>0.45703011399737847</v>
      </c>
      <c r="D194" s="15">
        <f t="shared" si="11"/>
        <v>10</v>
      </c>
      <c r="E194" s="2">
        <f t="shared" si="12"/>
        <v>7.7148494300131079</v>
      </c>
      <c r="F194" s="2">
        <v>5</v>
      </c>
      <c r="G194" s="2">
        <f t="shared" si="13"/>
        <v>2.7148494300131079</v>
      </c>
      <c r="H194" s="2">
        <f t="shared" si="14"/>
        <v>0.35126329525087246</v>
      </c>
    </row>
    <row r="195" spans="1:8" x14ac:dyDescent="0.3">
      <c r="A195" s="2">
        <v>38520</v>
      </c>
      <c r="B195">
        <v>0.28993043645294514</v>
      </c>
      <c r="C195" s="15">
        <f t="shared" ref="C195:C258" si="15">B195/$J$27</f>
        <v>0.43273199470588825</v>
      </c>
      <c r="D195" s="15">
        <f t="shared" ref="D195:D258" si="16">$J$28</f>
        <v>10</v>
      </c>
      <c r="E195" s="2">
        <f t="shared" si="12"/>
        <v>7.8363400264705589</v>
      </c>
      <c r="F195" s="2">
        <v>5</v>
      </c>
      <c r="G195" s="2">
        <f t="shared" si="13"/>
        <v>2.8363400264705589</v>
      </c>
      <c r="H195" s="2">
        <f t="shared" si="14"/>
        <v>0.32311021346175017</v>
      </c>
    </row>
    <row r="196" spans="1:8" x14ac:dyDescent="0.3">
      <c r="A196" s="2">
        <v>38720</v>
      </c>
      <c r="B196">
        <v>0.2841710912986134</v>
      </c>
      <c r="C196" s="15">
        <f t="shared" si="15"/>
        <v>0.4241359571621095</v>
      </c>
      <c r="D196" s="15">
        <f t="shared" si="16"/>
        <v>10</v>
      </c>
      <c r="E196" s="2">
        <f t="shared" ref="E196:E259" si="17">D196-(F196*C196)</f>
        <v>7.8793202141894527</v>
      </c>
      <c r="F196" s="2">
        <v>5</v>
      </c>
      <c r="G196" s="2">
        <f t="shared" ref="G196:G259" si="18">F196-(F196*C196)</f>
        <v>2.8793202141894527</v>
      </c>
      <c r="H196" s="2">
        <f t="shared" ref="H196:H259" si="19">LN((F196*E196)/(D196*G196))</f>
        <v>0.31354022280674387</v>
      </c>
    </row>
    <row r="197" spans="1:8" x14ac:dyDescent="0.3">
      <c r="A197" s="2">
        <v>38920</v>
      </c>
      <c r="B197">
        <v>0.29929087701326051</v>
      </c>
      <c r="C197" s="15">
        <f t="shared" si="15"/>
        <v>0.44670280151232911</v>
      </c>
      <c r="D197" s="15">
        <f t="shared" si="16"/>
        <v>10</v>
      </c>
      <c r="E197" s="2">
        <f t="shared" si="17"/>
        <v>7.7664859924383549</v>
      </c>
      <c r="F197" s="2">
        <v>5</v>
      </c>
      <c r="G197" s="2">
        <f t="shared" si="18"/>
        <v>2.7664859924383545</v>
      </c>
      <c r="H197" s="2">
        <f t="shared" si="19"/>
        <v>0.33909270823273646</v>
      </c>
    </row>
    <row r="198" spans="1:8" x14ac:dyDescent="0.3">
      <c r="A198" s="2">
        <v>39120</v>
      </c>
      <c r="B198">
        <v>0.30130886520037781</v>
      </c>
      <c r="C198" s="15">
        <f t="shared" si="15"/>
        <v>0.44971472417966835</v>
      </c>
      <c r="D198" s="15">
        <f t="shared" si="16"/>
        <v>10</v>
      </c>
      <c r="E198" s="2">
        <f t="shared" si="17"/>
        <v>7.7514263791016589</v>
      </c>
      <c r="F198" s="2">
        <v>5</v>
      </c>
      <c r="G198" s="2">
        <f t="shared" si="18"/>
        <v>2.7514263791016584</v>
      </c>
      <c r="H198" s="2">
        <f t="shared" si="19"/>
        <v>0.34261023426824727</v>
      </c>
    </row>
    <row r="199" spans="1:8" x14ac:dyDescent="0.3">
      <c r="A199" s="2">
        <v>39320</v>
      </c>
      <c r="B199">
        <v>0.27130412533001474</v>
      </c>
      <c r="C199" s="15">
        <f t="shared" si="15"/>
        <v>0.40493153034330559</v>
      </c>
      <c r="D199" s="15">
        <f t="shared" si="16"/>
        <v>10</v>
      </c>
      <c r="E199" s="2">
        <f t="shared" si="17"/>
        <v>7.9753423482834727</v>
      </c>
      <c r="F199" s="2">
        <v>5</v>
      </c>
      <c r="G199" s="2">
        <f t="shared" si="18"/>
        <v>2.9753423482834722</v>
      </c>
      <c r="H199" s="2">
        <f t="shared" si="19"/>
        <v>0.29284828744380936</v>
      </c>
    </row>
    <row r="200" spans="1:8" x14ac:dyDescent="0.3">
      <c r="A200" s="2">
        <v>39520</v>
      </c>
      <c r="B200">
        <v>0.28176214732630894</v>
      </c>
      <c r="C200" s="15">
        <f t="shared" si="15"/>
        <v>0.42054051839747603</v>
      </c>
      <c r="D200" s="15">
        <f t="shared" si="16"/>
        <v>10</v>
      </c>
      <c r="E200" s="2">
        <f t="shared" si="17"/>
        <v>7.8972974080126193</v>
      </c>
      <c r="F200" s="2">
        <v>5</v>
      </c>
      <c r="G200" s="2">
        <f t="shared" si="18"/>
        <v>2.8972974080126197</v>
      </c>
      <c r="H200" s="2">
        <f t="shared" si="19"/>
        <v>0.30959504592603587</v>
      </c>
    </row>
    <row r="201" spans="1:8" x14ac:dyDescent="0.3">
      <c r="A201" s="2">
        <v>39720</v>
      </c>
      <c r="B201">
        <v>0.28401673182102244</v>
      </c>
      <c r="C201" s="15">
        <f t="shared" si="15"/>
        <v>0.42390556988212302</v>
      </c>
      <c r="D201" s="15">
        <f t="shared" si="16"/>
        <v>10</v>
      </c>
      <c r="E201" s="2">
        <f t="shared" si="17"/>
        <v>7.8804721505893847</v>
      </c>
      <c r="F201" s="2">
        <v>5</v>
      </c>
      <c r="G201" s="2">
        <f t="shared" si="18"/>
        <v>2.8804721505893847</v>
      </c>
      <c r="H201" s="2">
        <f t="shared" si="19"/>
        <v>0.31328641721450284</v>
      </c>
    </row>
    <row r="202" spans="1:8" x14ac:dyDescent="0.3">
      <c r="A202" s="2">
        <v>39920</v>
      </c>
      <c r="B202">
        <v>0.28791728212703099</v>
      </c>
      <c r="C202" s="15">
        <f t="shared" si="15"/>
        <v>0.42972728675676264</v>
      </c>
      <c r="D202" s="15">
        <f t="shared" si="16"/>
        <v>10</v>
      </c>
      <c r="E202" s="2">
        <f t="shared" si="17"/>
        <v>7.8513635662161869</v>
      </c>
      <c r="F202" s="2">
        <v>5</v>
      </c>
      <c r="G202" s="2">
        <f t="shared" si="18"/>
        <v>2.8513635662161869</v>
      </c>
      <c r="H202" s="2">
        <f t="shared" si="19"/>
        <v>0.3197427147035366</v>
      </c>
    </row>
    <row r="203" spans="1:8" x14ac:dyDescent="0.3">
      <c r="A203" s="2">
        <v>40120</v>
      </c>
      <c r="B203">
        <v>0.30284514925373135</v>
      </c>
      <c r="C203" s="15">
        <f t="shared" si="15"/>
        <v>0.45200768545333037</v>
      </c>
      <c r="D203" s="15">
        <f t="shared" si="16"/>
        <v>10</v>
      </c>
      <c r="E203" s="2">
        <f t="shared" si="17"/>
        <v>7.7399615727333479</v>
      </c>
      <c r="F203" s="2">
        <v>5</v>
      </c>
      <c r="G203" s="2">
        <f t="shared" si="18"/>
        <v>2.7399615727333479</v>
      </c>
      <c r="H203" s="2">
        <f t="shared" si="19"/>
        <v>0.34530564651447171</v>
      </c>
    </row>
    <row r="204" spans="1:8" x14ac:dyDescent="0.3">
      <c r="A204" s="2">
        <v>40320</v>
      </c>
      <c r="B204">
        <v>0.27786463945272555</v>
      </c>
      <c r="C204" s="15">
        <f t="shared" si="15"/>
        <v>0.41472334246675452</v>
      </c>
      <c r="D204" s="15">
        <f t="shared" si="16"/>
        <v>10</v>
      </c>
      <c r="E204" s="2">
        <f t="shared" si="17"/>
        <v>7.9263832876662272</v>
      </c>
      <c r="F204" s="2">
        <v>5</v>
      </c>
      <c r="G204" s="2">
        <f t="shared" si="18"/>
        <v>2.9263832876662272</v>
      </c>
      <c r="H204" s="2">
        <f t="shared" si="19"/>
        <v>0.30328238355818349</v>
      </c>
    </row>
    <row r="205" spans="1:8" x14ac:dyDescent="0.3">
      <c r="A205" s="2">
        <v>40520</v>
      </c>
      <c r="B205">
        <v>0.25999373662262681</v>
      </c>
      <c r="C205" s="15">
        <f t="shared" si="15"/>
        <v>0.38805035316809972</v>
      </c>
      <c r="D205" s="15">
        <f t="shared" si="16"/>
        <v>10</v>
      </c>
      <c r="E205" s="2">
        <f t="shared" si="17"/>
        <v>8.0597482341595015</v>
      </c>
      <c r="F205" s="2">
        <v>5</v>
      </c>
      <c r="G205" s="2">
        <f t="shared" si="18"/>
        <v>3.0597482341595015</v>
      </c>
      <c r="H205" s="2">
        <f t="shared" si="19"/>
        <v>0.27540250285315004</v>
      </c>
    </row>
    <row r="206" spans="1:8" x14ac:dyDescent="0.3">
      <c r="A206" s="2">
        <v>40720</v>
      </c>
      <c r="B206">
        <v>0.31242390643949514</v>
      </c>
      <c r="C206" s="15">
        <f t="shared" si="15"/>
        <v>0.46630433796939569</v>
      </c>
      <c r="D206" s="15">
        <f t="shared" si="16"/>
        <v>10</v>
      </c>
      <c r="E206" s="2">
        <f t="shared" si="17"/>
        <v>7.6684783101530218</v>
      </c>
      <c r="F206" s="2">
        <v>5</v>
      </c>
      <c r="G206" s="2">
        <f t="shared" si="18"/>
        <v>2.6684783101530214</v>
      </c>
      <c r="H206" s="2">
        <f t="shared" si="19"/>
        <v>0.36246263145635715</v>
      </c>
    </row>
    <row r="207" spans="1:8" x14ac:dyDescent="0.3">
      <c r="A207" s="2">
        <v>40920</v>
      </c>
      <c r="B207">
        <v>0.28396977298069986</v>
      </c>
      <c r="C207" s="15">
        <f t="shared" si="15"/>
        <v>0.42383548206074606</v>
      </c>
      <c r="D207" s="15">
        <f t="shared" si="16"/>
        <v>10</v>
      </c>
      <c r="E207" s="2">
        <f t="shared" si="17"/>
        <v>7.8808225896962698</v>
      </c>
      <c r="F207" s="2">
        <v>5</v>
      </c>
      <c r="G207" s="2">
        <f t="shared" si="18"/>
        <v>2.8808225896962698</v>
      </c>
      <c r="H207" s="2">
        <f t="shared" si="19"/>
        <v>0.31320923262885886</v>
      </c>
    </row>
    <row r="208" spans="1:8" x14ac:dyDescent="0.3">
      <c r="A208" s="2">
        <v>41120</v>
      </c>
      <c r="B208">
        <v>0.30058434411627882</v>
      </c>
      <c r="C208" s="15">
        <f t="shared" si="15"/>
        <v>0.44863334942728178</v>
      </c>
      <c r="D208" s="15">
        <f t="shared" si="16"/>
        <v>10</v>
      </c>
      <c r="E208" s="2">
        <f t="shared" si="17"/>
        <v>7.7568332528635917</v>
      </c>
      <c r="F208" s="2">
        <v>5</v>
      </c>
      <c r="G208" s="2">
        <f t="shared" si="18"/>
        <v>2.7568332528635913</v>
      </c>
      <c r="H208" s="2">
        <f t="shared" si="19"/>
        <v>0.34134433553142018</v>
      </c>
    </row>
    <row r="209" spans="1:8" x14ac:dyDescent="0.3">
      <c r="A209" s="2">
        <v>41320</v>
      </c>
      <c r="B209">
        <v>0.2976642530155334</v>
      </c>
      <c r="C209" s="15">
        <f t="shared" si="15"/>
        <v>0.4442750045007961</v>
      </c>
      <c r="D209" s="15">
        <f t="shared" si="16"/>
        <v>10</v>
      </c>
      <c r="E209" s="2">
        <f t="shared" si="17"/>
        <v>7.778624977496019</v>
      </c>
      <c r="F209" s="2">
        <v>5</v>
      </c>
      <c r="G209" s="2">
        <f t="shared" si="18"/>
        <v>2.7786249774960194</v>
      </c>
      <c r="H209" s="2">
        <f t="shared" si="19"/>
        <v>0.33627621096930921</v>
      </c>
    </row>
    <row r="210" spans="1:8" x14ac:dyDescent="0.3">
      <c r="A210" s="2">
        <v>41520</v>
      </c>
      <c r="B210">
        <v>0.28823483559765789</v>
      </c>
      <c r="C210" s="15">
        <f t="shared" si="15"/>
        <v>0.43020124716068342</v>
      </c>
      <c r="D210" s="15">
        <f t="shared" si="16"/>
        <v>10</v>
      </c>
      <c r="E210" s="2">
        <f t="shared" si="17"/>
        <v>7.8489937641965835</v>
      </c>
      <c r="F210" s="2">
        <v>5</v>
      </c>
      <c r="G210" s="2">
        <f t="shared" si="18"/>
        <v>2.848993764196583</v>
      </c>
      <c r="H210" s="2">
        <f t="shared" si="19"/>
        <v>0.32027229336915958</v>
      </c>
    </row>
    <row r="211" spans="1:8" x14ac:dyDescent="0.3">
      <c r="A211" s="2">
        <v>41720</v>
      </c>
      <c r="B211">
        <v>0.28251573430407229</v>
      </c>
      <c r="C211" s="15">
        <f t="shared" si="15"/>
        <v>0.42166527508070489</v>
      </c>
      <c r="D211" s="15">
        <f t="shared" si="16"/>
        <v>10</v>
      </c>
      <c r="E211" s="2">
        <f t="shared" si="17"/>
        <v>7.8916736245964749</v>
      </c>
      <c r="F211" s="2">
        <v>5</v>
      </c>
      <c r="G211" s="2">
        <f t="shared" si="18"/>
        <v>2.8916736245964754</v>
      </c>
      <c r="H211" s="2">
        <f t="shared" si="19"/>
        <v>0.31082560816192134</v>
      </c>
    </row>
    <row r="212" spans="1:8" x14ac:dyDescent="0.3">
      <c r="A212" s="2">
        <v>41920</v>
      </c>
      <c r="B212">
        <v>0.28900107362313543</v>
      </c>
      <c r="C212" s="15">
        <f t="shared" si="15"/>
        <v>0.43134488600467974</v>
      </c>
      <c r="D212" s="15">
        <f t="shared" si="16"/>
        <v>10</v>
      </c>
      <c r="E212" s="2">
        <f t="shared" si="17"/>
        <v>7.8432755699766012</v>
      </c>
      <c r="F212" s="2">
        <v>5</v>
      </c>
      <c r="G212" s="2">
        <f t="shared" si="18"/>
        <v>2.8432755699766012</v>
      </c>
      <c r="H212" s="2">
        <f t="shared" si="19"/>
        <v>0.32155261157690235</v>
      </c>
    </row>
    <row r="213" spans="1:8" x14ac:dyDescent="0.3">
      <c r="A213" s="2">
        <v>42120</v>
      </c>
      <c r="B213">
        <v>0.29923126332945499</v>
      </c>
      <c r="C213" s="15">
        <f t="shared" si="15"/>
        <v>0.44661382586485815</v>
      </c>
      <c r="D213" s="15">
        <f t="shared" si="16"/>
        <v>10</v>
      </c>
      <c r="E213" s="2">
        <f t="shared" si="17"/>
        <v>7.7669308706757096</v>
      </c>
      <c r="F213" s="2">
        <v>5</v>
      </c>
      <c r="G213" s="2">
        <f t="shared" si="18"/>
        <v>2.7669308706757092</v>
      </c>
      <c r="H213" s="2">
        <f t="shared" si="19"/>
        <v>0.33898919144857953</v>
      </c>
    </row>
    <row r="214" spans="1:8" x14ac:dyDescent="0.3">
      <c r="A214" s="2">
        <v>42320</v>
      </c>
      <c r="B214">
        <v>0.32019806210923474</v>
      </c>
      <c r="C214" s="15">
        <f t="shared" si="15"/>
        <v>0.47790755538691748</v>
      </c>
      <c r="D214" s="15">
        <f t="shared" si="16"/>
        <v>10</v>
      </c>
      <c r="E214" s="2">
        <f t="shared" si="17"/>
        <v>7.6104622230654124</v>
      </c>
      <c r="F214" s="2">
        <v>5</v>
      </c>
      <c r="G214" s="2">
        <f t="shared" si="18"/>
        <v>2.6104622230654124</v>
      </c>
      <c r="H214" s="2">
        <f t="shared" si="19"/>
        <v>0.37684942575918667</v>
      </c>
    </row>
    <row r="215" spans="1:8" x14ac:dyDescent="0.3">
      <c r="A215" s="2">
        <v>42520</v>
      </c>
      <c r="B215">
        <v>0.30199846165892119</v>
      </c>
      <c r="C215" s="15">
        <f t="shared" si="15"/>
        <v>0.45074397262525551</v>
      </c>
      <c r="D215" s="15">
        <f t="shared" si="16"/>
        <v>10</v>
      </c>
      <c r="E215" s="2">
        <f t="shared" si="17"/>
        <v>7.7462801368737226</v>
      </c>
      <c r="F215" s="2">
        <v>5</v>
      </c>
      <c r="G215" s="2">
        <f t="shared" si="18"/>
        <v>2.7462801368737226</v>
      </c>
      <c r="H215" s="2">
        <f t="shared" si="19"/>
        <v>0.34381824675408695</v>
      </c>
    </row>
    <row r="216" spans="1:8" x14ac:dyDescent="0.3">
      <c r="A216" s="2">
        <v>42720</v>
      </c>
      <c r="B216">
        <v>0.29827507933035535</v>
      </c>
      <c r="C216" s="15">
        <f t="shared" si="15"/>
        <v>0.44518668556769453</v>
      </c>
      <c r="D216" s="15">
        <f t="shared" si="16"/>
        <v>10</v>
      </c>
      <c r="E216" s="2">
        <f t="shared" si="17"/>
        <v>7.7740665721615274</v>
      </c>
      <c r="F216" s="2">
        <v>5</v>
      </c>
      <c r="G216" s="2">
        <f t="shared" si="18"/>
        <v>2.7740665721615274</v>
      </c>
      <c r="H216" s="2">
        <f t="shared" si="19"/>
        <v>0.33733189504976907</v>
      </c>
    </row>
    <row r="217" spans="1:8" x14ac:dyDescent="0.3">
      <c r="A217" s="2">
        <v>42920</v>
      </c>
      <c r="B217">
        <v>0.30519255908394616</v>
      </c>
      <c r="C217" s="15">
        <f t="shared" si="15"/>
        <v>0.45551128221484499</v>
      </c>
      <c r="D217" s="15">
        <f t="shared" si="16"/>
        <v>10</v>
      </c>
      <c r="E217" s="2">
        <f t="shared" si="17"/>
        <v>7.722443588925775</v>
      </c>
      <c r="F217" s="2">
        <v>5</v>
      </c>
      <c r="G217" s="2">
        <f t="shared" si="18"/>
        <v>2.722443588925775</v>
      </c>
      <c r="H217" s="2">
        <f t="shared" si="19"/>
        <v>0.34945380516634278</v>
      </c>
    </row>
    <row r="218" spans="1:8" x14ac:dyDescent="0.3">
      <c r="A218" s="2">
        <v>43120</v>
      </c>
      <c r="B218">
        <v>0.30180165572578144</v>
      </c>
      <c r="C218" s="15">
        <f t="shared" si="15"/>
        <v>0.45045023242653942</v>
      </c>
      <c r="D218" s="15">
        <f t="shared" si="16"/>
        <v>10</v>
      </c>
      <c r="E218" s="2">
        <f t="shared" si="17"/>
        <v>7.7477488378673023</v>
      </c>
      <c r="F218" s="2">
        <v>5</v>
      </c>
      <c r="G218" s="2">
        <f t="shared" si="18"/>
        <v>2.7477488378673027</v>
      </c>
      <c r="H218" s="2">
        <f t="shared" si="19"/>
        <v>0.34347317604970812</v>
      </c>
    </row>
    <row r="219" spans="1:8" x14ac:dyDescent="0.3">
      <c r="A219" s="2">
        <v>43320</v>
      </c>
      <c r="B219">
        <v>0.29084655732130671</v>
      </c>
      <c r="C219" s="15">
        <f t="shared" si="15"/>
        <v>0.43409933928553235</v>
      </c>
      <c r="D219" s="15">
        <f t="shared" si="16"/>
        <v>10</v>
      </c>
      <c r="E219" s="2">
        <f t="shared" si="17"/>
        <v>7.8295033035723378</v>
      </c>
      <c r="F219" s="2">
        <v>5</v>
      </c>
      <c r="G219" s="2">
        <f t="shared" si="18"/>
        <v>2.8295033035723383</v>
      </c>
      <c r="H219" s="2">
        <f t="shared" si="19"/>
        <v>0.32465070723635697</v>
      </c>
    </row>
    <row r="220" spans="1:8" x14ac:dyDescent="0.3">
      <c r="A220" s="2">
        <v>43520</v>
      </c>
      <c r="B220">
        <v>0.30161442186244114</v>
      </c>
      <c r="C220" s="15">
        <f t="shared" si="15"/>
        <v>0.45017077889916585</v>
      </c>
      <c r="D220" s="15">
        <f t="shared" si="16"/>
        <v>10</v>
      </c>
      <c r="E220" s="2">
        <f t="shared" si="17"/>
        <v>7.7491461055041704</v>
      </c>
      <c r="F220" s="2">
        <v>5</v>
      </c>
      <c r="G220" s="2">
        <f t="shared" si="18"/>
        <v>2.7491461055041708</v>
      </c>
      <c r="H220" s="2">
        <f t="shared" si="19"/>
        <v>0.3431451204283299</v>
      </c>
    </row>
    <row r="221" spans="1:8" x14ac:dyDescent="0.3">
      <c r="A221" s="2">
        <v>43720</v>
      </c>
      <c r="B221">
        <v>0.29471338686846565</v>
      </c>
      <c r="C221" s="15">
        <f t="shared" si="15"/>
        <v>0.43987072666935167</v>
      </c>
      <c r="D221" s="15">
        <f t="shared" si="16"/>
        <v>10</v>
      </c>
      <c r="E221" s="2">
        <f t="shared" si="17"/>
        <v>7.8006463666532415</v>
      </c>
      <c r="F221" s="2">
        <v>5</v>
      </c>
      <c r="G221" s="2">
        <f t="shared" si="18"/>
        <v>2.8006463666532415</v>
      </c>
      <c r="H221" s="2">
        <f t="shared" si="19"/>
        <v>0.33120918144812611</v>
      </c>
    </row>
    <row r="222" spans="1:8" x14ac:dyDescent="0.3">
      <c r="A222" s="2">
        <v>43920</v>
      </c>
      <c r="B222">
        <v>0.30948268329894413</v>
      </c>
      <c r="C222" s="15">
        <f t="shared" si="15"/>
        <v>0.46191445268499121</v>
      </c>
      <c r="D222" s="15">
        <f t="shared" si="16"/>
        <v>10</v>
      </c>
      <c r="E222" s="2">
        <f t="shared" si="17"/>
        <v>7.6904277365750442</v>
      </c>
      <c r="F222" s="2">
        <v>5</v>
      </c>
      <c r="G222" s="2">
        <f t="shared" si="18"/>
        <v>2.6904277365750442</v>
      </c>
      <c r="H222" s="2">
        <f t="shared" si="19"/>
        <v>0.35712903300000948</v>
      </c>
    </row>
    <row r="223" spans="1:8" x14ac:dyDescent="0.3">
      <c r="A223" s="2">
        <v>44120</v>
      </c>
      <c r="B223">
        <v>0.29954248263253291</v>
      </c>
      <c r="C223" s="15">
        <f t="shared" si="15"/>
        <v>0.44707833228736255</v>
      </c>
      <c r="D223" s="15">
        <f t="shared" si="16"/>
        <v>10</v>
      </c>
      <c r="E223" s="2">
        <f t="shared" si="17"/>
        <v>7.7646083385631872</v>
      </c>
      <c r="F223" s="2">
        <v>5</v>
      </c>
      <c r="G223" s="2">
        <f t="shared" si="18"/>
        <v>2.7646083385631872</v>
      </c>
      <c r="H223" s="2">
        <f t="shared" si="19"/>
        <v>0.33952986019839837</v>
      </c>
    </row>
    <row r="224" spans="1:8" x14ac:dyDescent="0.3">
      <c r="A224" s="2">
        <v>44320</v>
      </c>
      <c r="B224">
        <v>0.31218733562705925</v>
      </c>
      <c r="C224" s="15">
        <f t="shared" si="15"/>
        <v>0.46595124720456599</v>
      </c>
      <c r="D224" s="15">
        <f t="shared" si="16"/>
        <v>10</v>
      </c>
      <c r="E224" s="2">
        <f t="shared" si="17"/>
        <v>7.6702437639771706</v>
      </c>
      <c r="F224" s="2">
        <v>5</v>
      </c>
      <c r="G224" s="2">
        <f t="shared" si="18"/>
        <v>2.6702437639771701</v>
      </c>
      <c r="H224" s="2">
        <f t="shared" si="19"/>
        <v>0.36203145018299915</v>
      </c>
    </row>
    <row r="225" spans="1:8" x14ac:dyDescent="0.3">
      <c r="A225" s="2">
        <v>44520</v>
      </c>
      <c r="B225">
        <v>0.30937302236203307</v>
      </c>
      <c r="C225" s="15">
        <f t="shared" si="15"/>
        <v>0.46175077964482547</v>
      </c>
      <c r="D225" s="15">
        <f t="shared" si="16"/>
        <v>10</v>
      </c>
      <c r="E225" s="2">
        <f t="shared" si="17"/>
        <v>7.6912461017758726</v>
      </c>
      <c r="F225" s="2">
        <v>5</v>
      </c>
      <c r="G225" s="2">
        <f t="shared" si="18"/>
        <v>2.6912461017758726</v>
      </c>
      <c r="H225" s="2">
        <f t="shared" si="19"/>
        <v>0.35693131045914056</v>
      </c>
    </row>
    <row r="226" spans="1:8" x14ac:dyDescent="0.3">
      <c r="A226" s="2">
        <v>44720</v>
      </c>
      <c r="B226">
        <v>0.29311988962606766</v>
      </c>
      <c r="C226" s="15">
        <f t="shared" si="15"/>
        <v>0.43749237257622037</v>
      </c>
      <c r="D226" s="15">
        <f t="shared" si="16"/>
        <v>10</v>
      </c>
      <c r="E226" s="2">
        <f t="shared" si="17"/>
        <v>7.8125381371188976</v>
      </c>
      <c r="F226" s="2">
        <v>5</v>
      </c>
      <c r="G226" s="2">
        <f t="shared" si="18"/>
        <v>2.812538137118898</v>
      </c>
      <c r="H226" s="2">
        <f t="shared" si="19"/>
        <v>0.32849538873877732</v>
      </c>
    </row>
    <row r="227" spans="1:8" x14ac:dyDescent="0.3">
      <c r="A227" s="2">
        <v>44920</v>
      </c>
      <c r="B227">
        <v>0.28653017463557451</v>
      </c>
      <c r="C227" s="15">
        <f t="shared" si="15"/>
        <v>0.42765697706802164</v>
      </c>
      <c r="D227" s="15">
        <f t="shared" si="16"/>
        <v>10</v>
      </c>
      <c r="E227" s="2">
        <f t="shared" si="17"/>
        <v>7.8617151146598916</v>
      </c>
      <c r="F227" s="2">
        <v>5</v>
      </c>
      <c r="G227" s="2">
        <f t="shared" si="18"/>
        <v>2.8617151146598916</v>
      </c>
      <c r="H227" s="2">
        <f t="shared" si="19"/>
        <v>0.31743647451944274</v>
      </c>
    </row>
    <row r="228" spans="1:8" x14ac:dyDescent="0.3">
      <c r="A228" s="2">
        <v>45120</v>
      </c>
      <c r="B228">
        <v>0.30622275176690406</v>
      </c>
      <c r="C228" s="15">
        <f t="shared" si="15"/>
        <v>0.45704888323418513</v>
      </c>
      <c r="D228" s="15">
        <f t="shared" si="16"/>
        <v>10</v>
      </c>
      <c r="E228" s="2">
        <f t="shared" si="17"/>
        <v>7.7147555838290742</v>
      </c>
      <c r="F228" s="2">
        <v>5</v>
      </c>
      <c r="G228" s="2">
        <f t="shared" si="18"/>
        <v>2.7147555838290742</v>
      </c>
      <c r="H228" s="2">
        <f t="shared" si="19"/>
        <v>0.35128569914790359</v>
      </c>
    </row>
    <row r="229" spans="1:8" x14ac:dyDescent="0.3">
      <c r="A229" s="2">
        <v>45320</v>
      </c>
      <c r="B229">
        <v>0.31311053265037642</v>
      </c>
      <c r="C229" s="15">
        <f t="shared" si="15"/>
        <v>0.46732915320951701</v>
      </c>
      <c r="D229" s="15">
        <f t="shared" si="16"/>
        <v>10</v>
      </c>
      <c r="E229" s="2">
        <f t="shared" si="17"/>
        <v>7.6633542339524148</v>
      </c>
      <c r="F229" s="2">
        <v>5</v>
      </c>
      <c r="G229" s="2">
        <f t="shared" si="18"/>
        <v>2.6633542339524148</v>
      </c>
      <c r="H229" s="2">
        <f t="shared" si="19"/>
        <v>0.36371627827596392</v>
      </c>
    </row>
    <row r="230" spans="1:8" x14ac:dyDescent="0.3">
      <c r="A230" s="2">
        <v>45520</v>
      </c>
      <c r="B230">
        <v>0.30233872709642134</v>
      </c>
      <c r="C230" s="15">
        <f t="shared" si="15"/>
        <v>0.451251831487196</v>
      </c>
      <c r="D230" s="15">
        <f t="shared" si="16"/>
        <v>10</v>
      </c>
      <c r="E230" s="2">
        <f t="shared" si="17"/>
        <v>7.7437408425640202</v>
      </c>
      <c r="F230" s="2">
        <v>5</v>
      </c>
      <c r="G230" s="2">
        <f t="shared" si="18"/>
        <v>2.7437408425640202</v>
      </c>
      <c r="H230" s="2">
        <f t="shared" si="19"/>
        <v>0.34441544300266591</v>
      </c>
    </row>
    <row r="231" spans="1:8" x14ac:dyDescent="0.3">
      <c r="A231" s="2">
        <v>45720</v>
      </c>
      <c r="B231">
        <v>0.30732007917912613</v>
      </c>
      <c r="C231" s="15">
        <f t="shared" si="15"/>
        <v>0.45868668534197926</v>
      </c>
      <c r="D231" s="15">
        <f t="shared" si="16"/>
        <v>10</v>
      </c>
      <c r="E231" s="2">
        <f t="shared" si="17"/>
        <v>7.7065665732901039</v>
      </c>
      <c r="F231" s="2">
        <v>5</v>
      </c>
      <c r="G231" s="2">
        <f t="shared" si="18"/>
        <v>2.7065665732901039</v>
      </c>
      <c r="H231" s="2">
        <f t="shared" si="19"/>
        <v>0.35324470208674519</v>
      </c>
    </row>
    <row r="232" spans="1:8" x14ac:dyDescent="0.3">
      <c r="A232" s="2">
        <v>45920</v>
      </c>
      <c r="B232">
        <v>0.30834805523491166</v>
      </c>
      <c r="C232" s="15">
        <f t="shared" si="15"/>
        <v>0.46022097796255468</v>
      </c>
      <c r="D232" s="15">
        <f t="shared" si="16"/>
        <v>10</v>
      </c>
      <c r="E232" s="2">
        <f t="shared" si="17"/>
        <v>7.6988951101872267</v>
      </c>
      <c r="F232" s="2">
        <v>5</v>
      </c>
      <c r="G232" s="2">
        <f t="shared" si="18"/>
        <v>2.6988951101872267</v>
      </c>
      <c r="H232" s="2">
        <f t="shared" si="19"/>
        <v>0.35508717501183845</v>
      </c>
    </row>
    <row r="233" spans="1:8" x14ac:dyDescent="0.3">
      <c r="A233" s="2">
        <v>46120</v>
      </c>
      <c r="B233">
        <v>0.30523929823610818</v>
      </c>
      <c r="C233" s="15">
        <f t="shared" si="15"/>
        <v>0.45558104214344503</v>
      </c>
      <c r="D233" s="15">
        <f t="shared" si="16"/>
        <v>10</v>
      </c>
      <c r="E233" s="2">
        <f t="shared" si="17"/>
        <v>7.7220947892827745</v>
      </c>
      <c r="F233" s="2">
        <v>5</v>
      </c>
      <c r="G233" s="2">
        <f t="shared" si="18"/>
        <v>2.7220947892827749</v>
      </c>
      <c r="H233" s="2">
        <f t="shared" si="19"/>
        <v>0.34953676541261769</v>
      </c>
    </row>
    <row r="234" spans="1:8" x14ac:dyDescent="0.3">
      <c r="A234" s="2">
        <v>46320</v>
      </c>
      <c r="B234">
        <v>0.30551215451660146</v>
      </c>
      <c r="C234" s="15">
        <f t="shared" si="15"/>
        <v>0.45598829032328575</v>
      </c>
      <c r="D234" s="15">
        <f t="shared" si="16"/>
        <v>10</v>
      </c>
      <c r="E234" s="2">
        <f t="shared" si="17"/>
        <v>7.7200585483835713</v>
      </c>
      <c r="F234" s="2">
        <v>5</v>
      </c>
      <c r="G234" s="2">
        <f t="shared" si="18"/>
        <v>2.7200585483835713</v>
      </c>
      <c r="H234" s="2">
        <f t="shared" si="19"/>
        <v>0.35002136221822805</v>
      </c>
    </row>
    <row r="235" spans="1:8" x14ac:dyDescent="0.3">
      <c r="A235" s="2">
        <v>46520</v>
      </c>
      <c r="B235">
        <v>0.30253107548189512</v>
      </c>
      <c r="C235" s="15">
        <f t="shared" si="15"/>
        <v>0.4515389186296942</v>
      </c>
      <c r="D235" s="15">
        <f t="shared" si="16"/>
        <v>10</v>
      </c>
      <c r="E235" s="2">
        <f t="shared" si="17"/>
        <v>7.7423054068515285</v>
      </c>
      <c r="F235" s="2">
        <v>5</v>
      </c>
      <c r="G235" s="2">
        <f t="shared" si="18"/>
        <v>2.7423054068515289</v>
      </c>
      <c r="H235" s="2">
        <f t="shared" si="19"/>
        <v>0.34475336288146585</v>
      </c>
    </row>
    <row r="236" spans="1:8" x14ac:dyDescent="0.3">
      <c r="A236" s="2">
        <v>46720</v>
      </c>
      <c r="B236">
        <v>0.31945658254494963</v>
      </c>
      <c r="C236" s="15">
        <f t="shared" si="15"/>
        <v>0.47680086947007405</v>
      </c>
      <c r="D236" s="15">
        <f t="shared" si="16"/>
        <v>10</v>
      </c>
      <c r="E236" s="2">
        <f t="shared" si="17"/>
        <v>7.6159956526496302</v>
      </c>
      <c r="F236" s="2">
        <v>5</v>
      </c>
      <c r="G236" s="2">
        <f t="shared" si="18"/>
        <v>2.6159956526496297</v>
      </c>
      <c r="H236" s="2">
        <f t="shared" si="19"/>
        <v>0.37545877434850256</v>
      </c>
    </row>
    <row r="237" spans="1:8" x14ac:dyDescent="0.3">
      <c r="A237" s="2">
        <v>46920</v>
      </c>
      <c r="B237">
        <v>0.31732907745299871</v>
      </c>
      <c r="C237" s="15">
        <f t="shared" si="15"/>
        <v>0.47362548873581894</v>
      </c>
      <c r="D237" s="15">
        <f t="shared" si="16"/>
        <v>10</v>
      </c>
      <c r="E237" s="2">
        <f t="shared" si="17"/>
        <v>7.6318725563209053</v>
      </c>
      <c r="F237" s="2">
        <v>5</v>
      </c>
      <c r="G237" s="2">
        <f t="shared" si="18"/>
        <v>2.6318725563209053</v>
      </c>
      <c r="H237" s="2">
        <f t="shared" si="19"/>
        <v>0.37149046341132419</v>
      </c>
    </row>
    <row r="238" spans="1:8" x14ac:dyDescent="0.3">
      <c r="A238" s="2">
        <v>47120</v>
      </c>
      <c r="B238">
        <v>0.3236351841144034</v>
      </c>
      <c r="C238" s="15">
        <f t="shared" si="15"/>
        <v>0.48303758823045279</v>
      </c>
      <c r="D238" s="15">
        <f t="shared" si="16"/>
        <v>10</v>
      </c>
      <c r="E238" s="2">
        <f t="shared" si="17"/>
        <v>7.5848120588477359</v>
      </c>
      <c r="F238" s="2">
        <v>5</v>
      </c>
      <c r="G238" s="2">
        <f t="shared" si="18"/>
        <v>2.5848120588477359</v>
      </c>
      <c r="H238" s="2">
        <f t="shared" si="19"/>
        <v>0.38334785312098935</v>
      </c>
    </row>
    <row r="239" spans="1:8" x14ac:dyDescent="0.3">
      <c r="A239" s="2">
        <v>47320</v>
      </c>
      <c r="B239">
        <v>0.33685262258794635</v>
      </c>
      <c r="C239" s="15">
        <f t="shared" si="15"/>
        <v>0.50276510834021837</v>
      </c>
      <c r="D239" s="15">
        <f t="shared" si="16"/>
        <v>10</v>
      </c>
      <c r="E239" s="2">
        <f t="shared" si="17"/>
        <v>7.4861744582989083</v>
      </c>
      <c r="F239" s="2">
        <v>5</v>
      </c>
      <c r="G239" s="2">
        <f t="shared" si="18"/>
        <v>2.4861744582989083</v>
      </c>
      <c r="H239" s="2">
        <f t="shared" si="19"/>
        <v>0.40916556632604117</v>
      </c>
    </row>
    <row r="240" spans="1:8" x14ac:dyDescent="0.3">
      <c r="A240" s="2">
        <v>47520</v>
      </c>
      <c r="B240">
        <v>0.31976210613449457</v>
      </c>
      <c r="C240" s="15">
        <f t="shared" si="15"/>
        <v>0.47725687482760382</v>
      </c>
      <c r="D240" s="15">
        <f t="shared" si="16"/>
        <v>10</v>
      </c>
      <c r="E240" s="2">
        <f t="shared" si="17"/>
        <v>7.6137156258619809</v>
      </c>
      <c r="F240" s="2">
        <v>5</v>
      </c>
      <c r="G240" s="2">
        <f t="shared" si="18"/>
        <v>2.6137156258619809</v>
      </c>
      <c r="H240" s="2">
        <f t="shared" si="19"/>
        <v>0.37603130745173668</v>
      </c>
    </row>
    <row r="241" spans="1:8" x14ac:dyDescent="0.3">
      <c r="A241" s="2">
        <v>47720</v>
      </c>
      <c r="B241">
        <v>0.3361875240358998</v>
      </c>
      <c r="C241" s="15">
        <f t="shared" si="15"/>
        <v>0.50177242393417876</v>
      </c>
      <c r="D241" s="15">
        <f t="shared" si="16"/>
        <v>10</v>
      </c>
      <c r="E241" s="2">
        <f t="shared" si="17"/>
        <v>7.4911378803291058</v>
      </c>
      <c r="F241" s="2">
        <v>5</v>
      </c>
      <c r="G241" s="2">
        <f t="shared" si="18"/>
        <v>2.4911378803291062</v>
      </c>
      <c r="H241" s="2">
        <f t="shared" si="19"/>
        <v>0.40783393922276623</v>
      </c>
    </row>
    <row r="242" spans="1:8" x14ac:dyDescent="0.3">
      <c r="A242" s="2">
        <v>47920</v>
      </c>
      <c r="B242">
        <v>0.31565845726605035</v>
      </c>
      <c r="C242" s="15">
        <f t="shared" si="15"/>
        <v>0.47113202577022439</v>
      </c>
      <c r="D242" s="15">
        <f t="shared" si="16"/>
        <v>10</v>
      </c>
      <c r="E242" s="2">
        <f t="shared" si="17"/>
        <v>7.6443398711488779</v>
      </c>
      <c r="F242" s="2">
        <v>5</v>
      </c>
      <c r="G242" s="2">
        <f t="shared" si="18"/>
        <v>2.6443398711488779</v>
      </c>
      <c r="H242" s="2">
        <f t="shared" si="19"/>
        <v>0.36839684926757288</v>
      </c>
    </row>
    <row r="243" spans="1:8" x14ac:dyDescent="0.3">
      <c r="A243" s="2">
        <v>48120</v>
      </c>
      <c r="B243">
        <v>0.32933283307660216</v>
      </c>
      <c r="C243" s="15">
        <f t="shared" si="15"/>
        <v>0.49154154190537636</v>
      </c>
      <c r="D243" s="15">
        <f t="shared" si="16"/>
        <v>10</v>
      </c>
      <c r="E243" s="2">
        <f t="shared" si="17"/>
        <v>7.5422922904731182</v>
      </c>
      <c r="F243" s="2">
        <v>5</v>
      </c>
      <c r="G243" s="2">
        <f t="shared" si="18"/>
        <v>2.5422922904731182</v>
      </c>
      <c r="H243" s="2">
        <f t="shared" si="19"/>
        <v>0.39431282195261386</v>
      </c>
    </row>
    <row r="244" spans="1:8" x14ac:dyDescent="0.3">
      <c r="A244" s="2">
        <v>48320</v>
      </c>
      <c r="B244">
        <v>0.31246377088168859</v>
      </c>
      <c r="C244" s="15">
        <f t="shared" si="15"/>
        <v>0.46636383713684859</v>
      </c>
      <c r="D244" s="15">
        <f t="shared" si="16"/>
        <v>10</v>
      </c>
      <c r="E244" s="2">
        <f t="shared" si="17"/>
        <v>7.6681808143157575</v>
      </c>
      <c r="F244" s="2">
        <v>5</v>
      </c>
      <c r="G244" s="2">
        <f t="shared" si="18"/>
        <v>2.668180814315757</v>
      </c>
      <c r="H244" s="2">
        <f t="shared" si="19"/>
        <v>0.36253532748081202</v>
      </c>
    </row>
    <row r="245" spans="1:8" x14ac:dyDescent="0.3">
      <c r="A245" s="2">
        <v>48520</v>
      </c>
      <c r="B245">
        <v>0.31768862553681887</v>
      </c>
      <c r="C245" s="15">
        <f t="shared" si="15"/>
        <v>0.47416212766689381</v>
      </c>
      <c r="D245" s="15">
        <f t="shared" si="16"/>
        <v>10</v>
      </c>
      <c r="E245" s="2">
        <f t="shared" si="17"/>
        <v>7.6291893616655315</v>
      </c>
      <c r="F245" s="2">
        <v>5</v>
      </c>
      <c r="G245" s="2">
        <f t="shared" si="18"/>
        <v>2.6291893616655311</v>
      </c>
      <c r="H245" s="2">
        <f t="shared" si="19"/>
        <v>0.37215884436167451</v>
      </c>
    </row>
    <row r="246" spans="1:8" x14ac:dyDescent="0.3">
      <c r="A246" s="2">
        <v>48720</v>
      </c>
      <c r="B246">
        <v>0.30975311287947399</v>
      </c>
      <c r="C246" s="15">
        <f t="shared" si="15"/>
        <v>0.46231807892458804</v>
      </c>
      <c r="D246" s="15">
        <f t="shared" si="16"/>
        <v>10</v>
      </c>
      <c r="E246" s="2">
        <f t="shared" si="17"/>
        <v>7.6884096053770596</v>
      </c>
      <c r="F246" s="2">
        <v>5</v>
      </c>
      <c r="G246" s="2">
        <f t="shared" si="18"/>
        <v>2.6884096053770596</v>
      </c>
      <c r="H246" s="2">
        <f t="shared" si="19"/>
        <v>0.35761697421921712</v>
      </c>
    </row>
    <row r="247" spans="1:8" x14ac:dyDescent="0.3">
      <c r="A247" s="2">
        <v>48920</v>
      </c>
      <c r="B247">
        <v>0.31260287177062207</v>
      </c>
      <c r="C247" s="15">
        <f t="shared" si="15"/>
        <v>0.46657145040391351</v>
      </c>
      <c r="D247" s="15">
        <f t="shared" si="16"/>
        <v>10</v>
      </c>
      <c r="E247" s="2">
        <f t="shared" si="17"/>
        <v>7.6671427479804324</v>
      </c>
      <c r="F247" s="2">
        <v>5</v>
      </c>
      <c r="G247" s="2">
        <f t="shared" si="18"/>
        <v>2.6671427479804324</v>
      </c>
      <c r="H247" s="2">
        <f t="shared" si="19"/>
        <v>0.36278907476606953</v>
      </c>
    </row>
    <row r="248" spans="1:8" x14ac:dyDescent="0.3">
      <c r="A248" s="2">
        <v>49120</v>
      </c>
      <c r="B248">
        <v>0.32286345436973629</v>
      </c>
      <c r="C248" s="15">
        <f t="shared" si="15"/>
        <v>0.48188575279065116</v>
      </c>
      <c r="D248" s="15">
        <f t="shared" si="16"/>
        <v>10</v>
      </c>
      <c r="E248" s="2">
        <f t="shared" si="17"/>
        <v>7.5905712360467437</v>
      </c>
      <c r="F248" s="2">
        <v>5</v>
      </c>
      <c r="G248" s="2">
        <f t="shared" si="18"/>
        <v>2.5905712360467441</v>
      </c>
      <c r="H248" s="2">
        <f t="shared" si="19"/>
        <v>0.38188126383072396</v>
      </c>
    </row>
    <row r="249" spans="1:8" x14ac:dyDescent="0.3">
      <c r="A249" s="2">
        <v>49320</v>
      </c>
      <c r="B249">
        <v>0.33215235122800968</v>
      </c>
      <c r="C249" s="15">
        <f t="shared" si="15"/>
        <v>0.49574977795225322</v>
      </c>
      <c r="D249" s="15">
        <f t="shared" si="16"/>
        <v>10</v>
      </c>
      <c r="E249" s="2">
        <f t="shared" si="17"/>
        <v>7.5212511102387341</v>
      </c>
      <c r="F249" s="2">
        <v>5</v>
      </c>
      <c r="G249" s="2">
        <f t="shared" si="18"/>
        <v>2.5212511102387341</v>
      </c>
      <c r="H249" s="2">
        <f t="shared" si="19"/>
        <v>0.39983006396737608</v>
      </c>
    </row>
    <row r="250" spans="1:8" x14ac:dyDescent="0.3">
      <c r="A250" s="2">
        <v>49520</v>
      </c>
      <c r="B250">
        <v>0.30694444444444446</v>
      </c>
      <c r="C250" s="15">
        <f t="shared" si="15"/>
        <v>0.45812603648424544</v>
      </c>
      <c r="D250" s="15">
        <f t="shared" si="16"/>
        <v>10</v>
      </c>
      <c r="E250" s="2">
        <f t="shared" si="17"/>
        <v>7.7093698175787733</v>
      </c>
      <c r="F250" s="2">
        <v>5</v>
      </c>
      <c r="G250" s="2">
        <f t="shared" si="18"/>
        <v>2.7093698175787728</v>
      </c>
      <c r="H250" s="2">
        <f t="shared" si="19"/>
        <v>0.35257319974090279</v>
      </c>
    </row>
    <row r="251" spans="1:8" x14ac:dyDescent="0.3">
      <c r="A251" s="2">
        <v>49720</v>
      </c>
      <c r="B251">
        <v>0.32885263850361351</v>
      </c>
      <c r="C251" s="15">
        <f t="shared" si="15"/>
        <v>0.49082483358748286</v>
      </c>
      <c r="D251" s="15">
        <f t="shared" si="16"/>
        <v>10</v>
      </c>
      <c r="E251" s="2">
        <f t="shared" si="17"/>
        <v>7.5458758320625856</v>
      </c>
      <c r="F251" s="2">
        <v>5</v>
      </c>
      <c r="G251" s="2">
        <f t="shared" si="18"/>
        <v>2.5458758320625856</v>
      </c>
      <c r="H251" s="2">
        <f t="shared" si="19"/>
        <v>0.39337925690911452</v>
      </c>
    </row>
    <row r="252" spans="1:8" x14ac:dyDescent="0.3">
      <c r="A252" s="2">
        <v>49920</v>
      </c>
      <c r="B252">
        <v>0.32658220934704491</v>
      </c>
      <c r="C252" s="15">
        <f t="shared" si="15"/>
        <v>0.48743613335379832</v>
      </c>
      <c r="D252" s="15">
        <f t="shared" si="16"/>
        <v>10</v>
      </c>
      <c r="E252" s="2">
        <f t="shared" si="17"/>
        <v>7.5628193332310083</v>
      </c>
      <c r="F252" s="2">
        <v>5</v>
      </c>
      <c r="G252" s="2">
        <f t="shared" si="18"/>
        <v>2.5628193332310083</v>
      </c>
      <c r="H252" s="2">
        <f t="shared" si="19"/>
        <v>0.38898891324069823</v>
      </c>
    </row>
    <row r="253" spans="1:8" x14ac:dyDescent="0.3">
      <c r="A253" s="2">
        <v>50120</v>
      </c>
      <c r="B253">
        <v>0.3163169533507007</v>
      </c>
      <c r="C253" s="15">
        <f t="shared" si="15"/>
        <v>0.47211485574731443</v>
      </c>
      <c r="D253" s="15">
        <f t="shared" si="16"/>
        <v>10</v>
      </c>
      <c r="E253" s="2">
        <f t="shared" si="17"/>
        <v>7.6394257212634278</v>
      </c>
      <c r="F253" s="2">
        <v>5</v>
      </c>
      <c r="G253" s="2">
        <f t="shared" si="18"/>
        <v>2.6394257212634278</v>
      </c>
      <c r="H253" s="2">
        <f t="shared" si="19"/>
        <v>0.36961388874865647</v>
      </c>
    </row>
    <row r="254" spans="1:8" x14ac:dyDescent="0.3">
      <c r="A254" s="2">
        <v>50320</v>
      </c>
      <c r="B254">
        <v>0.32600862667440567</v>
      </c>
      <c r="C254" s="15">
        <f t="shared" si="15"/>
        <v>0.48658003981254572</v>
      </c>
      <c r="D254" s="15">
        <f t="shared" si="16"/>
        <v>10</v>
      </c>
      <c r="E254" s="2">
        <f t="shared" si="17"/>
        <v>7.567099800937271</v>
      </c>
      <c r="F254" s="2">
        <v>5</v>
      </c>
      <c r="G254" s="2">
        <f t="shared" si="18"/>
        <v>2.5670998009372714</v>
      </c>
      <c r="H254" s="2">
        <f t="shared" si="19"/>
        <v>0.38788591646947157</v>
      </c>
    </row>
    <row r="255" spans="1:8" x14ac:dyDescent="0.3">
      <c r="A255" s="2">
        <v>50520</v>
      </c>
      <c r="B255">
        <v>0.33445080003631766</v>
      </c>
      <c r="C255" s="15">
        <f t="shared" si="15"/>
        <v>0.49918029856166812</v>
      </c>
      <c r="D255" s="15">
        <f t="shared" si="16"/>
        <v>10</v>
      </c>
      <c r="E255" s="2">
        <f t="shared" si="17"/>
        <v>7.5040985071916593</v>
      </c>
      <c r="F255" s="2">
        <v>5</v>
      </c>
      <c r="G255" s="2">
        <f t="shared" si="18"/>
        <v>2.5040985071916593</v>
      </c>
      <c r="H255" s="2">
        <f t="shared" si="19"/>
        <v>0.40437336595198692</v>
      </c>
    </row>
    <row r="256" spans="1:8" x14ac:dyDescent="0.3">
      <c r="A256" s="2">
        <v>50720</v>
      </c>
      <c r="B256">
        <v>0.33038736923584788</v>
      </c>
      <c r="C256" s="15">
        <f t="shared" si="15"/>
        <v>0.49311547647141474</v>
      </c>
      <c r="D256" s="15">
        <f t="shared" si="16"/>
        <v>10</v>
      </c>
      <c r="E256" s="2">
        <f t="shared" si="17"/>
        <v>7.5344226176429263</v>
      </c>
      <c r="F256" s="2">
        <v>5</v>
      </c>
      <c r="G256" s="2">
        <f t="shared" si="18"/>
        <v>2.5344226176429263</v>
      </c>
      <c r="H256" s="2">
        <f t="shared" si="19"/>
        <v>0.39636917500212271</v>
      </c>
    </row>
    <row r="257" spans="1:8" x14ac:dyDescent="0.3">
      <c r="A257" s="2">
        <v>50920</v>
      </c>
      <c r="B257">
        <v>0.34757467564772115</v>
      </c>
      <c r="C257" s="15">
        <f t="shared" si="15"/>
        <v>0.51876817260853902</v>
      </c>
      <c r="D257" s="15">
        <f t="shared" si="16"/>
        <v>10</v>
      </c>
      <c r="E257" s="2">
        <f t="shared" si="17"/>
        <v>7.4061591369573048</v>
      </c>
      <c r="F257" s="2">
        <v>5</v>
      </c>
      <c r="G257" s="2">
        <f t="shared" si="18"/>
        <v>2.4061591369573048</v>
      </c>
      <c r="H257" s="2">
        <f t="shared" si="19"/>
        <v>0.43113303219600979</v>
      </c>
    </row>
    <row r="258" spans="1:8" x14ac:dyDescent="0.3">
      <c r="A258" s="2">
        <v>51120</v>
      </c>
      <c r="B258">
        <v>0.30890477588928456</v>
      </c>
      <c r="C258" s="15">
        <f t="shared" si="15"/>
        <v>0.46105190431236498</v>
      </c>
      <c r="D258" s="15">
        <f t="shared" si="16"/>
        <v>10</v>
      </c>
      <c r="E258" s="2">
        <f t="shared" si="17"/>
        <v>7.6947404784381757</v>
      </c>
      <c r="F258" s="2">
        <v>5</v>
      </c>
      <c r="G258" s="2">
        <f t="shared" si="18"/>
        <v>2.6947404784381752</v>
      </c>
      <c r="H258" s="2">
        <f t="shared" si="19"/>
        <v>0.35608795786469766</v>
      </c>
    </row>
    <row r="259" spans="1:8" x14ac:dyDescent="0.3">
      <c r="A259" s="2">
        <v>51320</v>
      </c>
      <c r="B259">
        <v>0.33450069197919735</v>
      </c>
      <c r="C259" s="15">
        <f t="shared" ref="C259:C322" si="20">B259/$J$27</f>
        <v>0.4992547641480557</v>
      </c>
      <c r="D259" s="15">
        <f t="shared" ref="D259:D322" si="21">$J$28</f>
        <v>10</v>
      </c>
      <c r="E259" s="2">
        <f t="shared" si="17"/>
        <v>7.5037261792597221</v>
      </c>
      <c r="F259" s="2">
        <v>5</v>
      </c>
      <c r="G259" s="2">
        <f t="shared" si="18"/>
        <v>2.5037261792597216</v>
      </c>
      <c r="H259" s="2">
        <f t="shared" si="19"/>
        <v>0.40447244657992509</v>
      </c>
    </row>
    <row r="260" spans="1:8" x14ac:dyDescent="0.3">
      <c r="A260" s="2">
        <v>51520</v>
      </c>
      <c r="B260">
        <v>0.32727196954963467</v>
      </c>
      <c r="C260" s="15">
        <f t="shared" si="20"/>
        <v>0.48846562619348455</v>
      </c>
      <c r="D260" s="15">
        <f t="shared" si="21"/>
        <v>10</v>
      </c>
      <c r="E260" s="2">
        <f t="shared" ref="E260:E323" si="22">D260-(F260*C260)</f>
        <v>7.5576718690325775</v>
      </c>
      <c r="F260" s="2">
        <v>5</v>
      </c>
      <c r="G260" s="2">
        <f t="shared" ref="G260:G323" si="23">F260-(F260*C260)</f>
        <v>2.5576718690325775</v>
      </c>
      <c r="H260" s="2">
        <f t="shared" ref="H260:H323" si="24">LN((F260*E260)/(D260*G260))</f>
        <v>0.39031858981884254</v>
      </c>
    </row>
    <row r="261" spans="1:8" x14ac:dyDescent="0.3">
      <c r="A261" s="2">
        <v>51720</v>
      </c>
      <c r="B261">
        <v>0.33559514242133853</v>
      </c>
      <c r="C261" s="15">
        <f t="shared" si="20"/>
        <v>0.50088827227065447</v>
      </c>
      <c r="D261" s="15">
        <f t="shared" si="21"/>
        <v>10</v>
      </c>
      <c r="E261" s="2">
        <f t="shared" si="22"/>
        <v>7.4955586386467274</v>
      </c>
      <c r="F261" s="2">
        <v>5</v>
      </c>
      <c r="G261" s="2">
        <f t="shared" si="23"/>
        <v>2.4955586386467274</v>
      </c>
      <c r="H261" s="2">
        <f t="shared" si="24"/>
        <v>0.40665087565371616</v>
      </c>
    </row>
    <row r="262" spans="1:8" x14ac:dyDescent="0.3">
      <c r="A262" s="2">
        <v>51920</v>
      </c>
      <c r="B262">
        <v>0.33774352574390337</v>
      </c>
      <c r="C262" s="15">
        <f t="shared" si="20"/>
        <v>0.50409481454313931</v>
      </c>
      <c r="D262" s="15">
        <f t="shared" si="21"/>
        <v>10</v>
      </c>
      <c r="E262" s="2">
        <f t="shared" si="22"/>
        <v>7.4795259272843033</v>
      </c>
      <c r="F262" s="2">
        <v>5</v>
      </c>
      <c r="G262" s="2">
        <f t="shared" si="23"/>
        <v>2.4795259272843033</v>
      </c>
      <c r="H262" s="2">
        <f t="shared" si="24"/>
        <v>0.41095484716191788</v>
      </c>
    </row>
    <row r="263" spans="1:8" x14ac:dyDescent="0.3">
      <c r="A263" s="2">
        <v>52120</v>
      </c>
      <c r="B263">
        <v>0.34589422250373253</v>
      </c>
      <c r="C263" s="15">
        <f t="shared" si="20"/>
        <v>0.51626003358766048</v>
      </c>
      <c r="D263" s="15">
        <f t="shared" si="21"/>
        <v>10</v>
      </c>
      <c r="E263" s="2">
        <f t="shared" si="22"/>
        <v>7.4186998320616979</v>
      </c>
      <c r="F263" s="2">
        <v>5</v>
      </c>
      <c r="G263" s="2">
        <f t="shared" si="23"/>
        <v>2.4186998320616975</v>
      </c>
      <c r="H263" s="2">
        <f t="shared" si="24"/>
        <v>0.42762650016178794</v>
      </c>
    </row>
    <row r="264" spans="1:8" x14ac:dyDescent="0.3">
      <c r="A264" s="2">
        <v>52320</v>
      </c>
      <c r="B264">
        <v>0.33563009069247007</v>
      </c>
      <c r="C264" s="15">
        <f t="shared" si="20"/>
        <v>0.50094043386935827</v>
      </c>
      <c r="D264" s="15">
        <f t="shared" si="21"/>
        <v>10</v>
      </c>
      <c r="E264" s="2">
        <f t="shared" si="22"/>
        <v>7.4952978306532092</v>
      </c>
      <c r="F264" s="2">
        <v>5</v>
      </c>
      <c r="G264" s="2">
        <f t="shared" si="23"/>
        <v>2.4952978306532088</v>
      </c>
      <c r="H264" s="2">
        <f t="shared" si="24"/>
        <v>0.40672059436774954</v>
      </c>
    </row>
    <row r="265" spans="1:8" x14ac:dyDescent="0.3">
      <c r="A265" s="2">
        <v>52520</v>
      </c>
      <c r="B265">
        <v>0.33652571702072825</v>
      </c>
      <c r="C265" s="15">
        <f t="shared" si="20"/>
        <v>0.50227718958317646</v>
      </c>
      <c r="D265" s="15">
        <f t="shared" si="21"/>
        <v>10</v>
      </c>
      <c r="E265" s="2">
        <f t="shared" si="22"/>
        <v>7.4886140520841176</v>
      </c>
      <c r="F265" s="2">
        <v>5</v>
      </c>
      <c r="G265" s="2">
        <f t="shared" si="23"/>
        <v>2.4886140520841176</v>
      </c>
      <c r="H265" s="2">
        <f t="shared" si="24"/>
        <v>0.40851061014654733</v>
      </c>
    </row>
    <row r="266" spans="1:8" x14ac:dyDescent="0.3">
      <c r="A266" s="2">
        <v>52720</v>
      </c>
      <c r="B266">
        <v>0.34359792321088528</v>
      </c>
      <c r="C266" s="15">
        <f t="shared" si="20"/>
        <v>0.51283272121027645</v>
      </c>
      <c r="D266" s="15">
        <f t="shared" si="21"/>
        <v>10</v>
      </c>
      <c r="E266" s="2">
        <f t="shared" si="22"/>
        <v>7.4358363939486178</v>
      </c>
      <c r="F266" s="2">
        <v>5</v>
      </c>
      <c r="G266" s="2">
        <f t="shared" si="23"/>
        <v>2.4358363939486178</v>
      </c>
      <c r="H266" s="2">
        <f t="shared" si="24"/>
        <v>0.42287370133701729</v>
      </c>
    </row>
    <row r="267" spans="1:8" x14ac:dyDescent="0.3">
      <c r="A267" s="2">
        <v>52920</v>
      </c>
      <c r="B267">
        <v>0.33262299315328225</v>
      </c>
      <c r="C267" s="15">
        <f t="shared" si="20"/>
        <v>0.4964522285869884</v>
      </c>
      <c r="D267" s="15">
        <f t="shared" si="21"/>
        <v>10</v>
      </c>
      <c r="E267" s="2">
        <f t="shared" si="22"/>
        <v>7.5177388570650585</v>
      </c>
      <c r="F267" s="2">
        <v>5</v>
      </c>
      <c r="G267" s="2">
        <f t="shared" si="23"/>
        <v>2.5177388570650581</v>
      </c>
      <c r="H267" s="2">
        <f t="shared" si="24"/>
        <v>0.40075700850123236</v>
      </c>
    </row>
    <row r="268" spans="1:8" x14ac:dyDescent="0.3">
      <c r="A268" s="2">
        <v>53120</v>
      </c>
      <c r="B268">
        <v>0.35582064993829698</v>
      </c>
      <c r="C268" s="15">
        <f t="shared" si="20"/>
        <v>0.53107559692283124</v>
      </c>
      <c r="D268" s="15">
        <f t="shared" si="21"/>
        <v>10</v>
      </c>
      <c r="E268" s="2">
        <f t="shared" si="22"/>
        <v>7.3446220153858439</v>
      </c>
      <c r="F268" s="2">
        <v>5</v>
      </c>
      <c r="G268" s="2">
        <f t="shared" si="23"/>
        <v>2.3446220153858439</v>
      </c>
      <c r="H268" s="2">
        <f t="shared" si="24"/>
        <v>0.44869696481835425</v>
      </c>
    </row>
    <row r="269" spans="1:8" x14ac:dyDescent="0.3">
      <c r="A269" s="2">
        <v>53320</v>
      </c>
      <c r="B269">
        <v>0.35490919477304644</v>
      </c>
      <c r="C269" s="15">
        <f t="shared" si="20"/>
        <v>0.52971521607917371</v>
      </c>
      <c r="D269" s="15">
        <f t="shared" si="21"/>
        <v>10</v>
      </c>
      <c r="E269" s="2">
        <f t="shared" si="22"/>
        <v>7.351423919604132</v>
      </c>
      <c r="F269" s="2">
        <v>5</v>
      </c>
      <c r="G269" s="2">
        <f t="shared" si="23"/>
        <v>2.3514239196041316</v>
      </c>
      <c r="H269" s="2">
        <f t="shared" si="24"/>
        <v>0.44672577656533968</v>
      </c>
    </row>
    <row r="270" spans="1:8" x14ac:dyDescent="0.3">
      <c r="A270" s="2">
        <v>53520</v>
      </c>
      <c r="B270">
        <v>0.33193804355905743</v>
      </c>
      <c r="C270" s="15">
        <f t="shared" si="20"/>
        <v>0.49542991575978718</v>
      </c>
      <c r="D270" s="15">
        <f t="shared" si="21"/>
        <v>10</v>
      </c>
      <c r="E270" s="2">
        <f t="shared" si="22"/>
        <v>7.5228504212010643</v>
      </c>
      <c r="F270" s="2">
        <v>5</v>
      </c>
      <c r="G270" s="2">
        <f t="shared" si="23"/>
        <v>2.5228504212010643</v>
      </c>
      <c r="H270" s="2">
        <f t="shared" si="24"/>
        <v>0.39940854914087359</v>
      </c>
    </row>
    <row r="271" spans="1:8" x14ac:dyDescent="0.3">
      <c r="A271" s="2">
        <v>53720</v>
      </c>
      <c r="B271">
        <v>0.35674279218766147</v>
      </c>
      <c r="C271" s="15">
        <f t="shared" si="20"/>
        <v>0.53245192863830071</v>
      </c>
      <c r="D271" s="15">
        <f t="shared" si="21"/>
        <v>10</v>
      </c>
      <c r="E271" s="2">
        <f t="shared" si="22"/>
        <v>7.3377403568084967</v>
      </c>
      <c r="F271" s="2">
        <v>5</v>
      </c>
      <c r="G271" s="2">
        <f t="shared" si="23"/>
        <v>2.3377403568084967</v>
      </c>
      <c r="H271" s="2">
        <f t="shared" si="24"/>
        <v>0.45069895803751392</v>
      </c>
    </row>
    <row r="272" spans="1:8" x14ac:dyDescent="0.3">
      <c r="A272" s="2">
        <v>53920</v>
      </c>
      <c r="B272">
        <v>0.35441585641958351</v>
      </c>
      <c r="C272" s="15">
        <f t="shared" si="20"/>
        <v>0.52897889017848276</v>
      </c>
      <c r="D272" s="15">
        <f t="shared" si="21"/>
        <v>10</v>
      </c>
      <c r="E272" s="2">
        <f t="shared" si="22"/>
        <v>7.3551055491075861</v>
      </c>
      <c r="F272" s="2">
        <v>5</v>
      </c>
      <c r="G272" s="2">
        <f t="shared" si="23"/>
        <v>2.3551055491075861</v>
      </c>
      <c r="H272" s="2">
        <f t="shared" si="24"/>
        <v>0.44566197843293531</v>
      </c>
    </row>
    <row r="273" spans="1:8" x14ac:dyDescent="0.3">
      <c r="A273" s="2">
        <v>54120</v>
      </c>
      <c r="B273">
        <v>0.36525474613481829</v>
      </c>
      <c r="C273" s="15">
        <f t="shared" si="20"/>
        <v>0.54515633751465409</v>
      </c>
      <c r="D273" s="15">
        <f t="shared" si="21"/>
        <v>10</v>
      </c>
      <c r="E273" s="2">
        <f t="shared" si="22"/>
        <v>7.2742183124267292</v>
      </c>
      <c r="F273" s="2">
        <v>5</v>
      </c>
      <c r="G273" s="2">
        <f t="shared" si="23"/>
        <v>2.2742183124267297</v>
      </c>
      <c r="H273" s="2">
        <f t="shared" si="24"/>
        <v>0.46955278383496202</v>
      </c>
    </row>
    <row r="274" spans="1:8" x14ac:dyDescent="0.3">
      <c r="A274" s="2">
        <v>54320</v>
      </c>
      <c r="B274">
        <v>0.35334775070022673</v>
      </c>
      <c r="C274" s="15">
        <f t="shared" si="20"/>
        <v>0.52738470253765179</v>
      </c>
      <c r="D274" s="15">
        <f t="shared" si="21"/>
        <v>10</v>
      </c>
      <c r="E274" s="2">
        <f t="shared" si="22"/>
        <v>7.3630764873117407</v>
      </c>
      <c r="F274" s="2">
        <v>5</v>
      </c>
      <c r="G274" s="2">
        <f t="shared" si="23"/>
        <v>2.3630764873117411</v>
      </c>
      <c r="H274" s="2">
        <f t="shared" si="24"/>
        <v>0.44336629942412592</v>
      </c>
    </row>
    <row r="275" spans="1:8" x14ac:dyDescent="0.3">
      <c r="A275" s="2">
        <v>54520</v>
      </c>
      <c r="B275">
        <v>0.34797224870343424</v>
      </c>
      <c r="C275" s="15">
        <f t="shared" si="20"/>
        <v>0.51936156522900634</v>
      </c>
      <c r="D275" s="15">
        <f t="shared" si="21"/>
        <v>10</v>
      </c>
      <c r="E275" s="2">
        <f t="shared" si="22"/>
        <v>7.4031921738549684</v>
      </c>
      <c r="F275" s="2">
        <v>5</v>
      </c>
      <c r="G275" s="2">
        <f t="shared" si="23"/>
        <v>2.4031921738549684</v>
      </c>
      <c r="H275" s="2">
        <f t="shared" si="24"/>
        <v>0.43196617544938309</v>
      </c>
    </row>
    <row r="276" spans="1:8" x14ac:dyDescent="0.3">
      <c r="A276" s="2">
        <v>54720</v>
      </c>
      <c r="B276">
        <v>0.35799365958017665</v>
      </c>
      <c r="C276" s="15">
        <f t="shared" si="20"/>
        <v>0.53431889489578599</v>
      </c>
      <c r="D276" s="15">
        <f t="shared" si="21"/>
        <v>10</v>
      </c>
      <c r="E276" s="2">
        <f t="shared" si="22"/>
        <v>7.3284055255210703</v>
      </c>
      <c r="F276" s="2">
        <v>5</v>
      </c>
      <c r="G276" s="2">
        <f t="shared" si="23"/>
        <v>2.3284055255210703</v>
      </c>
      <c r="H276" s="2">
        <f t="shared" si="24"/>
        <v>0.45342707495160339</v>
      </c>
    </row>
    <row r="277" spans="1:8" x14ac:dyDescent="0.3">
      <c r="A277" s="2">
        <v>54920</v>
      </c>
      <c r="B277">
        <v>0.32774474215737509</v>
      </c>
      <c r="C277" s="15">
        <f t="shared" si="20"/>
        <v>0.48917125695130609</v>
      </c>
      <c r="D277" s="15">
        <f t="shared" si="21"/>
        <v>10</v>
      </c>
      <c r="E277" s="2">
        <f t="shared" si="22"/>
        <v>7.5541437152434696</v>
      </c>
      <c r="F277" s="2">
        <v>5</v>
      </c>
      <c r="G277" s="2">
        <f t="shared" si="23"/>
        <v>2.5541437152434696</v>
      </c>
      <c r="H277" s="2">
        <f t="shared" si="24"/>
        <v>0.39123204192290018</v>
      </c>
    </row>
    <row r="278" spans="1:8" x14ac:dyDescent="0.3">
      <c r="A278" s="2">
        <v>55120</v>
      </c>
      <c r="B278">
        <v>0.38034757816356562</v>
      </c>
      <c r="C278" s="15">
        <f t="shared" si="20"/>
        <v>0.56768295248293377</v>
      </c>
      <c r="D278" s="15">
        <f t="shared" si="21"/>
        <v>10</v>
      </c>
      <c r="E278" s="2">
        <f t="shared" si="22"/>
        <v>7.1615852375853315</v>
      </c>
      <c r="F278" s="2">
        <v>5</v>
      </c>
      <c r="G278" s="2">
        <f t="shared" si="23"/>
        <v>2.1615852375853311</v>
      </c>
      <c r="H278" s="2">
        <f t="shared" si="24"/>
        <v>0.50474231899616784</v>
      </c>
    </row>
    <row r="279" spans="1:8" x14ac:dyDescent="0.3">
      <c r="A279" s="2">
        <v>55320</v>
      </c>
      <c r="B279">
        <v>0.37179829831341993</v>
      </c>
      <c r="C279" s="15">
        <f t="shared" si="20"/>
        <v>0.55492283330361181</v>
      </c>
      <c r="D279" s="15">
        <f t="shared" si="21"/>
        <v>10</v>
      </c>
      <c r="E279" s="2">
        <f t="shared" si="22"/>
        <v>7.2253858334819405</v>
      </c>
      <c r="F279" s="2">
        <v>5</v>
      </c>
      <c r="G279" s="2">
        <f t="shared" si="23"/>
        <v>2.225385833481941</v>
      </c>
      <c r="H279" s="2">
        <f t="shared" si="24"/>
        <v>0.48452314567952731</v>
      </c>
    </row>
    <row r="280" spans="1:8" x14ac:dyDescent="0.3">
      <c r="A280" s="2">
        <v>55520</v>
      </c>
      <c r="B280">
        <v>0.3705921645747598</v>
      </c>
      <c r="C280" s="15">
        <f t="shared" si="20"/>
        <v>0.55312263369367132</v>
      </c>
      <c r="D280" s="15">
        <f t="shared" si="21"/>
        <v>10</v>
      </c>
      <c r="E280" s="2">
        <f t="shared" si="22"/>
        <v>7.2343868315316433</v>
      </c>
      <c r="F280" s="2">
        <v>5</v>
      </c>
      <c r="G280" s="2">
        <f t="shared" si="23"/>
        <v>2.2343868315316433</v>
      </c>
      <c r="H280" s="2">
        <f t="shared" si="24"/>
        <v>0.48173158350821599</v>
      </c>
    </row>
    <row r="281" spans="1:8" x14ac:dyDescent="0.3">
      <c r="A281" s="2">
        <v>55720</v>
      </c>
      <c r="B281">
        <v>0.34569601230210045</v>
      </c>
      <c r="C281" s="15">
        <f t="shared" si="20"/>
        <v>0.51596419746582156</v>
      </c>
      <c r="D281" s="15">
        <f t="shared" si="21"/>
        <v>10</v>
      </c>
      <c r="E281" s="2">
        <f t="shared" si="22"/>
        <v>7.420179012670892</v>
      </c>
      <c r="F281" s="2">
        <v>5</v>
      </c>
      <c r="G281" s="2">
        <f t="shared" si="23"/>
        <v>2.420179012670892</v>
      </c>
      <c r="H281" s="2">
        <f t="shared" si="24"/>
        <v>0.42721449241436649</v>
      </c>
    </row>
    <row r="282" spans="1:8" x14ac:dyDescent="0.3">
      <c r="A282" s="2">
        <v>55920</v>
      </c>
      <c r="B282">
        <v>0.34139957797118248</v>
      </c>
      <c r="C282" s="15">
        <f t="shared" si="20"/>
        <v>0.50955160891221263</v>
      </c>
      <c r="D282" s="15">
        <f t="shared" si="21"/>
        <v>10</v>
      </c>
      <c r="E282" s="2">
        <f t="shared" si="22"/>
        <v>7.4522419554389367</v>
      </c>
      <c r="F282" s="2">
        <v>5</v>
      </c>
      <c r="G282" s="2">
        <f t="shared" si="23"/>
        <v>2.4522419554389367</v>
      </c>
      <c r="H282" s="2">
        <f t="shared" si="24"/>
        <v>0.41836505020076636</v>
      </c>
    </row>
    <row r="283" spans="1:8" x14ac:dyDescent="0.3">
      <c r="A283" s="2">
        <v>56120</v>
      </c>
      <c r="B283">
        <v>0.35797485846237065</v>
      </c>
      <c r="C283" s="15">
        <f t="shared" si="20"/>
        <v>0.53429083352592632</v>
      </c>
      <c r="D283" s="15">
        <f t="shared" si="21"/>
        <v>10</v>
      </c>
      <c r="E283" s="2">
        <f t="shared" si="22"/>
        <v>7.3285458323703683</v>
      </c>
      <c r="F283" s="2">
        <v>5</v>
      </c>
      <c r="G283" s="2">
        <f t="shared" si="23"/>
        <v>2.3285458323703683</v>
      </c>
      <c r="H283" s="2">
        <f t="shared" si="24"/>
        <v>0.45338596343294763</v>
      </c>
    </row>
    <row r="284" spans="1:8" x14ac:dyDescent="0.3">
      <c r="A284" s="2">
        <v>56320</v>
      </c>
      <c r="B284">
        <v>0.34451788068117328</v>
      </c>
      <c r="C284" s="15">
        <f t="shared" si="20"/>
        <v>0.51420579206145267</v>
      </c>
      <c r="D284" s="15">
        <f t="shared" si="21"/>
        <v>10</v>
      </c>
      <c r="E284" s="2">
        <f t="shared" si="22"/>
        <v>7.4289710396927369</v>
      </c>
      <c r="F284" s="2">
        <v>5</v>
      </c>
      <c r="G284" s="2">
        <f t="shared" si="23"/>
        <v>2.4289710396927369</v>
      </c>
      <c r="H284" s="2">
        <f t="shared" si="24"/>
        <v>0.42477245410355791</v>
      </c>
    </row>
    <row r="285" spans="1:8" x14ac:dyDescent="0.3">
      <c r="A285" s="2">
        <v>56520</v>
      </c>
      <c r="B285">
        <v>0.36101802836015823</v>
      </c>
      <c r="C285" s="15">
        <f t="shared" si="20"/>
        <v>0.53883287814948988</v>
      </c>
      <c r="D285" s="15">
        <f t="shared" si="21"/>
        <v>10</v>
      </c>
      <c r="E285" s="2">
        <f t="shared" si="22"/>
        <v>7.3058356092525507</v>
      </c>
      <c r="F285" s="2">
        <v>5</v>
      </c>
      <c r="G285" s="2">
        <f t="shared" si="23"/>
        <v>2.3058356092525507</v>
      </c>
      <c r="H285" s="2">
        <f t="shared" si="24"/>
        <v>0.46008311573621091</v>
      </c>
    </row>
    <row r="286" spans="1:8" x14ac:dyDescent="0.3">
      <c r="A286" s="2">
        <v>56720</v>
      </c>
      <c r="B286">
        <v>0.37709170130482039</v>
      </c>
      <c r="C286" s="15">
        <f t="shared" si="20"/>
        <v>0.56282343478331398</v>
      </c>
      <c r="D286" s="15">
        <f t="shared" si="21"/>
        <v>10</v>
      </c>
      <c r="E286" s="2">
        <f t="shared" si="22"/>
        <v>7.1858828260834304</v>
      </c>
      <c r="F286" s="2">
        <v>5</v>
      </c>
      <c r="G286" s="2">
        <f t="shared" si="23"/>
        <v>2.18588282608343</v>
      </c>
      <c r="H286" s="2">
        <f t="shared" si="24"/>
        <v>0.4969514157944534</v>
      </c>
    </row>
    <row r="287" spans="1:8" x14ac:dyDescent="0.3">
      <c r="A287" s="2">
        <v>56920</v>
      </c>
      <c r="B287">
        <v>0.3484410751843206</v>
      </c>
      <c r="C287" s="15">
        <f t="shared" si="20"/>
        <v>0.5200613062452546</v>
      </c>
      <c r="D287" s="15">
        <f t="shared" si="21"/>
        <v>10</v>
      </c>
      <c r="E287" s="2">
        <f t="shared" si="22"/>
        <v>7.3996934687737266</v>
      </c>
      <c r="F287" s="2">
        <v>5</v>
      </c>
      <c r="G287" s="2">
        <f t="shared" si="23"/>
        <v>2.399693468773727</v>
      </c>
      <c r="H287" s="2">
        <f t="shared" si="24"/>
        <v>0.43295038780097722</v>
      </c>
    </row>
    <row r="288" spans="1:8" x14ac:dyDescent="0.3">
      <c r="A288" s="2">
        <v>57120</v>
      </c>
      <c r="B288">
        <v>0.38502755591245202</v>
      </c>
      <c r="C288" s="15">
        <f t="shared" si="20"/>
        <v>0.57466799389918211</v>
      </c>
      <c r="D288" s="15">
        <f t="shared" si="21"/>
        <v>10</v>
      </c>
      <c r="E288" s="2">
        <f t="shared" si="22"/>
        <v>7.1266600305040892</v>
      </c>
      <c r="F288" s="2">
        <v>5</v>
      </c>
      <c r="G288" s="2">
        <f t="shared" si="23"/>
        <v>2.1266600305040892</v>
      </c>
      <c r="H288" s="2">
        <f t="shared" si="24"/>
        <v>0.51614281696389241</v>
      </c>
    </row>
    <row r="289" spans="1:8" x14ac:dyDescent="0.3">
      <c r="A289" s="2">
        <v>57320</v>
      </c>
      <c r="B289">
        <v>0.37834008286491894</v>
      </c>
      <c r="C289" s="15">
        <f t="shared" si="20"/>
        <v>0.56468669084316259</v>
      </c>
      <c r="D289" s="15">
        <f t="shared" si="21"/>
        <v>10</v>
      </c>
      <c r="E289" s="2">
        <f t="shared" si="22"/>
        <v>7.176566545784187</v>
      </c>
      <c r="F289" s="2">
        <v>5</v>
      </c>
      <c r="G289" s="2">
        <f t="shared" si="23"/>
        <v>2.176566545784187</v>
      </c>
      <c r="H289" s="2">
        <f t="shared" si="24"/>
        <v>0.49992523494188457</v>
      </c>
    </row>
    <row r="290" spans="1:8" x14ac:dyDescent="0.3">
      <c r="A290" s="2">
        <v>57520</v>
      </c>
      <c r="B290">
        <v>0.35323571048163538</v>
      </c>
      <c r="C290" s="15">
        <f t="shared" si="20"/>
        <v>0.52721747833079902</v>
      </c>
      <c r="D290" s="15">
        <f t="shared" si="21"/>
        <v>10</v>
      </c>
      <c r="E290" s="2">
        <f t="shared" si="22"/>
        <v>7.3639126083460047</v>
      </c>
      <c r="F290" s="2">
        <v>5</v>
      </c>
      <c r="G290" s="2">
        <f t="shared" si="23"/>
        <v>2.3639126083460047</v>
      </c>
      <c r="H290" s="2">
        <f t="shared" si="24"/>
        <v>0.44312608416832489</v>
      </c>
    </row>
    <row r="291" spans="1:8" x14ac:dyDescent="0.3">
      <c r="A291" s="2">
        <v>57720</v>
      </c>
      <c r="B291">
        <v>0.35707949819715001</v>
      </c>
      <c r="C291" s="15">
        <f t="shared" si="20"/>
        <v>0.53295447492111936</v>
      </c>
      <c r="D291" s="15">
        <f t="shared" si="21"/>
        <v>10</v>
      </c>
      <c r="E291" s="2">
        <f t="shared" si="22"/>
        <v>7.3352276253944027</v>
      </c>
      <c r="F291" s="2">
        <v>5</v>
      </c>
      <c r="G291" s="2">
        <f t="shared" si="23"/>
        <v>2.3352276253944031</v>
      </c>
      <c r="H291" s="2">
        <f t="shared" si="24"/>
        <v>0.45143189284855384</v>
      </c>
    </row>
    <row r="292" spans="1:8" x14ac:dyDescent="0.3">
      <c r="A292" s="2">
        <v>57920</v>
      </c>
      <c r="B292">
        <v>0.35472080180945881</v>
      </c>
      <c r="C292" s="15">
        <f t="shared" si="20"/>
        <v>0.52943403255143107</v>
      </c>
      <c r="D292" s="15">
        <f t="shared" si="21"/>
        <v>10</v>
      </c>
      <c r="E292" s="2">
        <f t="shared" si="22"/>
        <v>7.3528298372428447</v>
      </c>
      <c r="F292" s="2">
        <v>5</v>
      </c>
      <c r="G292" s="2">
        <f t="shared" si="23"/>
        <v>2.3528298372428447</v>
      </c>
      <c r="H292" s="2">
        <f t="shared" si="24"/>
        <v>0.44631928067018156</v>
      </c>
    </row>
    <row r="293" spans="1:8" x14ac:dyDescent="0.3">
      <c r="A293" s="2">
        <v>58120</v>
      </c>
      <c r="B293">
        <v>0.35655026450109539</v>
      </c>
      <c r="C293" s="15">
        <f t="shared" si="20"/>
        <v>0.53216457388223193</v>
      </c>
      <c r="D293" s="15">
        <f t="shared" si="21"/>
        <v>10</v>
      </c>
      <c r="E293" s="2">
        <f t="shared" si="22"/>
        <v>7.3391771305888405</v>
      </c>
      <c r="F293" s="2">
        <v>5</v>
      </c>
      <c r="G293" s="2">
        <f t="shared" si="23"/>
        <v>2.3391771305888405</v>
      </c>
      <c r="H293" s="2">
        <f t="shared" si="24"/>
        <v>0.45028033430228032</v>
      </c>
    </row>
    <row r="294" spans="1:8" x14ac:dyDescent="0.3">
      <c r="A294" s="2">
        <v>58320</v>
      </c>
      <c r="B294">
        <v>0.38765979103673326</v>
      </c>
      <c r="C294" s="15">
        <f t="shared" si="20"/>
        <v>0.57859670303990041</v>
      </c>
      <c r="D294" s="15">
        <f t="shared" si="21"/>
        <v>10</v>
      </c>
      <c r="E294" s="2">
        <f t="shared" si="22"/>
        <v>7.1070164848004982</v>
      </c>
      <c r="F294" s="2">
        <v>5</v>
      </c>
      <c r="G294" s="2">
        <f t="shared" si="23"/>
        <v>2.1070164848004982</v>
      </c>
      <c r="H294" s="2">
        <f t="shared" si="24"/>
        <v>0.52266239418113647</v>
      </c>
    </row>
    <row r="295" spans="1:8" x14ac:dyDescent="0.3">
      <c r="A295" s="2">
        <v>58520</v>
      </c>
      <c r="B295">
        <v>0.35569009777643551</v>
      </c>
      <c r="C295" s="15">
        <f t="shared" si="20"/>
        <v>0.53088074294990373</v>
      </c>
      <c r="D295" s="15">
        <f t="shared" si="21"/>
        <v>10</v>
      </c>
      <c r="E295" s="2">
        <f t="shared" si="22"/>
        <v>7.3455962852504815</v>
      </c>
      <c r="F295" s="2">
        <v>5</v>
      </c>
      <c r="G295" s="2">
        <f t="shared" si="23"/>
        <v>2.3455962852504815</v>
      </c>
      <c r="H295" s="2">
        <f t="shared" si="24"/>
        <v>0.44841415924268963</v>
      </c>
    </row>
    <row r="296" spans="1:8" x14ac:dyDescent="0.3">
      <c r="A296" s="2">
        <v>58720</v>
      </c>
      <c r="B296">
        <v>0.37979788175643669</v>
      </c>
      <c r="C296" s="15">
        <f t="shared" si="20"/>
        <v>0.56686251008423383</v>
      </c>
      <c r="D296" s="15">
        <f t="shared" si="21"/>
        <v>10</v>
      </c>
      <c r="E296" s="2">
        <f t="shared" si="22"/>
        <v>7.1656874495788312</v>
      </c>
      <c r="F296" s="2">
        <v>5</v>
      </c>
      <c r="G296" s="2">
        <f t="shared" si="23"/>
        <v>2.1656874495788307</v>
      </c>
      <c r="H296" s="2">
        <f t="shared" si="24"/>
        <v>0.50341898190095169</v>
      </c>
    </row>
    <row r="297" spans="1:8" x14ac:dyDescent="0.3">
      <c r="A297" s="2">
        <v>58920</v>
      </c>
      <c r="B297">
        <v>0.36252755396328651</v>
      </c>
      <c r="C297" s="15">
        <f t="shared" si="20"/>
        <v>0.54108590143774105</v>
      </c>
      <c r="D297" s="15">
        <f t="shared" si="21"/>
        <v>10</v>
      </c>
      <c r="E297" s="2">
        <f t="shared" si="22"/>
        <v>7.2945704928112942</v>
      </c>
      <c r="F297" s="2">
        <v>5</v>
      </c>
      <c r="G297" s="2">
        <f t="shared" si="23"/>
        <v>2.2945704928112947</v>
      </c>
      <c r="H297" s="2">
        <f t="shared" si="24"/>
        <v>0.46343744585753621</v>
      </c>
    </row>
    <row r="298" spans="1:8" x14ac:dyDescent="0.3">
      <c r="A298" s="2">
        <v>59120</v>
      </c>
      <c r="B298">
        <v>0.35018865780740333</v>
      </c>
      <c r="C298" s="15">
        <f t="shared" si="20"/>
        <v>0.52266963851851245</v>
      </c>
      <c r="D298" s="15">
        <f t="shared" si="21"/>
        <v>10</v>
      </c>
      <c r="E298" s="2">
        <f t="shared" si="22"/>
        <v>7.3866518074074374</v>
      </c>
      <c r="F298" s="2">
        <v>5</v>
      </c>
      <c r="G298" s="2">
        <f t="shared" si="23"/>
        <v>2.3866518074074379</v>
      </c>
      <c r="H298" s="2">
        <f t="shared" si="24"/>
        <v>0.43663591467797863</v>
      </c>
    </row>
    <row r="299" spans="1:8" x14ac:dyDescent="0.3">
      <c r="A299" s="2">
        <v>59320</v>
      </c>
      <c r="B299">
        <v>0.36929111861796654</v>
      </c>
      <c r="C299" s="15">
        <f t="shared" si="20"/>
        <v>0.55118077405666643</v>
      </c>
      <c r="D299" s="15">
        <f t="shared" si="21"/>
        <v>10</v>
      </c>
      <c r="E299" s="2">
        <f t="shared" si="22"/>
        <v>7.2440961297166684</v>
      </c>
      <c r="F299" s="2">
        <v>5</v>
      </c>
      <c r="G299" s="2">
        <f t="shared" si="23"/>
        <v>2.2440961297166679</v>
      </c>
      <c r="H299" s="2">
        <f t="shared" si="24"/>
        <v>0.47873680432914589</v>
      </c>
    </row>
    <row r="300" spans="1:8" x14ac:dyDescent="0.3">
      <c r="A300" s="2">
        <v>59520</v>
      </c>
      <c r="B300">
        <v>0.38059123616854551</v>
      </c>
      <c r="C300" s="15">
        <f t="shared" si="20"/>
        <v>0.56804662114708282</v>
      </c>
      <c r="D300" s="15">
        <f t="shared" si="21"/>
        <v>10</v>
      </c>
      <c r="E300" s="2">
        <f t="shared" si="22"/>
        <v>7.1597668942645853</v>
      </c>
      <c r="F300" s="2">
        <v>5</v>
      </c>
      <c r="G300" s="2">
        <f t="shared" si="23"/>
        <v>2.1597668942645858</v>
      </c>
      <c r="H300" s="2">
        <f t="shared" si="24"/>
        <v>0.50532994666525821</v>
      </c>
    </row>
    <row r="301" spans="1:8" x14ac:dyDescent="0.3">
      <c r="A301" s="2">
        <v>59720</v>
      </c>
      <c r="B301">
        <v>0.37798888939636871</v>
      </c>
      <c r="C301" s="15">
        <f t="shared" si="20"/>
        <v>0.56416252148711743</v>
      </c>
      <c r="D301" s="15">
        <f t="shared" si="21"/>
        <v>10</v>
      </c>
      <c r="E301" s="2">
        <f t="shared" si="22"/>
        <v>7.1791873925644127</v>
      </c>
      <c r="F301" s="2">
        <v>5</v>
      </c>
      <c r="G301" s="2">
        <f t="shared" si="23"/>
        <v>2.1791873925644127</v>
      </c>
      <c r="H301" s="2">
        <f t="shared" si="24"/>
        <v>0.49908696796625635</v>
      </c>
    </row>
    <row r="302" spans="1:8" x14ac:dyDescent="0.3">
      <c r="A302" s="2">
        <v>59920</v>
      </c>
      <c r="B302">
        <v>0.36061586692746989</v>
      </c>
      <c r="C302" s="15">
        <f t="shared" si="20"/>
        <v>0.53823263720517889</v>
      </c>
      <c r="D302" s="15">
        <f t="shared" si="21"/>
        <v>10</v>
      </c>
      <c r="E302" s="2">
        <f t="shared" si="22"/>
        <v>7.3088368139741053</v>
      </c>
      <c r="F302" s="2">
        <v>5</v>
      </c>
      <c r="G302" s="2">
        <f t="shared" si="23"/>
        <v>2.3088368139741053</v>
      </c>
      <c r="H302" s="2">
        <f t="shared" si="24"/>
        <v>0.45919310398621221</v>
      </c>
    </row>
    <row r="303" spans="1:8" x14ac:dyDescent="0.3">
      <c r="A303" s="2">
        <v>60120</v>
      </c>
      <c r="B303">
        <v>0.34458312577258721</v>
      </c>
      <c r="C303" s="15">
        <f t="shared" si="20"/>
        <v>0.51430317279490623</v>
      </c>
      <c r="D303" s="15">
        <f t="shared" si="21"/>
        <v>10</v>
      </c>
      <c r="E303" s="2">
        <f t="shared" si="22"/>
        <v>7.4284841360254692</v>
      </c>
      <c r="F303" s="2">
        <v>5</v>
      </c>
      <c r="G303" s="2">
        <f t="shared" si="23"/>
        <v>2.4284841360254688</v>
      </c>
      <c r="H303" s="2">
        <f t="shared" si="24"/>
        <v>0.42490738761208846</v>
      </c>
    </row>
    <row r="304" spans="1:8" x14ac:dyDescent="0.3">
      <c r="A304" s="2">
        <v>60320</v>
      </c>
      <c r="B304">
        <v>0.34785445746649735</v>
      </c>
      <c r="C304" s="15">
        <f t="shared" si="20"/>
        <v>0.51918575741268258</v>
      </c>
      <c r="D304" s="15">
        <f t="shared" si="21"/>
        <v>10</v>
      </c>
      <c r="E304" s="2">
        <f t="shared" si="22"/>
        <v>7.4040712129365875</v>
      </c>
      <c r="F304" s="2">
        <v>5</v>
      </c>
      <c r="G304" s="2">
        <f t="shared" si="23"/>
        <v>2.4040712129365871</v>
      </c>
      <c r="H304" s="2">
        <f t="shared" si="24"/>
        <v>0.43171919335586284</v>
      </c>
    </row>
    <row r="305" spans="1:8" x14ac:dyDescent="0.3">
      <c r="A305" s="2">
        <v>60520</v>
      </c>
      <c r="B305">
        <v>0.38124578800423603</v>
      </c>
      <c r="C305" s="15">
        <f t="shared" si="20"/>
        <v>0.56902356418542688</v>
      </c>
      <c r="D305" s="15">
        <f t="shared" si="21"/>
        <v>10</v>
      </c>
      <c r="E305" s="2">
        <f t="shared" si="22"/>
        <v>7.1548821790728656</v>
      </c>
      <c r="F305" s="2">
        <v>5</v>
      </c>
      <c r="G305" s="2">
        <f t="shared" si="23"/>
        <v>2.1548821790728656</v>
      </c>
      <c r="H305" s="2">
        <f t="shared" si="24"/>
        <v>0.50691171659986023</v>
      </c>
    </row>
    <row r="306" spans="1:8" x14ac:dyDescent="0.3">
      <c r="A306" s="2">
        <v>60720</v>
      </c>
      <c r="B306">
        <v>0.35804496543214359</v>
      </c>
      <c r="C306" s="15">
        <f t="shared" si="20"/>
        <v>0.5343954707942441</v>
      </c>
      <c r="D306" s="15">
        <f t="shared" si="21"/>
        <v>10</v>
      </c>
      <c r="E306" s="2">
        <f t="shared" si="22"/>
        <v>7.3280226460287796</v>
      </c>
      <c r="F306" s="2">
        <v>5</v>
      </c>
      <c r="G306" s="2">
        <f t="shared" si="23"/>
        <v>2.3280226460287796</v>
      </c>
      <c r="H306" s="2">
        <f t="shared" si="24"/>
        <v>0.45353927965199348</v>
      </c>
    </row>
    <row r="307" spans="1:8" x14ac:dyDescent="0.3">
      <c r="A307" s="2">
        <v>60920</v>
      </c>
      <c r="B307">
        <v>0.36237562231063858</v>
      </c>
      <c r="C307" s="15">
        <f t="shared" si="20"/>
        <v>0.54085913777707251</v>
      </c>
      <c r="D307" s="15">
        <f t="shared" si="21"/>
        <v>10</v>
      </c>
      <c r="E307" s="2">
        <f t="shared" si="22"/>
        <v>7.2957043111146369</v>
      </c>
      <c r="F307" s="2">
        <v>5</v>
      </c>
      <c r="G307" s="2">
        <f t="shared" si="23"/>
        <v>2.2957043111146374</v>
      </c>
      <c r="H307" s="2">
        <f t="shared" si="24"/>
        <v>0.46309885805102619</v>
      </c>
    </row>
    <row r="308" spans="1:8" x14ac:dyDescent="0.3">
      <c r="A308" s="2">
        <v>61120</v>
      </c>
      <c r="B308">
        <v>0.36300354849409738</v>
      </c>
      <c r="C308" s="15">
        <f t="shared" si="20"/>
        <v>0.54179634103596619</v>
      </c>
      <c r="D308" s="15">
        <f t="shared" si="21"/>
        <v>10</v>
      </c>
      <c r="E308" s="2">
        <f t="shared" si="22"/>
        <v>7.2910182948201694</v>
      </c>
      <c r="F308" s="2">
        <v>5</v>
      </c>
      <c r="G308" s="2">
        <f t="shared" si="23"/>
        <v>2.2910182948201689</v>
      </c>
      <c r="H308" s="2">
        <f t="shared" si="24"/>
        <v>0.46449965053773484</v>
      </c>
    </row>
    <row r="309" spans="1:8" x14ac:dyDescent="0.3">
      <c r="A309" s="2">
        <v>61320</v>
      </c>
      <c r="B309">
        <v>0.36085504404250063</v>
      </c>
      <c r="C309" s="15">
        <f t="shared" si="20"/>
        <v>0.5385896179738815</v>
      </c>
      <c r="D309" s="15">
        <f t="shared" si="21"/>
        <v>10</v>
      </c>
      <c r="E309" s="2">
        <f t="shared" si="22"/>
        <v>7.3070519101305926</v>
      </c>
      <c r="F309" s="2">
        <v>5</v>
      </c>
      <c r="G309" s="2">
        <f t="shared" si="23"/>
        <v>2.3070519101305926</v>
      </c>
      <c r="H309" s="2">
        <f t="shared" si="24"/>
        <v>0.45972223630974668</v>
      </c>
    </row>
    <row r="310" spans="1:8" x14ac:dyDescent="0.3">
      <c r="A310" s="2">
        <v>61520</v>
      </c>
      <c r="B310">
        <v>0.36204271123491177</v>
      </c>
      <c r="C310" s="15">
        <f t="shared" si="20"/>
        <v>0.54036225557449513</v>
      </c>
      <c r="D310" s="15">
        <f t="shared" si="21"/>
        <v>10</v>
      </c>
      <c r="E310" s="2">
        <f t="shared" si="22"/>
        <v>7.2981887221275246</v>
      </c>
      <c r="F310" s="2">
        <v>5</v>
      </c>
      <c r="G310" s="2">
        <f t="shared" si="23"/>
        <v>2.2981887221275246</v>
      </c>
      <c r="H310" s="2">
        <f t="shared" si="24"/>
        <v>0.46235771598489989</v>
      </c>
    </row>
    <row r="311" spans="1:8" x14ac:dyDescent="0.3">
      <c r="A311" s="2">
        <v>61720</v>
      </c>
      <c r="B311">
        <v>0.3748740520761521</v>
      </c>
      <c r="C311" s="15">
        <f t="shared" si="20"/>
        <v>0.55951351056142096</v>
      </c>
      <c r="D311" s="15">
        <f t="shared" si="21"/>
        <v>10</v>
      </c>
      <c r="E311" s="2">
        <f t="shared" si="22"/>
        <v>7.2024324471928951</v>
      </c>
      <c r="F311" s="2">
        <v>5</v>
      </c>
      <c r="G311" s="2">
        <f t="shared" si="23"/>
        <v>2.2024324471928951</v>
      </c>
      <c r="H311" s="2">
        <f t="shared" si="24"/>
        <v>0.4917092209051262</v>
      </c>
    </row>
    <row r="312" spans="1:8" x14ac:dyDescent="0.3">
      <c r="A312" s="2">
        <v>61920</v>
      </c>
      <c r="B312">
        <v>0.40220629229523913</v>
      </c>
      <c r="C312" s="15">
        <f t="shared" si="20"/>
        <v>0.60030789894811809</v>
      </c>
      <c r="D312" s="15">
        <f t="shared" si="21"/>
        <v>10</v>
      </c>
      <c r="E312" s="2">
        <f t="shared" si="22"/>
        <v>6.9984605052594091</v>
      </c>
      <c r="F312" s="2">
        <v>5</v>
      </c>
      <c r="G312" s="2">
        <f t="shared" si="23"/>
        <v>1.9984605052594095</v>
      </c>
      <c r="H312" s="2">
        <f t="shared" si="24"/>
        <v>0.56016587970558696</v>
      </c>
    </row>
    <row r="313" spans="1:8" x14ac:dyDescent="0.3">
      <c r="A313" s="2">
        <v>62120</v>
      </c>
      <c r="B313">
        <v>0.3800625060411767</v>
      </c>
      <c r="C313" s="15">
        <f t="shared" si="20"/>
        <v>0.56725747170324881</v>
      </c>
      <c r="D313" s="15">
        <f t="shared" si="21"/>
        <v>10</v>
      </c>
      <c r="E313" s="2">
        <f t="shared" si="22"/>
        <v>7.1637126414837562</v>
      </c>
      <c r="F313" s="2">
        <v>5</v>
      </c>
      <c r="G313" s="2">
        <f t="shared" si="23"/>
        <v>2.1637126414837562</v>
      </c>
      <c r="H313" s="2">
        <f t="shared" si="24"/>
        <v>0.50405562964677186</v>
      </c>
    </row>
    <row r="314" spans="1:8" x14ac:dyDescent="0.3">
      <c r="A314" s="2">
        <v>62320</v>
      </c>
      <c r="B314">
        <v>0.40164508604565508</v>
      </c>
      <c r="C314" s="15">
        <f t="shared" si="20"/>
        <v>0.59947027768008221</v>
      </c>
      <c r="D314" s="15">
        <f t="shared" si="21"/>
        <v>10</v>
      </c>
      <c r="E314" s="2">
        <f t="shared" si="22"/>
        <v>7.0026486115995894</v>
      </c>
      <c r="F314" s="2">
        <v>5</v>
      </c>
      <c r="G314" s="2">
        <f t="shared" si="23"/>
        <v>2.002648611599589</v>
      </c>
      <c r="H314" s="2">
        <f t="shared" si="24"/>
        <v>0.55867065977575037</v>
      </c>
    </row>
    <row r="315" spans="1:8" x14ac:dyDescent="0.3">
      <c r="A315" s="2">
        <v>62520</v>
      </c>
      <c r="B315">
        <v>0.36383737586402487</v>
      </c>
      <c r="C315" s="15">
        <f t="shared" si="20"/>
        <v>0.54304085949854453</v>
      </c>
      <c r="D315" s="15">
        <f t="shared" si="21"/>
        <v>10</v>
      </c>
      <c r="E315" s="2">
        <f t="shared" si="22"/>
        <v>7.2847957025072771</v>
      </c>
      <c r="F315" s="2">
        <v>5</v>
      </c>
      <c r="G315" s="2">
        <f t="shared" si="23"/>
        <v>2.2847957025072771</v>
      </c>
      <c r="H315" s="2">
        <f t="shared" si="24"/>
        <v>0.46636560285635803</v>
      </c>
    </row>
    <row r="316" spans="1:8" x14ac:dyDescent="0.3">
      <c r="A316" s="2">
        <v>62720</v>
      </c>
      <c r="B316">
        <v>0.39732849164140982</v>
      </c>
      <c r="C316" s="15">
        <f t="shared" si="20"/>
        <v>0.59302759946479078</v>
      </c>
      <c r="D316" s="15">
        <f t="shared" si="21"/>
        <v>10</v>
      </c>
      <c r="E316" s="2">
        <f t="shared" si="22"/>
        <v>7.0348620026760464</v>
      </c>
      <c r="F316" s="2">
        <v>5</v>
      </c>
      <c r="G316" s="2">
        <f t="shared" si="23"/>
        <v>2.034862002676046</v>
      </c>
      <c r="H316" s="2">
        <f t="shared" si="24"/>
        <v>0.54730288934729299</v>
      </c>
    </row>
    <row r="317" spans="1:8" x14ac:dyDescent="0.3">
      <c r="A317" s="2">
        <v>62920</v>
      </c>
      <c r="B317">
        <v>0.35654871128765858</v>
      </c>
      <c r="C317" s="15">
        <f t="shared" si="20"/>
        <v>0.53216225565322173</v>
      </c>
      <c r="D317" s="15">
        <f t="shared" si="21"/>
        <v>10</v>
      </c>
      <c r="E317" s="2">
        <f t="shared" si="22"/>
        <v>7.3391887217338914</v>
      </c>
      <c r="F317" s="2">
        <v>5</v>
      </c>
      <c r="G317" s="2">
        <f t="shared" si="23"/>
        <v>2.3391887217338914</v>
      </c>
      <c r="H317" s="2">
        <f t="shared" si="24"/>
        <v>0.45027695844212973</v>
      </c>
    </row>
    <row r="318" spans="1:8" x14ac:dyDescent="0.3">
      <c r="A318" s="2">
        <v>63120</v>
      </c>
      <c r="B318">
        <v>0.37192964879261281</v>
      </c>
      <c r="C318" s="15">
        <f t="shared" si="20"/>
        <v>0.55511887879494448</v>
      </c>
      <c r="D318" s="15">
        <f t="shared" si="21"/>
        <v>10</v>
      </c>
      <c r="E318" s="2">
        <f t="shared" si="22"/>
        <v>7.224405606025277</v>
      </c>
      <c r="F318" s="2">
        <v>5</v>
      </c>
      <c r="G318" s="2">
        <f t="shared" si="23"/>
        <v>2.2244056060252775</v>
      </c>
      <c r="H318" s="2">
        <f t="shared" si="24"/>
        <v>0.48482804442238614</v>
      </c>
    </row>
    <row r="319" spans="1:8" x14ac:dyDescent="0.3">
      <c r="A319" s="2">
        <v>63320</v>
      </c>
      <c r="B319">
        <v>0.36042124102810119</v>
      </c>
      <c r="C319" s="15">
        <f t="shared" si="20"/>
        <v>0.53794215078821073</v>
      </c>
      <c r="D319" s="15">
        <f t="shared" si="21"/>
        <v>10</v>
      </c>
      <c r="E319" s="2">
        <f t="shared" si="22"/>
        <v>7.3102892460589466</v>
      </c>
      <c r="F319" s="2">
        <v>5</v>
      </c>
      <c r="G319" s="2">
        <f t="shared" si="23"/>
        <v>2.3102892460589466</v>
      </c>
      <c r="H319" s="2">
        <f t="shared" si="24"/>
        <v>0.45876292952411996</v>
      </c>
    </row>
    <row r="320" spans="1:8" x14ac:dyDescent="0.3">
      <c r="A320" s="2">
        <v>63520</v>
      </c>
      <c r="B320">
        <v>0.36204563009418844</v>
      </c>
      <c r="C320" s="15">
        <f t="shared" si="20"/>
        <v>0.54036661208087822</v>
      </c>
      <c r="D320" s="15">
        <f t="shared" si="21"/>
        <v>10</v>
      </c>
      <c r="E320" s="2">
        <f t="shared" si="22"/>
        <v>7.2981669395956086</v>
      </c>
      <c r="F320" s="2">
        <v>5</v>
      </c>
      <c r="G320" s="2">
        <f t="shared" si="23"/>
        <v>2.298166939595609</v>
      </c>
      <c r="H320" s="2">
        <f t="shared" si="24"/>
        <v>0.46236420950652268</v>
      </c>
    </row>
    <row r="321" spans="1:8" x14ac:dyDescent="0.3">
      <c r="A321" s="2">
        <v>63720</v>
      </c>
      <c r="B321">
        <v>0.38265101016239261</v>
      </c>
      <c r="C321" s="15">
        <f t="shared" si="20"/>
        <v>0.57112091069013815</v>
      </c>
      <c r="D321" s="15">
        <f t="shared" si="21"/>
        <v>10</v>
      </c>
      <c r="E321" s="2">
        <f t="shared" si="22"/>
        <v>7.1443954465493089</v>
      </c>
      <c r="F321" s="2">
        <v>5</v>
      </c>
      <c r="G321" s="2">
        <f t="shared" si="23"/>
        <v>2.1443954465493094</v>
      </c>
      <c r="H321" s="2">
        <f t="shared" si="24"/>
        <v>0.51032334558841885</v>
      </c>
    </row>
    <row r="322" spans="1:8" x14ac:dyDescent="0.3">
      <c r="A322" s="2">
        <v>63920</v>
      </c>
      <c r="B322">
        <v>0.37856376429404359</v>
      </c>
      <c r="C322" s="15">
        <f t="shared" si="20"/>
        <v>0.56502054372245314</v>
      </c>
      <c r="D322" s="15">
        <f t="shared" si="21"/>
        <v>10</v>
      </c>
      <c r="E322" s="2">
        <f t="shared" si="22"/>
        <v>7.1748972813877341</v>
      </c>
      <c r="F322" s="2">
        <v>5</v>
      </c>
      <c r="G322" s="2">
        <f t="shared" si="23"/>
        <v>2.1748972813877341</v>
      </c>
      <c r="H322" s="2">
        <f t="shared" si="24"/>
        <v>0.50045982832311608</v>
      </c>
    </row>
    <row r="323" spans="1:8" x14ac:dyDescent="0.3">
      <c r="A323" s="2">
        <v>64120</v>
      </c>
      <c r="B323">
        <v>0.3775763757213168</v>
      </c>
      <c r="C323" s="15">
        <f t="shared" ref="C323:C386" si="25">B323/$J$27</f>
        <v>0.56354682943480117</v>
      </c>
      <c r="D323" s="15">
        <f t="shared" ref="D323:D386" si="26">$J$28</f>
        <v>10</v>
      </c>
      <c r="E323" s="2">
        <f t="shared" si="22"/>
        <v>7.1822658528259939</v>
      </c>
      <c r="F323" s="2">
        <v>5</v>
      </c>
      <c r="G323" s="2">
        <f t="shared" si="23"/>
        <v>2.1822658528259939</v>
      </c>
      <c r="H323" s="2">
        <f t="shared" si="24"/>
        <v>0.49810401205606025</v>
      </c>
    </row>
    <row r="324" spans="1:8" x14ac:dyDescent="0.3">
      <c r="A324" s="2">
        <v>64320</v>
      </c>
      <c r="B324">
        <v>0.37078583057106684</v>
      </c>
      <c r="C324" s="15">
        <f t="shared" si="25"/>
        <v>0.55341168741950275</v>
      </c>
      <c r="D324" s="15">
        <f t="shared" si="26"/>
        <v>10</v>
      </c>
      <c r="E324" s="2">
        <f t="shared" ref="E324:E387" si="27">D324-(F324*C324)</f>
        <v>7.2329415629024858</v>
      </c>
      <c r="F324" s="2">
        <v>5</v>
      </c>
      <c r="G324" s="2">
        <f t="shared" ref="G324:G387" si="28">F324-(F324*C324)</f>
        <v>2.2329415629024862</v>
      </c>
      <c r="H324" s="2">
        <f t="shared" ref="H324:H387" si="29">LN((F324*E324)/(D324*G324))</f>
        <v>0.48217882529574663</v>
      </c>
    </row>
    <row r="325" spans="1:8" x14ac:dyDescent="0.3">
      <c r="A325" s="2">
        <v>64520</v>
      </c>
      <c r="B325">
        <v>0.37807455847475191</v>
      </c>
      <c r="C325" s="15">
        <f t="shared" si="25"/>
        <v>0.56429038578321178</v>
      </c>
      <c r="D325" s="15">
        <f t="shared" si="26"/>
        <v>10</v>
      </c>
      <c r="E325" s="2">
        <f t="shared" si="27"/>
        <v>7.1785480710839416</v>
      </c>
      <c r="F325" s="2">
        <v>5</v>
      </c>
      <c r="G325" s="2">
        <f t="shared" si="28"/>
        <v>2.1785480710839411</v>
      </c>
      <c r="H325" s="2">
        <f t="shared" si="29"/>
        <v>0.4992913310683158</v>
      </c>
    </row>
    <row r="326" spans="1:8" x14ac:dyDescent="0.3">
      <c r="A326" s="2">
        <v>64720</v>
      </c>
      <c r="B326">
        <v>0.39916584193411564</v>
      </c>
      <c r="C326" s="15">
        <f t="shared" si="25"/>
        <v>0.59576991333450091</v>
      </c>
      <c r="D326" s="15">
        <f t="shared" si="26"/>
        <v>10</v>
      </c>
      <c r="E326" s="2">
        <f t="shared" si="27"/>
        <v>7.0211504333274952</v>
      </c>
      <c r="F326" s="2">
        <v>5</v>
      </c>
      <c r="G326" s="2">
        <f t="shared" si="28"/>
        <v>2.0211504333274952</v>
      </c>
      <c r="H326" s="2">
        <f t="shared" si="29"/>
        <v>0.55211303269581757</v>
      </c>
    </row>
    <row r="327" spans="1:8" x14ac:dyDescent="0.3">
      <c r="A327" s="2">
        <v>64920</v>
      </c>
      <c r="B327">
        <v>0.37827732729668045</v>
      </c>
      <c r="C327" s="15">
        <f t="shared" si="25"/>
        <v>0.56459302581594095</v>
      </c>
      <c r="D327" s="15">
        <f t="shared" si="26"/>
        <v>10</v>
      </c>
      <c r="E327" s="2">
        <f t="shared" si="27"/>
        <v>7.1770348709202949</v>
      </c>
      <c r="F327" s="2">
        <v>5</v>
      </c>
      <c r="G327" s="2">
        <f t="shared" si="28"/>
        <v>2.1770348709202954</v>
      </c>
      <c r="H327" s="2">
        <f t="shared" si="29"/>
        <v>0.49977534657834638</v>
      </c>
    </row>
    <row r="328" spans="1:8" x14ac:dyDescent="0.3">
      <c r="A328" s="2">
        <v>65120</v>
      </c>
      <c r="B328">
        <v>0.38519642971107648</v>
      </c>
      <c r="C328" s="15">
        <f t="shared" si="25"/>
        <v>0.57492004434489019</v>
      </c>
      <c r="D328" s="15">
        <f t="shared" si="26"/>
        <v>10</v>
      </c>
      <c r="E328" s="2">
        <f t="shared" si="27"/>
        <v>7.1253997782755487</v>
      </c>
      <c r="F328" s="2">
        <v>5</v>
      </c>
      <c r="G328" s="2">
        <f t="shared" si="28"/>
        <v>2.1253997782755492</v>
      </c>
      <c r="H328" s="2">
        <f t="shared" si="29"/>
        <v>0.51655873761718973</v>
      </c>
    </row>
    <row r="329" spans="1:8" x14ac:dyDescent="0.3">
      <c r="A329" s="2">
        <v>65320</v>
      </c>
      <c r="B329">
        <v>0.40546099274353625</v>
      </c>
      <c r="C329" s="15">
        <f t="shared" si="25"/>
        <v>0.60516566081124812</v>
      </c>
      <c r="D329" s="15">
        <f t="shared" si="26"/>
        <v>10</v>
      </c>
      <c r="E329" s="2">
        <f t="shared" si="27"/>
        <v>6.9741716959437596</v>
      </c>
      <c r="F329" s="2">
        <v>5</v>
      </c>
      <c r="G329" s="2">
        <f t="shared" si="28"/>
        <v>1.9741716959437596</v>
      </c>
      <c r="H329" s="2">
        <f t="shared" si="29"/>
        <v>0.56891747090226819</v>
      </c>
    </row>
    <row r="330" spans="1:8" x14ac:dyDescent="0.3">
      <c r="A330" s="2">
        <v>65520</v>
      </c>
      <c r="B330">
        <v>0.3701823025056189</v>
      </c>
      <c r="C330" s="15">
        <f t="shared" si="25"/>
        <v>0.55251089926211772</v>
      </c>
      <c r="D330" s="15">
        <f t="shared" si="26"/>
        <v>10</v>
      </c>
      <c r="E330" s="2">
        <f t="shared" si="27"/>
        <v>7.2374455036894112</v>
      </c>
      <c r="F330" s="2">
        <v>5</v>
      </c>
      <c r="G330" s="2">
        <f t="shared" si="28"/>
        <v>2.2374455036894112</v>
      </c>
      <c r="H330" s="2">
        <f t="shared" si="29"/>
        <v>0.48078631761879487</v>
      </c>
    </row>
    <row r="331" spans="1:8" x14ac:dyDescent="0.3">
      <c r="A331" s="2">
        <v>65720</v>
      </c>
      <c r="B331">
        <v>0.39202464914979401</v>
      </c>
      <c r="C331" s="15">
        <f t="shared" si="25"/>
        <v>0.58511141664148358</v>
      </c>
      <c r="D331" s="15">
        <f t="shared" si="26"/>
        <v>10</v>
      </c>
      <c r="E331" s="2">
        <f t="shared" si="27"/>
        <v>7.0744429167925826</v>
      </c>
      <c r="F331" s="2">
        <v>5</v>
      </c>
      <c r="G331" s="2">
        <f t="shared" si="28"/>
        <v>2.0744429167925822</v>
      </c>
      <c r="H331" s="2">
        <f t="shared" si="29"/>
        <v>0.53364887639105507</v>
      </c>
    </row>
    <row r="332" spans="1:8" x14ac:dyDescent="0.3">
      <c r="A332" s="2">
        <v>65920</v>
      </c>
      <c r="B332">
        <v>0.3802115057192873</v>
      </c>
      <c r="C332" s="15">
        <f t="shared" si="25"/>
        <v>0.56747985928251832</v>
      </c>
      <c r="D332" s="15">
        <f t="shared" si="26"/>
        <v>10</v>
      </c>
      <c r="E332" s="2">
        <f t="shared" si="27"/>
        <v>7.1626007035874082</v>
      </c>
      <c r="F332" s="2">
        <v>5</v>
      </c>
      <c r="G332" s="2">
        <f t="shared" si="28"/>
        <v>2.1626007035874082</v>
      </c>
      <c r="H332" s="2">
        <f t="shared" si="29"/>
        <v>0.50441443434721656</v>
      </c>
    </row>
    <row r="333" spans="1:8" x14ac:dyDescent="0.3">
      <c r="A333" s="2">
        <v>66120</v>
      </c>
      <c r="B333">
        <v>0.38536170252559376</v>
      </c>
      <c r="C333" s="15">
        <f t="shared" si="25"/>
        <v>0.5751667201874533</v>
      </c>
      <c r="D333" s="15">
        <f t="shared" si="26"/>
        <v>10</v>
      </c>
      <c r="E333" s="2">
        <f t="shared" si="27"/>
        <v>7.1241663990627337</v>
      </c>
      <c r="F333" s="2">
        <v>5</v>
      </c>
      <c r="G333" s="2">
        <f t="shared" si="28"/>
        <v>2.1241663990627337</v>
      </c>
      <c r="H333" s="2">
        <f t="shared" si="29"/>
        <v>0.51696609950800676</v>
      </c>
    </row>
    <row r="334" spans="1:8" x14ac:dyDescent="0.3">
      <c r="A334" s="2">
        <v>66320</v>
      </c>
      <c r="B334">
        <v>0.37529472494663563</v>
      </c>
      <c r="C334" s="15">
        <f t="shared" si="25"/>
        <v>0.56014138051736662</v>
      </c>
      <c r="D334" s="15">
        <f t="shared" si="26"/>
        <v>10</v>
      </c>
      <c r="E334" s="2">
        <f t="shared" si="27"/>
        <v>7.1992930974131664</v>
      </c>
      <c r="F334" s="2">
        <v>5</v>
      </c>
      <c r="G334" s="2">
        <f t="shared" si="28"/>
        <v>2.1992930974131668</v>
      </c>
      <c r="H334" s="2">
        <f t="shared" si="29"/>
        <v>0.49269967035467194</v>
      </c>
    </row>
    <row r="335" spans="1:8" x14ac:dyDescent="0.3">
      <c r="A335" s="2">
        <v>66520</v>
      </c>
      <c r="B335">
        <v>0.3799658050890074</v>
      </c>
      <c r="C335" s="15">
        <f t="shared" si="25"/>
        <v>0.56711314192389162</v>
      </c>
      <c r="D335" s="15">
        <f t="shared" si="26"/>
        <v>10</v>
      </c>
      <c r="E335" s="2">
        <f t="shared" si="27"/>
        <v>7.1644342903805418</v>
      </c>
      <c r="F335" s="2">
        <v>5</v>
      </c>
      <c r="G335" s="2">
        <f t="shared" si="28"/>
        <v>2.1644342903805418</v>
      </c>
      <c r="H335" s="2">
        <f t="shared" si="29"/>
        <v>0.50382289345106857</v>
      </c>
    </row>
    <row r="336" spans="1:8" x14ac:dyDescent="0.3">
      <c r="A336" s="2">
        <v>66720</v>
      </c>
      <c r="B336">
        <v>0.40193171286398732</v>
      </c>
      <c r="C336" s="15">
        <f t="shared" si="25"/>
        <v>0.59989807890147362</v>
      </c>
      <c r="D336" s="15">
        <f t="shared" si="26"/>
        <v>10</v>
      </c>
      <c r="E336" s="2">
        <f t="shared" si="27"/>
        <v>7.0005096054926321</v>
      </c>
      <c r="F336" s="2">
        <v>5</v>
      </c>
      <c r="G336" s="2">
        <f t="shared" si="28"/>
        <v>2.0005096054926321</v>
      </c>
      <c r="H336" s="2">
        <f t="shared" si="29"/>
        <v>0.55943381578062645</v>
      </c>
    </row>
    <row r="337" spans="1:8" x14ac:dyDescent="0.3">
      <c r="A337" s="2">
        <v>66920</v>
      </c>
      <c r="B337">
        <v>0.4026729698478228</v>
      </c>
      <c r="C337" s="15">
        <f t="shared" si="25"/>
        <v>0.60100443260869074</v>
      </c>
      <c r="D337" s="15">
        <f t="shared" si="26"/>
        <v>10</v>
      </c>
      <c r="E337" s="2">
        <f t="shared" si="27"/>
        <v>6.9949778369565463</v>
      </c>
      <c r="F337" s="2">
        <v>5</v>
      </c>
      <c r="G337" s="2">
        <f t="shared" si="28"/>
        <v>1.9949778369565463</v>
      </c>
      <c r="H337" s="2">
        <f t="shared" si="29"/>
        <v>0.5614123181551095</v>
      </c>
    </row>
    <row r="338" spans="1:8" x14ac:dyDescent="0.3">
      <c r="A338" s="2">
        <v>67120</v>
      </c>
      <c r="B338">
        <v>0.41851653072459694</v>
      </c>
      <c r="C338" s="15">
        <f t="shared" si="25"/>
        <v>0.62465153839492071</v>
      </c>
      <c r="D338" s="15">
        <f t="shared" si="26"/>
        <v>10</v>
      </c>
      <c r="E338" s="2">
        <f t="shared" si="27"/>
        <v>6.8767423080253964</v>
      </c>
      <c r="F338" s="2">
        <v>5</v>
      </c>
      <c r="G338" s="2">
        <f t="shared" si="28"/>
        <v>1.8767423080253964</v>
      </c>
      <c r="H338" s="2">
        <f t="shared" si="29"/>
        <v>0.60546039860601963</v>
      </c>
    </row>
    <row r="339" spans="1:8" x14ac:dyDescent="0.3">
      <c r="A339" s="2">
        <v>67320</v>
      </c>
      <c r="B339">
        <v>0.38733617631380618</v>
      </c>
      <c r="C339" s="15">
        <f t="shared" si="25"/>
        <v>0.57811369599075546</v>
      </c>
      <c r="D339" s="15">
        <f t="shared" si="26"/>
        <v>10</v>
      </c>
      <c r="E339" s="2">
        <f t="shared" si="27"/>
        <v>7.1094315200462228</v>
      </c>
      <c r="F339" s="2">
        <v>5</v>
      </c>
      <c r="G339" s="2">
        <f t="shared" si="28"/>
        <v>2.1094315200462228</v>
      </c>
      <c r="H339" s="2">
        <f t="shared" si="29"/>
        <v>0.52185661566380137</v>
      </c>
    </row>
    <row r="340" spans="1:8" x14ac:dyDescent="0.3">
      <c r="A340" s="2">
        <v>67520</v>
      </c>
      <c r="B340">
        <v>0.41553450083844179</v>
      </c>
      <c r="C340" s="15">
        <f t="shared" si="25"/>
        <v>0.62020074752006238</v>
      </c>
      <c r="D340" s="15">
        <f t="shared" si="26"/>
        <v>10</v>
      </c>
      <c r="E340" s="2">
        <f t="shared" si="27"/>
        <v>6.8989962623996881</v>
      </c>
      <c r="F340" s="2">
        <v>5</v>
      </c>
      <c r="G340" s="2">
        <f t="shared" si="28"/>
        <v>1.8989962623996881</v>
      </c>
      <c r="H340" s="2">
        <f t="shared" si="29"/>
        <v>0.59690328760989775</v>
      </c>
    </row>
    <row r="341" spans="1:8" x14ac:dyDescent="0.3">
      <c r="A341" s="2">
        <v>67720</v>
      </c>
      <c r="B341">
        <v>0.40446794886996945</v>
      </c>
      <c r="C341" s="15">
        <f t="shared" si="25"/>
        <v>0.60368350577607377</v>
      </c>
      <c r="D341" s="15">
        <f t="shared" si="26"/>
        <v>10</v>
      </c>
      <c r="E341" s="2">
        <f t="shared" si="27"/>
        <v>6.9815824711196317</v>
      </c>
      <c r="F341" s="2">
        <v>5</v>
      </c>
      <c r="G341" s="2">
        <f t="shared" si="28"/>
        <v>1.9815824711196313</v>
      </c>
      <c r="H341" s="2">
        <f t="shared" si="29"/>
        <v>0.56623267224633544</v>
      </c>
    </row>
    <row r="342" spans="1:8" x14ac:dyDescent="0.3">
      <c r="A342" s="2">
        <v>67920</v>
      </c>
      <c r="B342">
        <v>0.38627933768551359</v>
      </c>
      <c r="C342" s="15">
        <f t="shared" si="25"/>
        <v>0.57653632490375162</v>
      </c>
      <c r="D342" s="15">
        <f t="shared" si="26"/>
        <v>10</v>
      </c>
      <c r="E342" s="2">
        <f t="shared" si="27"/>
        <v>7.1173183754812417</v>
      </c>
      <c r="F342" s="2">
        <v>5</v>
      </c>
      <c r="G342" s="2">
        <f t="shared" si="28"/>
        <v>2.1173183754812417</v>
      </c>
      <c r="H342" s="2">
        <f t="shared" si="29"/>
        <v>0.51923347048788937</v>
      </c>
    </row>
    <row r="343" spans="1:8" x14ac:dyDescent="0.3">
      <c r="A343" s="2">
        <v>68120</v>
      </c>
      <c r="B343">
        <v>0.39316904777539097</v>
      </c>
      <c r="C343" s="15">
        <f t="shared" si="25"/>
        <v>0.58681947429162828</v>
      </c>
      <c r="D343" s="15">
        <f t="shared" si="26"/>
        <v>10</v>
      </c>
      <c r="E343" s="2">
        <f t="shared" si="27"/>
        <v>7.065902628541858</v>
      </c>
      <c r="F343" s="2">
        <v>5</v>
      </c>
      <c r="G343" s="2">
        <f t="shared" si="28"/>
        <v>2.0659026285418585</v>
      </c>
      <c r="H343" s="2">
        <f t="shared" si="29"/>
        <v>0.5365663488403779</v>
      </c>
    </row>
    <row r="344" spans="1:8" x14ac:dyDescent="0.3">
      <c r="A344" s="2">
        <v>68320</v>
      </c>
      <c r="B344">
        <v>0.39547750053018071</v>
      </c>
      <c r="C344" s="15">
        <f t="shared" si="25"/>
        <v>0.59026492616444881</v>
      </c>
      <c r="D344" s="15">
        <f t="shared" si="26"/>
        <v>10</v>
      </c>
      <c r="E344" s="2">
        <f t="shared" si="27"/>
        <v>7.0486753691777562</v>
      </c>
      <c r="F344" s="2">
        <v>5</v>
      </c>
      <c r="G344" s="2">
        <f t="shared" si="28"/>
        <v>2.0486753691777562</v>
      </c>
      <c r="H344" s="2">
        <f t="shared" si="29"/>
        <v>0.54249910479237684</v>
      </c>
    </row>
    <row r="345" spans="1:8" x14ac:dyDescent="0.3">
      <c r="A345" s="2">
        <v>68520</v>
      </c>
      <c r="B345">
        <v>0.3852406713829935</v>
      </c>
      <c r="C345" s="15">
        <f t="shared" si="25"/>
        <v>0.57498607669103508</v>
      </c>
      <c r="D345" s="15">
        <f t="shared" si="26"/>
        <v>10</v>
      </c>
      <c r="E345" s="2">
        <f t="shared" si="27"/>
        <v>7.1250696165448248</v>
      </c>
      <c r="F345" s="2">
        <v>5</v>
      </c>
      <c r="G345" s="2">
        <f t="shared" si="28"/>
        <v>2.1250696165448248</v>
      </c>
      <c r="H345" s="2">
        <f t="shared" si="29"/>
        <v>0.51666775372343321</v>
      </c>
    </row>
    <row r="346" spans="1:8" x14ac:dyDescent="0.3">
      <c r="A346" s="2">
        <v>68720</v>
      </c>
      <c r="B346">
        <v>0.37690640049363683</v>
      </c>
      <c r="C346" s="15">
        <f t="shared" si="25"/>
        <v>0.56254686640841312</v>
      </c>
      <c r="D346" s="15">
        <f t="shared" si="26"/>
        <v>10</v>
      </c>
      <c r="E346" s="2">
        <f t="shared" si="27"/>
        <v>7.1872656679579343</v>
      </c>
      <c r="F346" s="2">
        <v>5</v>
      </c>
      <c r="G346" s="2">
        <f t="shared" si="28"/>
        <v>2.1872656679579343</v>
      </c>
      <c r="H346" s="2">
        <f t="shared" si="29"/>
        <v>0.49651141202084653</v>
      </c>
    </row>
    <row r="347" spans="1:8" x14ac:dyDescent="0.3">
      <c r="A347" s="2">
        <v>68920</v>
      </c>
      <c r="B347">
        <v>0.39547152803311547</v>
      </c>
      <c r="C347" s="15">
        <f t="shared" si="25"/>
        <v>0.59025601198972455</v>
      </c>
      <c r="D347" s="15">
        <f t="shared" si="26"/>
        <v>10</v>
      </c>
      <c r="E347" s="2">
        <f t="shared" si="27"/>
        <v>7.0487199400513774</v>
      </c>
      <c r="F347" s="2">
        <v>5</v>
      </c>
      <c r="G347" s="2">
        <f t="shared" si="28"/>
        <v>2.0487199400513774</v>
      </c>
      <c r="H347" s="2">
        <f t="shared" si="29"/>
        <v>0.54248367235944139</v>
      </c>
    </row>
    <row r="348" spans="1:8" x14ac:dyDescent="0.3">
      <c r="A348" s="2">
        <v>69120</v>
      </c>
      <c r="B348">
        <v>0.40674946554005909</v>
      </c>
      <c r="C348" s="15">
        <f t="shared" si="25"/>
        <v>0.60708875453740163</v>
      </c>
      <c r="D348" s="15">
        <f t="shared" si="26"/>
        <v>10</v>
      </c>
      <c r="E348" s="2">
        <f t="shared" si="27"/>
        <v>6.9645562273129915</v>
      </c>
      <c r="F348" s="2">
        <v>5</v>
      </c>
      <c r="G348" s="2">
        <f t="shared" si="28"/>
        <v>1.964556227312992</v>
      </c>
      <c r="H348" s="2">
        <f t="shared" si="29"/>
        <v>0.57242032867215109</v>
      </c>
    </row>
    <row r="349" spans="1:8" x14ac:dyDescent="0.3">
      <c r="A349" s="2">
        <v>69320</v>
      </c>
      <c r="B349">
        <v>0.41187079810245691</v>
      </c>
      <c r="C349" s="15">
        <f t="shared" si="25"/>
        <v>0.61473253448127896</v>
      </c>
      <c r="D349" s="15">
        <f t="shared" si="26"/>
        <v>10</v>
      </c>
      <c r="E349" s="2">
        <f t="shared" si="27"/>
        <v>6.9263373275936058</v>
      </c>
      <c r="F349" s="2">
        <v>5</v>
      </c>
      <c r="G349" s="2">
        <f t="shared" si="28"/>
        <v>1.9263373275936053</v>
      </c>
      <c r="H349" s="2">
        <f t="shared" si="29"/>
        <v>0.58656352659738664</v>
      </c>
    </row>
    <row r="350" spans="1:8" x14ac:dyDescent="0.3">
      <c r="A350" s="2">
        <v>69520</v>
      </c>
      <c r="B350">
        <v>0.40127663408688891</v>
      </c>
      <c r="C350" s="15">
        <f t="shared" si="25"/>
        <v>0.59892034938341621</v>
      </c>
      <c r="D350" s="15">
        <f t="shared" si="26"/>
        <v>10</v>
      </c>
      <c r="E350" s="2">
        <f t="shared" si="27"/>
        <v>7.0053982530829195</v>
      </c>
      <c r="F350" s="2">
        <v>5</v>
      </c>
      <c r="G350" s="2">
        <f t="shared" si="28"/>
        <v>2.0053982530829191</v>
      </c>
      <c r="H350" s="2">
        <f t="shared" si="29"/>
        <v>0.55769117930071299</v>
      </c>
    </row>
    <row r="351" spans="1:8" x14ac:dyDescent="0.3">
      <c r="A351" s="2">
        <v>69720</v>
      </c>
      <c r="B351">
        <v>0.42670864066299025</v>
      </c>
      <c r="C351" s="15">
        <f t="shared" si="25"/>
        <v>0.6368785681537168</v>
      </c>
      <c r="D351" s="15">
        <f t="shared" si="26"/>
        <v>10</v>
      </c>
      <c r="E351" s="2">
        <f t="shared" si="27"/>
        <v>6.8156071592314156</v>
      </c>
      <c r="F351" s="2">
        <v>5</v>
      </c>
      <c r="G351" s="2">
        <f t="shared" si="28"/>
        <v>1.815607159231416</v>
      </c>
      <c r="H351" s="2">
        <f t="shared" si="29"/>
        <v>0.62964803744782749</v>
      </c>
    </row>
    <row r="352" spans="1:8" x14ac:dyDescent="0.3">
      <c r="A352" s="2">
        <v>69920</v>
      </c>
      <c r="B352">
        <v>0.41745887979993207</v>
      </c>
      <c r="C352" s="15">
        <f t="shared" si="25"/>
        <v>0.6230729549252717</v>
      </c>
      <c r="D352" s="15">
        <f t="shared" si="26"/>
        <v>10</v>
      </c>
      <c r="E352" s="2">
        <f t="shared" si="27"/>
        <v>6.8846352253736409</v>
      </c>
      <c r="F352" s="2">
        <v>5</v>
      </c>
      <c r="G352" s="2">
        <f t="shared" si="28"/>
        <v>1.8846352253736414</v>
      </c>
      <c r="H352" s="2">
        <f t="shared" si="29"/>
        <v>0.60241068137001497</v>
      </c>
    </row>
    <row r="353" spans="1:8" x14ac:dyDescent="0.3">
      <c r="A353" s="2">
        <v>70120</v>
      </c>
      <c r="B353">
        <v>0.39478797497073792</v>
      </c>
      <c r="C353" s="15">
        <f t="shared" si="25"/>
        <v>0.58923578353841477</v>
      </c>
      <c r="D353" s="15">
        <f t="shared" si="26"/>
        <v>10</v>
      </c>
      <c r="E353" s="2">
        <f t="shared" si="27"/>
        <v>7.0538210823079259</v>
      </c>
      <c r="F353" s="2">
        <v>5</v>
      </c>
      <c r="G353" s="2">
        <f t="shared" si="28"/>
        <v>2.0538210823079259</v>
      </c>
      <c r="H353" s="2">
        <f t="shared" si="29"/>
        <v>0.54072028617296042</v>
      </c>
    </row>
    <row r="354" spans="1:8" x14ac:dyDescent="0.3">
      <c r="A354" s="2">
        <v>70320</v>
      </c>
      <c r="B354">
        <v>0.40238139351624919</v>
      </c>
      <c r="C354" s="15">
        <f t="shared" si="25"/>
        <v>0.60056924405410328</v>
      </c>
      <c r="D354" s="15">
        <f t="shared" si="26"/>
        <v>10</v>
      </c>
      <c r="E354" s="2">
        <f t="shared" si="27"/>
        <v>6.9971537797294836</v>
      </c>
      <c r="F354" s="2">
        <v>5</v>
      </c>
      <c r="G354" s="2">
        <f t="shared" si="28"/>
        <v>1.9971537797294836</v>
      </c>
      <c r="H354" s="2">
        <f t="shared" si="29"/>
        <v>0.56063322607249089</v>
      </c>
    </row>
    <row r="355" spans="1:8" x14ac:dyDescent="0.3">
      <c r="A355" s="2">
        <v>70520</v>
      </c>
      <c r="B355">
        <v>0.40559584234143792</v>
      </c>
      <c r="C355" s="15">
        <f t="shared" si="25"/>
        <v>0.60536692886781773</v>
      </c>
      <c r="D355" s="15">
        <f t="shared" si="26"/>
        <v>10</v>
      </c>
      <c r="E355" s="2">
        <f t="shared" si="27"/>
        <v>6.9731653556609112</v>
      </c>
      <c r="F355" s="2">
        <v>5</v>
      </c>
      <c r="G355" s="2">
        <f t="shared" si="28"/>
        <v>1.9731653556609112</v>
      </c>
      <c r="H355" s="2">
        <f t="shared" si="29"/>
        <v>0.56928304831809928</v>
      </c>
    </row>
    <row r="356" spans="1:8" x14ac:dyDescent="0.3">
      <c r="A356" s="2">
        <v>70720</v>
      </c>
      <c r="B356">
        <v>0.41165517917224709</v>
      </c>
      <c r="C356" s="15">
        <f t="shared" si="25"/>
        <v>0.61441071518245827</v>
      </c>
      <c r="D356" s="15">
        <f t="shared" si="26"/>
        <v>10</v>
      </c>
      <c r="E356" s="2">
        <f t="shared" si="27"/>
        <v>6.9279464240877084</v>
      </c>
      <c r="F356" s="2">
        <v>5</v>
      </c>
      <c r="G356" s="2">
        <f t="shared" si="28"/>
        <v>1.9279464240877084</v>
      </c>
      <c r="H356" s="2">
        <f t="shared" si="29"/>
        <v>0.58596084996059605</v>
      </c>
    </row>
    <row r="357" spans="1:8" x14ac:dyDescent="0.3">
      <c r="A357" s="2">
        <v>70920</v>
      </c>
      <c r="B357">
        <v>0.39821827400723758</v>
      </c>
      <c r="C357" s="15">
        <f t="shared" si="25"/>
        <v>0.59435563284662318</v>
      </c>
      <c r="D357" s="15">
        <f t="shared" si="26"/>
        <v>10</v>
      </c>
      <c r="E357" s="2">
        <f t="shared" si="27"/>
        <v>7.0282218357668835</v>
      </c>
      <c r="F357" s="2">
        <v>5</v>
      </c>
      <c r="G357" s="2">
        <f t="shared" si="28"/>
        <v>2.028221835766884</v>
      </c>
      <c r="H357" s="2">
        <f t="shared" si="29"/>
        <v>0.54962708761283807</v>
      </c>
    </row>
    <row r="358" spans="1:8" x14ac:dyDescent="0.3">
      <c r="A358" s="2">
        <v>71120</v>
      </c>
      <c r="B358">
        <v>0.40425642614398249</v>
      </c>
      <c r="C358" s="15">
        <f t="shared" si="25"/>
        <v>0.60336780021489922</v>
      </c>
      <c r="D358" s="15">
        <f t="shared" si="26"/>
        <v>10</v>
      </c>
      <c r="E358" s="2">
        <f t="shared" si="27"/>
        <v>6.9831609989255039</v>
      </c>
      <c r="F358" s="2">
        <v>5</v>
      </c>
      <c r="G358" s="2">
        <f t="shared" si="28"/>
        <v>1.9831609989255039</v>
      </c>
      <c r="H358" s="2">
        <f t="shared" si="29"/>
        <v>0.56566246306132839</v>
      </c>
    </row>
    <row r="359" spans="1:8" x14ac:dyDescent="0.3">
      <c r="A359" s="2">
        <v>71320</v>
      </c>
      <c r="B359">
        <v>0.43312015499263357</v>
      </c>
      <c r="C359" s="15">
        <f t="shared" si="25"/>
        <v>0.64644799252631868</v>
      </c>
      <c r="D359" s="15">
        <f t="shared" si="26"/>
        <v>10</v>
      </c>
      <c r="E359" s="2">
        <f t="shared" si="27"/>
        <v>6.7677600373684061</v>
      </c>
      <c r="F359" s="2">
        <v>5</v>
      </c>
      <c r="G359" s="2">
        <f t="shared" si="28"/>
        <v>1.7677600373684066</v>
      </c>
      <c r="H359" s="2">
        <f t="shared" si="29"/>
        <v>0.64930975611028729</v>
      </c>
    </row>
    <row r="360" spans="1:8" x14ac:dyDescent="0.3">
      <c r="A360" s="2">
        <v>71520</v>
      </c>
      <c r="B360">
        <v>0.3898125507487098</v>
      </c>
      <c r="C360" s="15">
        <f t="shared" si="25"/>
        <v>0.58180977723688021</v>
      </c>
      <c r="D360" s="15">
        <f t="shared" si="26"/>
        <v>10</v>
      </c>
      <c r="E360" s="2">
        <f t="shared" si="27"/>
        <v>7.0909511138155992</v>
      </c>
      <c r="F360" s="2">
        <v>5</v>
      </c>
      <c r="G360" s="2">
        <f t="shared" si="28"/>
        <v>2.0909511138155992</v>
      </c>
      <c r="H360" s="2">
        <f t="shared" si="29"/>
        <v>0.52805325878041642</v>
      </c>
    </row>
    <row r="361" spans="1:8" x14ac:dyDescent="0.3">
      <c r="A361" s="2">
        <v>71720</v>
      </c>
      <c r="B361">
        <v>0.41814265747084295</v>
      </c>
      <c r="C361" s="15">
        <f t="shared" si="25"/>
        <v>0.62409351861319839</v>
      </c>
      <c r="D361" s="15">
        <f t="shared" si="26"/>
        <v>10</v>
      </c>
      <c r="E361" s="2">
        <f t="shared" si="27"/>
        <v>6.8795324069340076</v>
      </c>
      <c r="F361" s="2">
        <v>5</v>
      </c>
      <c r="G361" s="2">
        <f t="shared" si="28"/>
        <v>1.879532406934008</v>
      </c>
      <c r="H361" s="2">
        <f t="shared" si="29"/>
        <v>0.6043804787771867</v>
      </c>
    </row>
    <row r="362" spans="1:8" x14ac:dyDescent="0.3">
      <c r="A362" s="2">
        <v>71920</v>
      </c>
      <c r="B362">
        <v>0.4137874228224982</v>
      </c>
      <c r="C362" s="15">
        <f t="shared" si="25"/>
        <v>0.61759316839178835</v>
      </c>
      <c r="D362" s="15">
        <f t="shared" si="26"/>
        <v>10</v>
      </c>
      <c r="E362" s="2">
        <f t="shared" si="27"/>
        <v>6.9120341580410578</v>
      </c>
      <c r="F362" s="2">
        <v>5</v>
      </c>
      <c r="G362" s="2">
        <f t="shared" si="28"/>
        <v>1.9120341580410583</v>
      </c>
      <c r="H362" s="2">
        <f t="shared" si="29"/>
        <v>0.59194911322194999</v>
      </c>
    </row>
    <row r="363" spans="1:8" x14ac:dyDescent="0.3">
      <c r="A363" s="2">
        <v>72120</v>
      </c>
      <c r="B363">
        <v>0.41700837356844639</v>
      </c>
      <c r="C363" s="15">
        <f t="shared" si="25"/>
        <v>0.62240055756484536</v>
      </c>
      <c r="D363" s="15">
        <f t="shared" si="26"/>
        <v>10</v>
      </c>
      <c r="E363" s="2">
        <f t="shared" si="27"/>
        <v>6.8879972121757733</v>
      </c>
      <c r="F363" s="2">
        <v>5</v>
      </c>
      <c r="G363" s="2">
        <f t="shared" si="28"/>
        <v>1.8879972121757733</v>
      </c>
      <c r="H363" s="2">
        <f t="shared" si="29"/>
        <v>0.60111659070861279</v>
      </c>
    </row>
    <row r="364" spans="1:8" x14ac:dyDescent="0.3">
      <c r="A364" s="2">
        <v>72320</v>
      </c>
      <c r="B364">
        <v>0.41998519123245021</v>
      </c>
      <c r="C364" s="15">
        <f t="shared" si="25"/>
        <v>0.62684356900365701</v>
      </c>
      <c r="D364" s="15">
        <f t="shared" si="26"/>
        <v>10</v>
      </c>
      <c r="E364" s="2">
        <f t="shared" si="27"/>
        <v>6.8657821549817148</v>
      </c>
      <c r="F364" s="2">
        <v>5</v>
      </c>
      <c r="G364" s="2">
        <f t="shared" si="28"/>
        <v>1.8657821549817148</v>
      </c>
      <c r="H364" s="2">
        <f t="shared" si="29"/>
        <v>0.60972243466194254</v>
      </c>
    </row>
    <row r="365" spans="1:8" x14ac:dyDescent="0.3">
      <c r="A365" s="2">
        <v>72520</v>
      </c>
      <c r="B365">
        <v>0.42410270791841548</v>
      </c>
      <c r="C365" s="15">
        <f t="shared" si="25"/>
        <v>0.63298911629614252</v>
      </c>
      <c r="D365" s="15">
        <f t="shared" si="26"/>
        <v>10</v>
      </c>
      <c r="E365" s="2">
        <f t="shared" si="27"/>
        <v>6.8350544185192872</v>
      </c>
      <c r="F365" s="2">
        <v>5</v>
      </c>
      <c r="G365" s="2">
        <f t="shared" si="28"/>
        <v>1.8350544185192872</v>
      </c>
      <c r="H365" s="2">
        <f t="shared" si="29"/>
        <v>0.62184311439250517</v>
      </c>
    </row>
    <row r="366" spans="1:8" x14ac:dyDescent="0.3">
      <c r="A366" s="2">
        <v>72720</v>
      </c>
      <c r="B366">
        <v>0.41857068736908859</v>
      </c>
      <c r="C366" s="15">
        <f t="shared" si="25"/>
        <v>0.6247323692075949</v>
      </c>
      <c r="D366" s="15">
        <f t="shared" si="26"/>
        <v>10</v>
      </c>
      <c r="E366" s="2">
        <f t="shared" si="27"/>
        <v>6.8763381539620259</v>
      </c>
      <c r="F366" s="2">
        <v>5</v>
      </c>
      <c r="G366" s="2">
        <f t="shared" si="28"/>
        <v>1.8763381539620254</v>
      </c>
      <c r="H366" s="2">
        <f t="shared" si="29"/>
        <v>0.6056169976434852</v>
      </c>
    </row>
    <row r="367" spans="1:8" x14ac:dyDescent="0.3">
      <c r="A367" s="2">
        <v>72920</v>
      </c>
      <c r="B367">
        <v>0.39551711309523813</v>
      </c>
      <c r="C367" s="15">
        <f t="shared" si="25"/>
        <v>0.59032404939587779</v>
      </c>
      <c r="D367" s="15">
        <f t="shared" si="26"/>
        <v>10</v>
      </c>
      <c r="E367" s="2">
        <f t="shared" si="27"/>
        <v>7.0483797530206109</v>
      </c>
      <c r="F367" s="2">
        <v>5</v>
      </c>
      <c r="G367" s="2">
        <f t="shared" si="28"/>
        <v>2.0483797530206109</v>
      </c>
      <c r="H367" s="2">
        <f t="shared" si="29"/>
        <v>0.54260147131693892</v>
      </c>
    </row>
    <row r="368" spans="1:8" x14ac:dyDescent="0.3">
      <c r="A368" s="2">
        <v>73120</v>
      </c>
      <c r="B368">
        <v>0.41043868256399763</v>
      </c>
      <c r="C368" s="15">
        <f t="shared" si="25"/>
        <v>0.61259504860298153</v>
      </c>
      <c r="D368" s="15">
        <f t="shared" si="26"/>
        <v>10</v>
      </c>
      <c r="E368" s="2">
        <f t="shared" si="27"/>
        <v>6.9370247569850925</v>
      </c>
      <c r="F368" s="2">
        <v>5</v>
      </c>
      <c r="G368" s="2">
        <f t="shared" si="28"/>
        <v>1.9370247569850925</v>
      </c>
      <c r="H368" s="2">
        <f t="shared" si="29"/>
        <v>0.58257262722820524</v>
      </c>
    </row>
    <row r="369" spans="1:8" x14ac:dyDescent="0.3">
      <c r="A369" s="2">
        <v>73320</v>
      </c>
      <c r="B369">
        <v>0.39517072748714821</v>
      </c>
      <c r="C369" s="15">
        <f t="shared" si="25"/>
        <v>0.5898070559509675</v>
      </c>
      <c r="D369" s="15">
        <f t="shared" si="26"/>
        <v>10</v>
      </c>
      <c r="E369" s="2">
        <f t="shared" si="27"/>
        <v>7.0509647202451626</v>
      </c>
      <c r="F369" s="2">
        <v>5</v>
      </c>
      <c r="G369" s="2">
        <f t="shared" si="28"/>
        <v>2.0509647202451626</v>
      </c>
      <c r="H369" s="2">
        <f t="shared" si="29"/>
        <v>0.54170698895696834</v>
      </c>
    </row>
    <row r="370" spans="1:8" x14ac:dyDescent="0.3">
      <c r="A370" s="2">
        <v>73520</v>
      </c>
      <c r="B370">
        <v>0.43196159122085048</v>
      </c>
      <c r="C370" s="15">
        <f t="shared" si="25"/>
        <v>0.644718792866941</v>
      </c>
      <c r="D370" s="15">
        <f t="shared" si="26"/>
        <v>10</v>
      </c>
      <c r="E370" s="2">
        <f t="shared" si="27"/>
        <v>6.7764060356652944</v>
      </c>
      <c r="F370" s="2">
        <v>5</v>
      </c>
      <c r="G370" s="2">
        <f t="shared" si="28"/>
        <v>1.7764060356652949</v>
      </c>
      <c r="H370" s="2">
        <f t="shared" si="29"/>
        <v>0.64570745548838482</v>
      </c>
    </row>
    <row r="371" spans="1:8" x14ac:dyDescent="0.3">
      <c r="A371" s="2">
        <v>73720</v>
      </c>
      <c r="B371">
        <v>0.3971108803507557</v>
      </c>
      <c r="C371" s="15">
        <f t="shared" si="25"/>
        <v>0.59270280649366525</v>
      </c>
      <c r="D371" s="15">
        <f t="shared" si="26"/>
        <v>10</v>
      </c>
      <c r="E371" s="2">
        <f t="shared" si="27"/>
        <v>7.0364859675316733</v>
      </c>
      <c r="F371" s="2">
        <v>5</v>
      </c>
      <c r="G371" s="2">
        <f t="shared" si="28"/>
        <v>2.0364859675316738</v>
      </c>
      <c r="H371" s="2">
        <f t="shared" si="29"/>
        <v>0.54673595505301575</v>
      </c>
    </row>
    <row r="372" spans="1:8" x14ac:dyDescent="0.3">
      <c r="A372" s="2">
        <v>73920</v>
      </c>
      <c r="B372">
        <v>0.41627651700044227</v>
      </c>
      <c r="C372" s="15">
        <f t="shared" si="25"/>
        <v>0.62130823432901827</v>
      </c>
      <c r="D372" s="15">
        <f t="shared" si="26"/>
        <v>10</v>
      </c>
      <c r="E372" s="2">
        <f t="shared" si="27"/>
        <v>6.893458828354909</v>
      </c>
      <c r="F372" s="2">
        <v>5</v>
      </c>
      <c r="G372" s="2">
        <f t="shared" si="28"/>
        <v>1.8934588283549085</v>
      </c>
      <c r="H372" s="2">
        <f t="shared" si="29"/>
        <v>0.5990205610702074</v>
      </c>
    </row>
    <row r="373" spans="1:8" x14ac:dyDescent="0.3">
      <c r="A373" s="2">
        <v>74120</v>
      </c>
      <c r="B373">
        <v>0.40703953147877014</v>
      </c>
      <c r="C373" s="15">
        <f t="shared" si="25"/>
        <v>0.60752168877428381</v>
      </c>
      <c r="D373" s="15">
        <f t="shared" si="26"/>
        <v>10</v>
      </c>
      <c r="E373" s="2">
        <f t="shared" si="27"/>
        <v>6.9623915561285807</v>
      </c>
      <c r="F373" s="2">
        <v>5</v>
      </c>
      <c r="G373" s="2">
        <f t="shared" si="28"/>
        <v>1.9623915561285807</v>
      </c>
      <c r="H373" s="2">
        <f t="shared" si="29"/>
        <v>0.57321193802677783</v>
      </c>
    </row>
    <row r="374" spans="1:8" x14ac:dyDescent="0.3">
      <c r="A374" s="2">
        <v>74320</v>
      </c>
      <c r="B374">
        <v>0.42901003813224647</v>
      </c>
      <c r="C374" s="15">
        <f t="shared" si="25"/>
        <v>0.64031348974962154</v>
      </c>
      <c r="D374" s="15">
        <f t="shared" si="26"/>
        <v>10</v>
      </c>
      <c r="E374" s="2">
        <f t="shared" si="27"/>
        <v>6.7984325512518922</v>
      </c>
      <c r="F374" s="2">
        <v>5</v>
      </c>
      <c r="G374" s="2">
        <f t="shared" si="28"/>
        <v>1.7984325512518922</v>
      </c>
      <c r="H374" s="2">
        <f t="shared" si="29"/>
        <v>0.63662941721116328</v>
      </c>
    </row>
    <row r="375" spans="1:8" x14ac:dyDescent="0.3">
      <c r="A375" s="2">
        <v>74520</v>
      </c>
      <c r="B375">
        <v>0.4130051999734391</v>
      </c>
      <c r="C375" s="15">
        <f t="shared" si="25"/>
        <v>0.6164256716021479</v>
      </c>
      <c r="D375" s="15">
        <f t="shared" si="26"/>
        <v>10</v>
      </c>
      <c r="E375" s="2">
        <f t="shared" si="27"/>
        <v>6.9178716419892607</v>
      </c>
      <c r="F375" s="2">
        <v>5</v>
      </c>
      <c r="G375" s="2">
        <f t="shared" si="28"/>
        <v>1.9178716419892607</v>
      </c>
      <c r="H375" s="2">
        <f t="shared" si="29"/>
        <v>0.58974492419500357</v>
      </c>
    </row>
    <row r="376" spans="1:8" x14ac:dyDescent="0.3">
      <c r="A376" s="2">
        <v>74720</v>
      </c>
      <c r="B376">
        <v>0.40286780240032366</v>
      </c>
      <c r="C376" s="15">
        <f t="shared" si="25"/>
        <v>0.60129522746316966</v>
      </c>
      <c r="D376" s="15">
        <f t="shared" si="26"/>
        <v>10</v>
      </c>
      <c r="E376" s="2">
        <f t="shared" si="27"/>
        <v>6.9935238626841514</v>
      </c>
      <c r="F376" s="2">
        <v>5</v>
      </c>
      <c r="G376" s="2">
        <f t="shared" si="28"/>
        <v>1.9935238626841518</v>
      </c>
      <c r="H376" s="2">
        <f t="shared" si="29"/>
        <v>0.56193351978173078</v>
      </c>
    </row>
    <row r="377" spans="1:8" x14ac:dyDescent="0.3">
      <c r="A377" s="2">
        <v>74920</v>
      </c>
      <c r="B377">
        <v>0.41086768691782366</v>
      </c>
      <c r="C377" s="15">
        <f t="shared" si="25"/>
        <v>0.61323535360869197</v>
      </c>
      <c r="D377" s="15">
        <f t="shared" si="26"/>
        <v>10</v>
      </c>
      <c r="E377" s="2">
        <f t="shared" si="27"/>
        <v>6.9338232319565396</v>
      </c>
      <c r="F377" s="2">
        <v>5</v>
      </c>
      <c r="G377" s="2">
        <f t="shared" si="28"/>
        <v>1.93382323195654</v>
      </c>
      <c r="H377" s="2">
        <f t="shared" si="29"/>
        <v>0.58376518081374595</v>
      </c>
    </row>
    <row r="378" spans="1:8" x14ac:dyDescent="0.3">
      <c r="A378" s="2">
        <v>75120</v>
      </c>
      <c r="B378">
        <v>0.44360144753631309</v>
      </c>
      <c r="C378" s="15">
        <f t="shared" si="25"/>
        <v>0.66209171274076573</v>
      </c>
      <c r="D378" s="15">
        <f t="shared" si="26"/>
        <v>10</v>
      </c>
      <c r="E378" s="2">
        <f t="shared" si="27"/>
        <v>6.6895414362961709</v>
      </c>
      <c r="F378" s="2">
        <v>5</v>
      </c>
      <c r="G378" s="2">
        <f t="shared" si="28"/>
        <v>1.6895414362961714</v>
      </c>
      <c r="H378" s="2">
        <f t="shared" si="29"/>
        <v>0.68294099393555141</v>
      </c>
    </row>
    <row r="379" spans="1:8" x14ac:dyDescent="0.3">
      <c r="A379" s="2">
        <v>75320</v>
      </c>
      <c r="B379">
        <v>0.43155233541166405</v>
      </c>
      <c r="C379" s="15">
        <f t="shared" si="25"/>
        <v>0.64410796330099107</v>
      </c>
      <c r="D379" s="15">
        <f t="shared" si="26"/>
        <v>10</v>
      </c>
      <c r="E379" s="2">
        <f t="shared" si="27"/>
        <v>6.7794601834950452</v>
      </c>
      <c r="F379" s="2">
        <v>5</v>
      </c>
      <c r="G379" s="2">
        <f t="shared" si="28"/>
        <v>1.7794601834950448</v>
      </c>
      <c r="H379" s="2">
        <f t="shared" si="29"/>
        <v>0.64444024865943605</v>
      </c>
    </row>
    <row r="380" spans="1:8" x14ac:dyDescent="0.3">
      <c r="A380" s="2">
        <v>75520</v>
      </c>
      <c r="B380">
        <v>0.4311787579581412</v>
      </c>
      <c r="C380" s="15">
        <f t="shared" si="25"/>
        <v>0.643550385012151</v>
      </c>
      <c r="D380" s="15">
        <f t="shared" si="26"/>
        <v>10</v>
      </c>
      <c r="E380" s="2">
        <f t="shared" si="27"/>
        <v>6.7822480749392451</v>
      </c>
      <c r="F380" s="2">
        <v>5</v>
      </c>
      <c r="G380" s="2">
        <f t="shared" si="28"/>
        <v>1.7822480749392451</v>
      </c>
      <c r="H380" s="2">
        <f t="shared" si="29"/>
        <v>0.64328591002296243</v>
      </c>
    </row>
    <row r="381" spans="1:8" x14ac:dyDescent="0.3">
      <c r="A381" s="2">
        <v>75720</v>
      </c>
      <c r="B381">
        <v>0.42525710871822592</v>
      </c>
      <c r="C381" s="15">
        <f t="shared" si="25"/>
        <v>0.63471210256451627</v>
      </c>
      <c r="D381" s="15">
        <f t="shared" si="26"/>
        <v>10</v>
      </c>
      <c r="E381" s="2">
        <f t="shared" si="27"/>
        <v>6.826439487177419</v>
      </c>
      <c r="F381" s="2">
        <v>5</v>
      </c>
      <c r="G381" s="2">
        <f t="shared" si="28"/>
        <v>1.8264394871774186</v>
      </c>
      <c r="H381" s="2">
        <f t="shared" si="29"/>
        <v>0.62528761592012161</v>
      </c>
    </row>
    <row r="382" spans="1:8" x14ac:dyDescent="0.3">
      <c r="A382" s="2">
        <v>75920</v>
      </c>
      <c r="B382">
        <v>0.40246189422032969</v>
      </c>
      <c r="C382" s="15">
        <f t="shared" si="25"/>
        <v>0.60068939435870095</v>
      </c>
      <c r="D382" s="15">
        <f t="shared" si="26"/>
        <v>10</v>
      </c>
      <c r="E382" s="2">
        <f t="shared" si="27"/>
        <v>6.9965530282064954</v>
      </c>
      <c r="F382" s="2">
        <v>5</v>
      </c>
      <c r="G382" s="2">
        <f t="shared" si="28"/>
        <v>1.9965530282064954</v>
      </c>
      <c r="H382" s="2">
        <f t="shared" si="29"/>
        <v>0.56084821491997483</v>
      </c>
    </row>
    <row r="383" spans="1:8" x14ac:dyDescent="0.3">
      <c r="A383" s="2">
        <v>76120</v>
      </c>
      <c r="B383">
        <v>0.41074260210518521</v>
      </c>
      <c r="C383" s="15">
        <f t="shared" si="25"/>
        <v>0.61304865985848533</v>
      </c>
      <c r="D383" s="15">
        <f t="shared" si="26"/>
        <v>10</v>
      </c>
      <c r="E383" s="2">
        <f t="shared" si="27"/>
        <v>6.9347567007075739</v>
      </c>
      <c r="F383" s="2">
        <v>5</v>
      </c>
      <c r="G383" s="2">
        <f t="shared" si="28"/>
        <v>1.9347567007075734</v>
      </c>
      <c r="H383" s="2">
        <f t="shared" si="29"/>
        <v>0.58341720727283586</v>
      </c>
    </row>
    <row r="384" spans="1:8" x14ac:dyDescent="0.3">
      <c r="A384" s="2">
        <v>76320</v>
      </c>
      <c r="B384">
        <v>0.43520349354799415</v>
      </c>
      <c r="C384" s="15">
        <f t="shared" si="25"/>
        <v>0.64955745305670765</v>
      </c>
      <c r="D384" s="15">
        <f t="shared" si="26"/>
        <v>10</v>
      </c>
      <c r="E384" s="2">
        <f t="shared" si="27"/>
        <v>6.752212734716462</v>
      </c>
      <c r="F384" s="2">
        <v>5</v>
      </c>
      <c r="G384" s="2">
        <f t="shared" si="28"/>
        <v>1.752212734716462</v>
      </c>
      <c r="H384" s="2">
        <f t="shared" si="29"/>
        <v>0.65584367408845268</v>
      </c>
    </row>
    <row r="385" spans="1:8" x14ac:dyDescent="0.3">
      <c r="A385" s="2">
        <v>76520</v>
      </c>
      <c r="B385">
        <v>0.4213234651091074</v>
      </c>
      <c r="C385" s="15">
        <f t="shared" si="25"/>
        <v>0.62884099270016025</v>
      </c>
      <c r="D385" s="15">
        <f t="shared" si="26"/>
        <v>10</v>
      </c>
      <c r="E385" s="2">
        <f t="shared" si="27"/>
        <v>6.8557950364991989</v>
      </c>
      <c r="F385" s="2">
        <v>5</v>
      </c>
      <c r="G385" s="2">
        <f t="shared" si="28"/>
        <v>1.8557950364991989</v>
      </c>
      <c r="H385" s="2">
        <f t="shared" si="29"/>
        <v>0.61363390945038399</v>
      </c>
    </row>
    <row r="386" spans="1:8" x14ac:dyDescent="0.3">
      <c r="A386" s="2">
        <v>76720</v>
      </c>
      <c r="B386">
        <v>0.42938402849258023</v>
      </c>
      <c r="C386" s="15">
        <f t="shared" si="25"/>
        <v>0.64087168431728392</v>
      </c>
      <c r="D386" s="15">
        <f t="shared" si="26"/>
        <v>10</v>
      </c>
      <c r="E386" s="2">
        <f t="shared" si="27"/>
        <v>6.79564157841358</v>
      </c>
      <c r="F386" s="2">
        <v>5</v>
      </c>
      <c r="G386" s="2">
        <f t="shared" si="28"/>
        <v>1.7956415784135804</v>
      </c>
      <c r="H386" s="2">
        <f t="shared" si="29"/>
        <v>0.63777189839944914</v>
      </c>
    </row>
    <row r="387" spans="1:8" x14ac:dyDescent="0.3">
      <c r="A387" s="2">
        <v>76920</v>
      </c>
      <c r="B387">
        <v>0.42041577040841355</v>
      </c>
      <c r="C387" s="15">
        <f t="shared" ref="C387:C450" si="30">B387/$J$27</f>
        <v>0.62748622449016944</v>
      </c>
      <c r="D387" s="15">
        <f t="shared" ref="D387:D450" si="31">$J$28</f>
        <v>10</v>
      </c>
      <c r="E387" s="2">
        <f t="shared" si="27"/>
        <v>6.8625688775491529</v>
      </c>
      <c r="F387" s="2">
        <v>5</v>
      </c>
      <c r="G387" s="2">
        <f t="shared" si="28"/>
        <v>1.8625688775491529</v>
      </c>
      <c r="H387" s="2">
        <f t="shared" si="29"/>
        <v>0.61097801120443596</v>
      </c>
    </row>
    <row r="388" spans="1:8" x14ac:dyDescent="0.3">
      <c r="A388" s="2">
        <v>77120</v>
      </c>
      <c r="B388">
        <v>0.41831904523342434</v>
      </c>
      <c r="C388" s="15">
        <f t="shared" si="30"/>
        <v>0.62435678393048399</v>
      </c>
      <c r="D388" s="15">
        <f t="shared" si="31"/>
        <v>10</v>
      </c>
      <c r="E388" s="2">
        <f t="shared" ref="E388:E451" si="32">D388-(F388*C388)</f>
        <v>6.8782160803475803</v>
      </c>
      <c r="F388" s="2">
        <v>5</v>
      </c>
      <c r="G388" s="2">
        <f t="shared" ref="G388:G451" si="33">F388-(F388*C388)</f>
        <v>1.8782160803475803</v>
      </c>
      <c r="H388" s="2">
        <f t="shared" ref="H388:H451" si="34">LN((F388*E388)/(D388*G388))</f>
        <v>0.60488971419117121</v>
      </c>
    </row>
    <row r="389" spans="1:8" x14ac:dyDescent="0.3">
      <c r="A389" s="2">
        <v>77320</v>
      </c>
      <c r="B389">
        <v>0.44411963121205306</v>
      </c>
      <c r="C389" s="15">
        <f t="shared" si="30"/>
        <v>0.66286512121201946</v>
      </c>
      <c r="D389" s="15">
        <f t="shared" si="31"/>
        <v>10</v>
      </c>
      <c r="E389" s="2">
        <f t="shared" si="32"/>
        <v>6.6856743939399026</v>
      </c>
      <c r="F389" s="2">
        <v>5</v>
      </c>
      <c r="G389" s="2">
        <f t="shared" si="33"/>
        <v>1.6856743939399026</v>
      </c>
      <c r="H389" s="2">
        <f t="shared" si="34"/>
        <v>0.68465418904777864</v>
      </c>
    </row>
    <row r="390" spans="1:8" x14ac:dyDescent="0.3">
      <c r="A390" s="2">
        <v>77520</v>
      </c>
      <c r="B390">
        <v>0.45009309648412948</v>
      </c>
      <c r="C390" s="15">
        <f t="shared" si="30"/>
        <v>0.67178074102108876</v>
      </c>
      <c r="D390" s="15">
        <f t="shared" si="31"/>
        <v>10</v>
      </c>
      <c r="E390" s="2">
        <f t="shared" si="32"/>
        <v>6.641096294894556</v>
      </c>
      <c r="F390" s="2">
        <v>5</v>
      </c>
      <c r="G390" s="2">
        <f t="shared" si="33"/>
        <v>1.641096294894556</v>
      </c>
      <c r="H390" s="2">
        <f t="shared" si="34"/>
        <v>0.70476538294835012</v>
      </c>
    </row>
    <row r="391" spans="1:8" x14ac:dyDescent="0.3">
      <c r="A391" s="2">
        <v>77720</v>
      </c>
      <c r="B391">
        <v>0.40713647633632322</v>
      </c>
      <c r="C391" s="15">
        <f t="shared" si="30"/>
        <v>0.60766638259152717</v>
      </c>
      <c r="D391" s="15">
        <f t="shared" si="31"/>
        <v>10</v>
      </c>
      <c r="E391" s="2">
        <f t="shared" si="32"/>
        <v>6.961668087042364</v>
      </c>
      <c r="F391" s="2">
        <v>5</v>
      </c>
      <c r="G391" s="2">
        <f t="shared" si="33"/>
        <v>1.961668087042364</v>
      </c>
      <c r="H391" s="2">
        <f t="shared" si="34"/>
        <v>0.57347675663952924</v>
      </c>
    </row>
    <row r="392" spans="1:8" x14ac:dyDescent="0.3">
      <c r="A392" s="2">
        <v>77920</v>
      </c>
      <c r="B392">
        <v>0.42103708565802428</v>
      </c>
      <c r="C392" s="15">
        <f t="shared" si="30"/>
        <v>0.62841356068361831</v>
      </c>
      <c r="D392" s="15">
        <f t="shared" si="31"/>
        <v>10</v>
      </c>
      <c r="E392" s="2">
        <f t="shared" si="32"/>
        <v>6.857932196581908</v>
      </c>
      <c r="F392" s="2">
        <v>5</v>
      </c>
      <c r="G392" s="2">
        <f t="shared" si="33"/>
        <v>1.8579321965819084</v>
      </c>
      <c r="H392" s="2">
        <f t="shared" si="34"/>
        <v>0.61279463963354863</v>
      </c>
    </row>
    <row r="393" spans="1:8" x14ac:dyDescent="0.3">
      <c r="A393" s="2">
        <v>78120</v>
      </c>
      <c r="B393">
        <v>0.41335224630266948</v>
      </c>
      <c r="C393" s="15">
        <f t="shared" si="30"/>
        <v>0.61694365119801409</v>
      </c>
      <c r="D393" s="15">
        <f t="shared" si="31"/>
        <v>10</v>
      </c>
      <c r="E393" s="2">
        <f t="shared" si="32"/>
        <v>6.9152817440099295</v>
      </c>
      <c r="F393" s="2">
        <v>5</v>
      </c>
      <c r="G393" s="2">
        <f t="shared" si="33"/>
        <v>1.9152817440099295</v>
      </c>
      <c r="H393" s="2">
        <f t="shared" si="34"/>
        <v>0.59072179099811772</v>
      </c>
    </row>
    <row r="394" spans="1:8" x14ac:dyDescent="0.3">
      <c r="A394" s="2">
        <v>78320</v>
      </c>
      <c r="B394">
        <v>0.43508705481870102</v>
      </c>
      <c r="C394" s="15">
        <f t="shared" si="30"/>
        <v>0.64938366390850899</v>
      </c>
      <c r="D394" s="15">
        <f t="shared" si="31"/>
        <v>10</v>
      </c>
      <c r="E394" s="2">
        <f t="shared" si="32"/>
        <v>6.7530816804574556</v>
      </c>
      <c r="F394" s="2">
        <v>5</v>
      </c>
      <c r="G394" s="2">
        <f t="shared" si="33"/>
        <v>1.7530816804574552</v>
      </c>
      <c r="H394" s="2">
        <f t="shared" si="34"/>
        <v>0.65547656586823577</v>
      </c>
    </row>
    <row r="395" spans="1:8" x14ac:dyDescent="0.3">
      <c r="A395" s="2">
        <v>78520</v>
      </c>
      <c r="B395">
        <v>0.4444986792906705</v>
      </c>
      <c r="C395" s="15">
        <f t="shared" si="30"/>
        <v>0.66343086461294098</v>
      </c>
      <c r="D395" s="15">
        <f t="shared" si="31"/>
        <v>10</v>
      </c>
      <c r="E395" s="2">
        <f t="shared" si="32"/>
        <v>6.6828456769352949</v>
      </c>
      <c r="F395" s="2">
        <v>5</v>
      </c>
      <c r="G395" s="2">
        <f t="shared" si="33"/>
        <v>1.6828456769352949</v>
      </c>
      <c r="H395" s="2">
        <f t="shared" si="34"/>
        <v>0.68591050003898502</v>
      </c>
    </row>
    <row r="396" spans="1:8" x14ac:dyDescent="0.3">
      <c r="A396" s="2">
        <v>78720</v>
      </c>
      <c r="B396">
        <v>0.40549011256605705</v>
      </c>
      <c r="C396" s="15">
        <f t="shared" si="30"/>
        <v>0.60520912323292098</v>
      </c>
      <c r="D396" s="15">
        <f t="shared" si="31"/>
        <v>10</v>
      </c>
      <c r="E396" s="2">
        <f t="shared" si="32"/>
        <v>6.9739543838353946</v>
      </c>
      <c r="F396" s="2">
        <v>5</v>
      </c>
      <c r="G396" s="2">
        <f t="shared" si="33"/>
        <v>1.973954383835395</v>
      </c>
      <c r="H396" s="2">
        <f t="shared" si="34"/>
        <v>0.5689963945308687</v>
      </c>
    </row>
    <row r="397" spans="1:8" x14ac:dyDescent="0.3">
      <c r="A397" s="2">
        <v>78920</v>
      </c>
      <c r="B397">
        <v>0.44289395819413951</v>
      </c>
      <c r="C397" s="15">
        <f t="shared" si="30"/>
        <v>0.66103575849871565</v>
      </c>
      <c r="D397" s="15">
        <f t="shared" si="31"/>
        <v>10</v>
      </c>
      <c r="E397" s="2">
        <f t="shared" si="32"/>
        <v>6.694821207506422</v>
      </c>
      <c r="F397" s="2">
        <v>5</v>
      </c>
      <c r="G397" s="2">
        <f t="shared" si="33"/>
        <v>1.694821207506422</v>
      </c>
      <c r="H397" s="2">
        <f t="shared" si="34"/>
        <v>0.68060983987873913</v>
      </c>
    </row>
    <row r="398" spans="1:8" x14ac:dyDescent="0.3">
      <c r="A398" s="2">
        <v>79120</v>
      </c>
      <c r="B398">
        <v>0.4396635438940541</v>
      </c>
      <c r="C398" s="15">
        <f t="shared" si="30"/>
        <v>0.65621424461799116</v>
      </c>
      <c r="D398" s="15">
        <f t="shared" si="31"/>
        <v>10</v>
      </c>
      <c r="E398" s="2">
        <f t="shared" si="32"/>
        <v>6.7189287769100439</v>
      </c>
      <c r="F398" s="2">
        <v>5</v>
      </c>
      <c r="G398" s="2">
        <f t="shared" si="33"/>
        <v>1.7189287769100443</v>
      </c>
      <c r="H398" s="2">
        <f t="shared" si="34"/>
        <v>0.67008026039012158</v>
      </c>
    </row>
    <row r="399" spans="1:8" x14ac:dyDescent="0.3">
      <c r="A399" s="2">
        <v>79320</v>
      </c>
      <c r="B399">
        <v>0.42389568235126296</v>
      </c>
      <c r="C399" s="15">
        <f t="shared" si="30"/>
        <v>0.63268012291233278</v>
      </c>
      <c r="D399" s="15">
        <f t="shared" si="31"/>
        <v>10</v>
      </c>
      <c r="E399" s="2">
        <f t="shared" si="32"/>
        <v>6.836599385438336</v>
      </c>
      <c r="F399" s="2">
        <v>5</v>
      </c>
      <c r="G399" s="2">
        <f t="shared" si="33"/>
        <v>1.836599385438336</v>
      </c>
      <c r="H399" s="2">
        <f t="shared" si="34"/>
        <v>0.62122755999698975</v>
      </c>
    </row>
    <row r="400" spans="1:8" x14ac:dyDescent="0.3">
      <c r="A400" s="2">
        <v>79520</v>
      </c>
      <c r="B400">
        <v>0.4269555718414248</v>
      </c>
      <c r="C400" s="15">
        <f t="shared" si="30"/>
        <v>0.63724712215138024</v>
      </c>
      <c r="D400" s="15">
        <f t="shared" si="31"/>
        <v>10</v>
      </c>
      <c r="E400" s="2">
        <f t="shared" si="32"/>
        <v>6.813764389243099</v>
      </c>
      <c r="F400" s="2">
        <v>5</v>
      </c>
      <c r="G400" s="2">
        <f t="shared" si="33"/>
        <v>1.813764389243099</v>
      </c>
      <c r="H400" s="2">
        <f t="shared" si="34"/>
        <v>0.63039310202295595</v>
      </c>
    </row>
    <row r="401" spans="1:8" x14ac:dyDescent="0.3">
      <c r="A401" s="2">
        <v>79720</v>
      </c>
      <c r="B401">
        <v>0.42429491805089709</v>
      </c>
      <c r="C401" s="15">
        <f t="shared" si="30"/>
        <v>0.63327599709089111</v>
      </c>
      <c r="D401" s="15">
        <f t="shared" si="31"/>
        <v>10</v>
      </c>
      <c r="E401" s="2">
        <f t="shared" si="32"/>
        <v>6.833620014545545</v>
      </c>
      <c r="F401" s="2">
        <v>5</v>
      </c>
      <c r="G401" s="2">
        <f t="shared" si="33"/>
        <v>1.8336200145455446</v>
      </c>
      <c r="H401" s="2">
        <f t="shared" si="34"/>
        <v>0.62241520646856596</v>
      </c>
    </row>
    <row r="402" spans="1:8" x14ac:dyDescent="0.3">
      <c r="A402" s="2">
        <v>79920</v>
      </c>
      <c r="B402">
        <v>0.42170975357862817</v>
      </c>
      <c r="C402" s="15">
        <f t="shared" si="30"/>
        <v>0.62941754265466887</v>
      </c>
      <c r="D402" s="15">
        <f t="shared" si="31"/>
        <v>10</v>
      </c>
      <c r="E402" s="2">
        <f t="shared" si="32"/>
        <v>6.8529122867266556</v>
      </c>
      <c r="F402" s="2">
        <v>5</v>
      </c>
      <c r="G402" s="2">
        <f t="shared" si="33"/>
        <v>1.8529122867266556</v>
      </c>
      <c r="H402" s="2">
        <f t="shared" si="34"/>
        <v>0.61476792234646982</v>
      </c>
    </row>
    <row r="403" spans="1:8" x14ac:dyDescent="0.3">
      <c r="A403" s="2">
        <v>80120</v>
      </c>
      <c r="B403">
        <v>0.42102174535843334</v>
      </c>
      <c r="C403" s="15">
        <f t="shared" si="30"/>
        <v>0.62839066471407956</v>
      </c>
      <c r="D403" s="15">
        <f t="shared" si="31"/>
        <v>10</v>
      </c>
      <c r="E403" s="2">
        <f t="shared" si="32"/>
        <v>6.858046676429602</v>
      </c>
      <c r="F403" s="2">
        <v>5</v>
      </c>
      <c r="G403" s="2">
        <f t="shared" si="33"/>
        <v>1.858046676429602</v>
      </c>
      <c r="H403" s="2">
        <f t="shared" si="34"/>
        <v>0.61274971764268926</v>
      </c>
    </row>
    <row r="404" spans="1:8" x14ac:dyDescent="0.3">
      <c r="A404" s="2">
        <v>80320</v>
      </c>
      <c r="B404">
        <v>0.43126134195979787</v>
      </c>
      <c r="C404" s="15">
        <f t="shared" si="30"/>
        <v>0.64367364471611621</v>
      </c>
      <c r="D404" s="15">
        <f t="shared" si="31"/>
        <v>10</v>
      </c>
      <c r="E404" s="2">
        <f t="shared" si="32"/>
        <v>6.7816317764194185</v>
      </c>
      <c r="F404" s="2">
        <v>5</v>
      </c>
      <c r="G404" s="2">
        <f t="shared" si="33"/>
        <v>1.7816317764194189</v>
      </c>
      <c r="H404" s="2">
        <f t="shared" si="34"/>
        <v>0.64354089473216936</v>
      </c>
    </row>
    <row r="405" spans="1:8" x14ac:dyDescent="0.3">
      <c r="A405" s="2">
        <v>80520</v>
      </c>
      <c r="B405">
        <v>0.45277048187276203</v>
      </c>
      <c r="C405" s="15">
        <f t="shared" si="30"/>
        <v>0.67577683861606275</v>
      </c>
      <c r="D405" s="15">
        <f t="shared" si="31"/>
        <v>10</v>
      </c>
      <c r="E405" s="2">
        <f t="shared" si="32"/>
        <v>6.6211158069196863</v>
      </c>
      <c r="F405" s="2">
        <v>5</v>
      </c>
      <c r="G405" s="2">
        <f t="shared" si="33"/>
        <v>1.6211158069196863</v>
      </c>
      <c r="H405" s="2">
        <f t="shared" si="34"/>
        <v>0.71400204422526559</v>
      </c>
    </row>
    <row r="406" spans="1:8" x14ac:dyDescent="0.3">
      <c r="A406" s="2">
        <v>80720</v>
      </c>
      <c r="B406">
        <v>0.4275336648831678</v>
      </c>
      <c r="C406" s="15">
        <f t="shared" si="30"/>
        <v>0.63810994758681761</v>
      </c>
      <c r="D406" s="15">
        <f t="shared" si="31"/>
        <v>10</v>
      </c>
      <c r="E406" s="2">
        <f t="shared" si="32"/>
        <v>6.8094502620659121</v>
      </c>
      <c r="F406" s="2">
        <v>5</v>
      </c>
      <c r="G406" s="2">
        <f t="shared" si="33"/>
        <v>1.8094502620659121</v>
      </c>
      <c r="H406" s="2">
        <f t="shared" si="34"/>
        <v>0.6321411347134146</v>
      </c>
    </row>
    <row r="407" spans="1:8" x14ac:dyDescent="0.3">
      <c r="A407" s="2">
        <v>80920</v>
      </c>
      <c r="B407">
        <v>0.43599774713191664</v>
      </c>
      <c r="C407" s="15">
        <f t="shared" si="30"/>
        <v>0.65074290616703967</v>
      </c>
      <c r="D407" s="15">
        <f t="shared" si="31"/>
        <v>10</v>
      </c>
      <c r="E407" s="2">
        <f t="shared" si="32"/>
        <v>6.7462854691648015</v>
      </c>
      <c r="F407" s="2">
        <v>5</v>
      </c>
      <c r="G407" s="2">
        <f t="shared" si="33"/>
        <v>1.7462854691648015</v>
      </c>
      <c r="H407" s="2">
        <f t="shared" si="34"/>
        <v>0.65835392898709955</v>
      </c>
    </row>
    <row r="408" spans="1:8" x14ac:dyDescent="0.3">
      <c r="A408" s="2">
        <v>81120</v>
      </c>
      <c r="B408">
        <v>0.44028341764422152</v>
      </c>
      <c r="C408" s="15">
        <f t="shared" si="30"/>
        <v>0.65713942931973357</v>
      </c>
      <c r="D408" s="15">
        <f t="shared" si="31"/>
        <v>10</v>
      </c>
      <c r="E408" s="2">
        <f t="shared" si="32"/>
        <v>6.7143028534013318</v>
      </c>
      <c r="F408" s="2">
        <v>5</v>
      </c>
      <c r="G408" s="2">
        <f t="shared" si="33"/>
        <v>1.7143028534013323</v>
      </c>
      <c r="H408" s="2">
        <f t="shared" si="34"/>
        <v>0.67208632622563003</v>
      </c>
    </row>
    <row r="409" spans="1:8" x14ac:dyDescent="0.3">
      <c r="A409" s="2">
        <v>81320</v>
      </c>
      <c r="B409">
        <v>0.44053610733362303</v>
      </c>
      <c r="C409" s="15">
        <f t="shared" si="30"/>
        <v>0.65751657810988506</v>
      </c>
      <c r="D409" s="15">
        <f t="shared" si="31"/>
        <v>10</v>
      </c>
      <c r="E409" s="2">
        <f t="shared" si="32"/>
        <v>6.7124171094505751</v>
      </c>
      <c r="F409" s="2">
        <v>5</v>
      </c>
      <c r="G409" s="2">
        <f t="shared" si="33"/>
        <v>1.7124171094505747</v>
      </c>
      <c r="H409" s="2">
        <f t="shared" si="34"/>
        <v>0.67290604377136087</v>
      </c>
    </row>
    <row r="410" spans="1:8" x14ac:dyDescent="0.3">
      <c r="A410" s="2">
        <v>81520</v>
      </c>
      <c r="B410">
        <v>0.41565803940489054</v>
      </c>
      <c r="C410" s="15">
        <f t="shared" si="30"/>
        <v>0.62038513344013513</v>
      </c>
      <c r="D410" s="15">
        <f t="shared" si="31"/>
        <v>10</v>
      </c>
      <c r="E410" s="2">
        <f t="shared" si="32"/>
        <v>6.8980743327993244</v>
      </c>
      <c r="F410" s="2">
        <v>5</v>
      </c>
      <c r="G410" s="2">
        <f t="shared" si="33"/>
        <v>1.8980743327993244</v>
      </c>
      <c r="H410" s="2">
        <f t="shared" si="34"/>
        <v>0.59725524671776897</v>
      </c>
    </row>
    <row r="411" spans="1:8" x14ac:dyDescent="0.3">
      <c r="A411" s="2">
        <v>81720</v>
      </c>
      <c r="B411">
        <v>0.43788361070591358</v>
      </c>
      <c r="C411" s="15">
        <f t="shared" si="30"/>
        <v>0.65355762791927396</v>
      </c>
      <c r="D411" s="15">
        <f t="shared" si="31"/>
        <v>10</v>
      </c>
      <c r="E411" s="2">
        <f t="shared" si="32"/>
        <v>6.7322118604036305</v>
      </c>
      <c r="F411" s="2">
        <v>5</v>
      </c>
      <c r="G411" s="2">
        <f t="shared" si="33"/>
        <v>1.7322118604036301</v>
      </c>
      <c r="H411" s="2">
        <f t="shared" si="34"/>
        <v>0.66435744201279756</v>
      </c>
    </row>
    <row r="412" spans="1:8" x14ac:dyDescent="0.3">
      <c r="A412" s="2">
        <v>81920</v>
      </c>
      <c r="B412">
        <v>0.44736239278730111</v>
      </c>
      <c r="C412" s="15">
        <f t="shared" si="30"/>
        <v>0.66770506386164341</v>
      </c>
      <c r="D412" s="15">
        <f t="shared" si="31"/>
        <v>10</v>
      </c>
      <c r="E412" s="2">
        <f t="shared" si="32"/>
        <v>6.6614746806917831</v>
      </c>
      <c r="F412" s="2">
        <v>5</v>
      </c>
      <c r="G412" s="2">
        <f t="shared" si="33"/>
        <v>1.6614746806917831</v>
      </c>
      <c r="H412" s="2">
        <f t="shared" si="34"/>
        <v>0.69548813313796509</v>
      </c>
    </row>
    <row r="413" spans="1:8" x14ac:dyDescent="0.3">
      <c r="A413" s="2">
        <v>82120</v>
      </c>
      <c r="B413">
        <v>0.42295057259862984</v>
      </c>
      <c r="C413" s="15">
        <f t="shared" si="30"/>
        <v>0.63126951134123854</v>
      </c>
      <c r="D413" s="15">
        <f t="shared" si="31"/>
        <v>10</v>
      </c>
      <c r="E413" s="2">
        <f t="shared" si="32"/>
        <v>6.8436524432938075</v>
      </c>
      <c r="F413" s="2">
        <v>5</v>
      </c>
      <c r="G413" s="2">
        <f t="shared" si="33"/>
        <v>1.8436524432938075</v>
      </c>
      <c r="H413" s="2">
        <f t="shared" si="34"/>
        <v>0.6184257638997841</v>
      </c>
    </row>
    <row r="414" spans="1:8" x14ac:dyDescent="0.3">
      <c r="A414" s="2">
        <v>82320</v>
      </c>
      <c r="B414">
        <v>0.42945200365828623</v>
      </c>
      <c r="C414" s="15">
        <f t="shared" si="30"/>
        <v>0.64097313978848691</v>
      </c>
      <c r="D414" s="15">
        <f t="shared" si="31"/>
        <v>10</v>
      </c>
      <c r="E414" s="2">
        <f t="shared" si="32"/>
        <v>6.7951343010575656</v>
      </c>
      <c r="F414" s="2">
        <v>5</v>
      </c>
      <c r="G414" s="2">
        <f t="shared" si="33"/>
        <v>1.7951343010575656</v>
      </c>
      <c r="H414" s="2">
        <f t="shared" si="34"/>
        <v>0.63797979286414841</v>
      </c>
    </row>
    <row r="415" spans="1:8" x14ac:dyDescent="0.3">
      <c r="A415" s="2">
        <v>82520</v>
      </c>
      <c r="B415">
        <v>0.40906712197615891</v>
      </c>
      <c r="C415" s="15">
        <f t="shared" si="30"/>
        <v>0.61054794324799833</v>
      </c>
      <c r="D415" s="15">
        <f t="shared" si="31"/>
        <v>10</v>
      </c>
      <c r="E415" s="2">
        <f t="shared" si="32"/>
        <v>6.9472602837600084</v>
      </c>
      <c r="F415" s="2">
        <v>5</v>
      </c>
      <c r="G415" s="2">
        <f t="shared" si="33"/>
        <v>1.9472602837600084</v>
      </c>
      <c r="H415" s="2">
        <f t="shared" si="34"/>
        <v>0.57877679554762151</v>
      </c>
    </row>
    <row r="416" spans="1:8" x14ac:dyDescent="0.3">
      <c r="A416" s="2">
        <v>82720</v>
      </c>
      <c r="B416">
        <v>0.43628776957914661</v>
      </c>
      <c r="C416" s="15">
        <f t="shared" si="30"/>
        <v>0.6511757754912636</v>
      </c>
      <c r="D416" s="15">
        <f t="shared" si="31"/>
        <v>10</v>
      </c>
      <c r="E416" s="2">
        <f t="shared" si="32"/>
        <v>6.7441211225436817</v>
      </c>
      <c r="F416" s="2">
        <v>5</v>
      </c>
      <c r="G416" s="2">
        <f t="shared" si="33"/>
        <v>1.7441211225436821</v>
      </c>
      <c r="H416" s="2">
        <f t="shared" si="34"/>
        <v>0.65927322594836268</v>
      </c>
    </row>
    <row r="417" spans="1:8" x14ac:dyDescent="0.3">
      <c r="A417" s="2">
        <v>82920</v>
      </c>
      <c r="B417">
        <v>0.42325458807862504</v>
      </c>
      <c r="C417" s="15">
        <f t="shared" si="30"/>
        <v>0.63172326578899252</v>
      </c>
      <c r="D417" s="15">
        <f t="shared" si="31"/>
        <v>10</v>
      </c>
      <c r="E417" s="2">
        <f t="shared" si="32"/>
        <v>6.8413836710550378</v>
      </c>
      <c r="F417" s="2">
        <v>5</v>
      </c>
      <c r="G417" s="2">
        <f t="shared" si="33"/>
        <v>1.8413836710550373</v>
      </c>
      <c r="H417" s="2">
        <f t="shared" si="34"/>
        <v>0.61932553755352038</v>
      </c>
    </row>
    <row r="418" spans="1:8" x14ac:dyDescent="0.3">
      <c r="A418" s="2">
        <v>83120</v>
      </c>
      <c r="B418">
        <v>0.43042674287361016</v>
      </c>
      <c r="C418" s="15">
        <f t="shared" si="30"/>
        <v>0.64242797443822408</v>
      </c>
      <c r="D418" s="15">
        <f t="shared" si="31"/>
        <v>10</v>
      </c>
      <c r="E418" s="2">
        <f t="shared" si="32"/>
        <v>6.7878601278088802</v>
      </c>
      <c r="F418" s="2">
        <v>5</v>
      </c>
      <c r="G418" s="2">
        <f t="shared" si="33"/>
        <v>1.7878601278088797</v>
      </c>
      <c r="H418" s="2">
        <f t="shared" si="34"/>
        <v>0.64096911540015999</v>
      </c>
    </row>
    <row r="419" spans="1:8" x14ac:dyDescent="0.3">
      <c r="A419" s="2">
        <v>83320</v>
      </c>
      <c r="B419">
        <v>0.44445608374711054</v>
      </c>
      <c r="C419" s="15">
        <f t="shared" si="30"/>
        <v>0.66336728917479182</v>
      </c>
      <c r="D419" s="15">
        <f t="shared" si="31"/>
        <v>10</v>
      </c>
      <c r="E419" s="2">
        <f t="shared" si="32"/>
        <v>6.6831635541260415</v>
      </c>
      <c r="F419" s="2">
        <v>5</v>
      </c>
      <c r="G419" s="2">
        <f t="shared" si="33"/>
        <v>1.683163554126041</v>
      </c>
      <c r="H419" s="2">
        <f t="shared" si="34"/>
        <v>0.68576919023166061</v>
      </c>
    </row>
    <row r="420" spans="1:8" x14ac:dyDescent="0.3">
      <c r="A420" s="2">
        <v>83520</v>
      </c>
      <c r="B420">
        <v>0.429908498434658</v>
      </c>
      <c r="C420" s="15">
        <f t="shared" si="30"/>
        <v>0.64165447527560893</v>
      </c>
      <c r="D420" s="15">
        <f t="shared" si="31"/>
        <v>10</v>
      </c>
      <c r="E420" s="2">
        <f t="shared" si="32"/>
        <v>6.7917276236219557</v>
      </c>
      <c r="F420" s="2">
        <v>5</v>
      </c>
      <c r="G420" s="2">
        <f t="shared" si="33"/>
        <v>1.7917276236219553</v>
      </c>
      <c r="H420" s="2">
        <f t="shared" si="34"/>
        <v>0.63937785786227652</v>
      </c>
    </row>
    <row r="421" spans="1:8" x14ac:dyDescent="0.3">
      <c r="A421" s="2">
        <v>83720</v>
      </c>
      <c r="B421">
        <v>0.43118654750917312</v>
      </c>
      <c r="C421" s="15">
        <f t="shared" si="30"/>
        <v>0.64356201120772105</v>
      </c>
      <c r="D421" s="15">
        <f t="shared" si="31"/>
        <v>10</v>
      </c>
      <c r="E421" s="2">
        <f t="shared" si="32"/>
        <v>6.7821899439613951</v>
      </c>
      <c r="F421" s="2">
        <v>5</v>
      </c>
      <c r="G421" s="2">
        <f t="shared" si="33"/>
        <v>1.7821899439613946</v>
      </c>
      <c r="H421" s="2">
        <f t="shared" si="34"/>
        <v>0.64330995612864494</v>
      </c>
    </row>
    <row r="422" spans="1:8" x14ac:dyDescent="0.3">
      <c r="A422" s="2">
        <v>83920</v>
      </c>
      <c r="B422">
        <v>0.44878128699231834</v>
      </c>
      <c r="C422" s="15">
        <f t="shared" si="30"/>
        <v>0.66982281640644525</v>
      </c>
      <c r="D422" s="15">
        <f t="shared" si="31"/>
        <v>10</v>
      </c>
      <c r="E422" s="2">
        <f t="shared" si="32"/>
        <v>6.6508859179677735</v>
      </c>
      <c r="F422" s="2">
        <v>5</v>
      </c>
      <c r="G422" s="2">
        <f t="shared" si="33"/>
        <v>1.6508859179677735</v>
      </c>
      <c r="H422" s="2">
        <f t="shared" si="34"/>
        <v>0.70029082217875582</v>
      </c>
    </row>
    <row r="423" spans="1:8" x14ac:dyDescent="0.3">
      <c r="A423" s="2">
        <v>84120</v>
      </c>
      <c r="B423">
        <v>0.44067893093993415</v>
      </c>
      <c r="C423" s="15">
        <f t="shared" si="30"/>
        <v>0.65772974767154346</v>
      </c>
      <c r="D423" s="15">
        <f t="shared" si="31"/>
        <v>10</v>
      </c>
      <c r="E423" s="2">
        <f t="shared" si="32"/>
        <v>6.7113512616422826</v>
      </c>
      <c r="F423" s="2">
        <v>5</v>
      </c>
      <c r="G423" s="2">
        <f t="shared" si="33"/>
        <v>1.7113512616422826</v>
      </c>
      <c r="H423" s="2">
        <f t="shared" si="34"/>
        <v>0.67336986047534986</v>
      </c>
    </row>
    <row r="424" spans="1:8" x14ac:dyDescent="0.3">
      <c r="A424" s="2">
        <v>84320</v>
      </c>
      <c r="B424">
        <v>0.44736616384656225</v>
      </c>
      <c r="C424" s="15">
        <f t="shared" si="30"/>
        <v>0.66771069230830182</v>
      </c>
      <c r="D424" s="15">
        <f t="shared" si="31"/>
        <v>10</v>
      </c>
      <c r="E424" s="2">
        <f t="shared" si="32"/>
        <v>6.6614465384584909</v>
      </c>
      <c r="F424" s="2">
        <v>5</v>
      </c>
      <c r="G424" s="2">
        <f t="shared" si="33"/>
        <v>1.6614465384584909</v>
      </c>
      <c r="H424" s="2">
        <f t="shared" si="34"/>
        <v>0.69550084675278789</v>
      </c>
    </row>
    <row r="425" spans="1:8" x14ac:dyDescent="0.3">
      <c r="A425" s="2">
        <v>84520</v>
      </c>
      <c r="B425">
        <v>0.44296568108578549</v>
      </c>
      <c r="C425" s="15">
        <f t="shared" si="30"/>
        <v>0.66114280759072452</v>
      </c>
      <c r="D425" s="15">
        <f t="shared" si="31"/>
        <v>10</v>
      </c>
      <c r="E425" s="2">
        <f t="shared" si="32"/>
        <v>6.6942859620463775</v>
      </c>
      <c r="F425" s="2">
        <v>5</v>
      </c>
      <c r="G425" s="2">
        <f t="shared" si="33"/>
        <v>1.6942859620463775</v>
      </c>
      <c r="H425" s="2">
        <f t="shared" si="34"/>
        <v>0.68084574972779766</v>
      </c>
    </row>
    <row r="426" spans="1:8" x14ac:dyDescent="0.3">
      <c r="A426" s="2">
        <v>84720</v>
      </c>
      <c r="B426">
        <v>0.4378149154054719</v>
      </c>
      <c r="C426" s="15">
        <f t="shared" si="30"/>
        <v>0.65345509762010723</v>
      </c>
      <c r="D426" s="15">
        <f t="shared" si="31"/>
        <v>10</v>
      </c>
      <c r="E426" s="2">
        <f t="shared" si="32"/>
        <v>6.7327245118994643</v>
      </c>
      <c r="F426" s="2">
        <v>5</v>
      </c>
      <c r="G426" s="2">
        <f t="shared" si="33"/>
        <v>1.7327245118994639</v>
      </c>
      <c r="H426" s="2">
        <f t="shared" si="34"/>
        <v>0.66413767998219642</v>
      </c>
    </row>
    <row r="427" spans="1:8" x14ac:dyDescent="0.3">
      <c r="A427" s="2">
        <v>84920</v>
      </c>
      <c r="B427">
        <v>0.42341921025337087</v>
      </c>
      <c r="C427" s="15">
        <f t="shared" si="30"/>
        <v>0.63196897052741918</v>
      </c>
      <c r="D427" s="15">
        <f t="shared" si="31"/>
        <v>10</v>
      </c>
      <c r="E427" s="2">
        <f t="shared" si="32"/>
        <v>6.8401551473629043</v>
      </c>
      <c r="F427" s="2">
        <v>5</v>
      </c>
      <c r="G427" s="2">
        <f t="shared" si="33"/>
        <v>1.8401551473629043</v>
      </c>
      <c r="H427" s="2">
        <f t="shared" si="34"/>
        <v>0.6198133458950722</v>
      </c>
    </row>
    <row r="428" spans="1:8" x14ac:dyDescent="0.3">
      <c r="A428" s="2">
        <v>85120</v>
      </c>
      <c r="B428">
        <v>0.45725787466453227</v>
      </c>
      <c r="C428" s="15">
        <f t="shared" si="30"/>
        <v>0.68247443979780931</v>
      </c>
      <c r="D428" s="15">
        <f t="shared" si="31"/>
        <v>10</v>
      </c>
      <c r="E428" s="2">
        <f t="shared" si="32"/>
        <v>6.587627801010953</v>
      </c>
      <c r="F428" s="2">
        <v>5</v>
      </c>
      <c r="G428" s="2">
        <f t="shared" si="33"/>
        <v>1.5876278010109535</v>
      </c>
      <c r="H428" s="2">
        <f t="shared" si="34"/>
        <v>0.72980518053410026</v>
      </c>
    </row>
    <row r="429" spans="1:8" x14ac:dyDescent="0.3">
      <c r="A429" s="2">
        <v>85320</v>
      </c>
      <c r="B429">
        <v>0.42126062776275452</v>
      </c>
      <c r="C429" s="15">
        <f t="shared" si="30"/>
        <v>0.62874720561605146</v>
      </c>
      <c r="D429" s="15">
        <f t="shared" si="31"/>
        <v>10</v>
      </c>
      <c r="E429" s="2">
        <f t="shared" si="32"/>
        <v>6.8562639719197431</v>
      </c>
      <c r="F429" s="2">
        <v>5</v>
      </c>
      <c r="G429" s="2">
        <f t="shared" si="33"/>
        <v>1.8562639719197427</v>
      </c>
      <c r="H429" s="2">
        <f t="shared" si="34"/>
        <v>0.61344965181567823</v>
      </c>
    </row>
    <row r="430" spans="1:8" x14ac:dyDescent="0.3">
      <c r="A430" s="2">
        <v>85520</v>
      </c>
      <c r="B430">
        <v>0.43712429071705461</v>
      </c>
      <c r="C430" s="15">
        <f t="shared" si="30"/>
        <v>0.65242431450306659</v>
      </c>
      <c r="D430" s="15">
        <f t="shared" si="31"/>
        <v>10</v>
      </c>
      <c r="E430" s="2">
        <f t="shared" si="32"/>
        <v>6.7378784274846666</v>
      </c>
      <c r="F430" s="2">
        <v>5</v>
      </c>
      <c r="G430" s="2">
        <f t="shared" si="33"/>
        <v>1.737878427484667</v>
      </c>
      <c r="H430" s="2">
        <f t="shared" si="34"/>
        <v>0.66193284670949626</v>
      </c>
    </row>
    <row r="431" spans="1:8" x14ac:dyDescent="0.3">
      <c r="A431" s="2">
        <v>85720</v>
      </c>
      <c r="B431">
        <v>0.41842296253077371</v>
      </c>
      <c r="C431" s="15">
        <f t="shared" si="30"/>
        <v>0.62451188437428906</v>
      </c>
      <c r="D431" s="15">
        <f t="shared" si="31"/>
        <v>10</v>
      </c>
      <c r="E431" s="2">
        <f t="shared" si="32"/>
        <v>6.8774405781285548</v>
      </c>
      <c r="F431" s="2">
        <v>5</v>
      </c>
      <c r="G431" s="2">
        <f t="shared" si="33"/>
        <v>1.8774405781285548</v>
      </c>
      <c r="H431" s="2">
        <f t="shared" si="34"/>
        <v>0.60518993849003899</v>
      </c>
    </row>
    <row r="432" spans="1:8" x14ac:dyDescent="0.3">
      <c r="A432" s="2">
        <v>85920</v>
      </c>
      <c r="B432">
        <v>0.41767695800435667</v>
      </c>
      <c r="C432" s="15">
        <f t="shared" si="30"/>
        <v>0.62339844478262185</v>
      </c>
      <c r="D432" s="15">
        <f t="shared" si="31"/>
        <v>10</v>
      </c>
      <c r="E432" s="2">
        <f t="shared" si="32"/>
        <v>6.8830077760868908</v>
      </c>
      <c r="F432" s="2">
        <v>5</v>
      </c>
      <c r="G432" s="2">
        <f t="shared" si="33"/>
        <v>1.8830077760868908</v>
      </c>
      <c r="H432" s="2">
        <f t="shared" si="34"/>
        <v>0.60303817331511633</v>
      </c>
    </row>
    <row r="433" spans="1:8" x14ac:dyDescent="0.3">
      <c r="A433" s="2">
        <v>86120</v>
      </c>
      <c r="B433">
        <v>0.44869556945468386</v>
      </c>
      <c r="C433" s="15">
        <f t="shared" si="30"/>
        <v>0.66969487978311015</v>
      </c>
      <c r="D433" s="15">
        <f t="shared" si="31"/>
        <v>10</v>
      </c>
      <c r="E433" s="2">
        <f t="shared" si="32"/>
        <v>6.6515256010844492</v>
      </c>
      <c r="F433" s="2">
        <v>5</v>
      </c>
      <c r="G433" s="2">
        <f t="shared" si="33"/>
        <v>1.6515256010844492</v>
      </c>
      <c r="H433" s="2">
        <f t="shared" si="34"/>
        <v>0.69999959404858436</v>
      </c>
    </row>
    <row r="434" spans="1:8" x14ac:dyDescent="0.3">
      <c r="A434" s="2">
        <v>86320</v>
      </c>
      <c r="B434">
        <v>0.42690443982082332</v>
      </c>
      <c r="C434" s="15">
        <f t="shared" si="30"/>
        <v>0.63717080570272133</v>
      </c>
      <c r="D434" s="15">
        <f t="shared" si="31"/>
        <v>10</v>
      </c>
      <c r="E434" s="2">
        <f t="shared" si="32"/>
        <v>6.8141459714863934</v>
      </c>
      <c r="F434" s="2">
        <v>5</v>
      </c>
      <c r="G434" s="2">
        <f t="shared" si="33"/>
        <v>1.8141459714863934</v>
      </c>
      <c r="H434" s="2">
        <f t="shared" si="34"/>
        <v>0.63023874288713166</v>
      </c>
    </row>
    <row r="435" spans="1:8" x14ac:dyDescent="0.3">
      <c r="A435" s="2">
        <v>86520</v>
      </c>
      <c r="B435">
        <v>0.44246876107605099</v>
      </c>
      <c r="C435" s="15">
        <f t="shared" si="30"/>
        <v>0.66040113593440442</v>
      </c>
      <c r="D435" s="15">
        <f t="shared" si="31"/>
        <v>10</v>
      </c>
      <c r="E435" s="2">
        <f t="shared" si="32"/>
        <v>6.6979943203279779</v>
      </c>
      <c r="F435" s="2">
        <v>5</v>
      </c>
      <c r="G435" s="2">
        <f t="shared" si="33"/>
        <v>1.6979943203279779</v>
      </c>
      <c r="H435" s="2">
        <f t="shared" si="34"/>
        <v>0.67921320288152132</v>
      </c>
    </row>
    <row r="436" spans="1:8" x14ac:dyDescent="0.3">
      <c r="A436" s="2">
        <v>86720</v>
      </c>
      <c r="B436">
        <v>0.41796951081190703</v>
      </c>
      <c r="C436" s="15">
        <f t="shared" si="30"/>
        <v>0.62383509076404031</v>
      </c>
      <c r="D436" s="15">
        <f t="shared" si="31"/>
        <v>10</v>
      </c>
      <c r="E436" s="2">
        <f t="shared" si="32"/>
        <v>6.8808245461797988</v>
      </c>
      <c r="F436" s="2">
        <v>5</v>
      </c>
      <c r="G436" s="2">
        <f t="shared" si="33"/>
        <v>1.8808245461797983</v>
      </c>
      <c r="H436" s="2">
        <f t="shared" si="34"/>
        <v>0.6038810419491174</v>
      </c>
    </row>
    <row r="437" spans="1:8" x14ac:dyDescent="0.3">
      <c r="A437" s="2">
        <v>86920</v>
      </c>
      <c r="B437">
        <v>0.43541570144003933</v>
      </c>
      <c r="C437" s="15">
        <f t="shared" si="30"/>
        <v>0.64987418125379004</v>
      </c>
      <c r="D437" s="15">
        <f t="shared" si="31"/>
        <v>10</v>
      </c>
      <c r="E437" s="2">
        <f t="shared" si="32"/>
        <v>6.7506290937310496</v>
      </c>
      <c r="F437" s="2">
        <v>5</v>
      </c>
      <c r="G437" s="2">
        <f t="shared" si="33"/>
        <v>1.7506290937310496</v>
      </c>
      <c r="H437" s="2">
        <f t="shared" si="34"/>
        <v>0.65651331358376597</v>
      </c>
    </row>
    <row r="438" spans="1:8" x14ac:dyDescent="0.3">
      <c r="A438" s="2">
        <v>87120</v>
      </c>
      <c r="B438">
        <v>0.43363782912412679</v>
      </c>
      <c r="C438" s="15">
        <f t="shared" si="30"/>
        <v>0.64722064048377126</v>
      </c>
      <c r="D438" s="15">
        <f t="shared" si="31"/>
        <v>10</v>
      </c>
      <c r="E438" s="2">
        <f t="shared" si="32"/>
        <v>6.7638967975811433</v>
      </c>
      <c r="F438" s="2">
        <v>5</v>
      </c>
      <c r="G438" s="2">
        <f t="shared" si="33"/>
        <v>1.7638967975811437</v>
      </c>
      <c r="H438" s="2">
        <f t="shared" si="34"/>
        <v>0.65092654165761421</v>
      </c>
    </row>
    <row r="439" spans="1:8" x14ac:dyDescent="0.3">
      <c r="A439" s="2">
        <v>87320</v>
      </c>
      <c r="B439">
        <v>0.44459481405294216</v>
      </c>
      <c r="C439" s="15">
        <f t="shared" si="30"/>
        <v>0.66357434933274939</v>
      </c>
      <c r="D439" s="15">
        <f t="shared" si="31"/>
        <v>10</v>
      </c>
      <c r="E439" s="2">
        <f t="shared" si="32"/>
        <v>6.6821282533362529</v>
      </c>
      <c r="F439" s="2">
        <v>5</v>
      </c>
      <c r="G439" s="2">
        <f t="shared" si="33"/>
        <v>1.6821282533362529</v>
      </c>
      <c r="H439" s="2">
        <f t="shared" si="34"/>
        <v>0.68622954790397983</v>
      </c>
    </row>
    <row r="440" spans="1:8" x14ac:dyDescent="0.3">
      <c r="A440" s="2">
        <v>87520</v>
      </c>
      <c r="B440">
        <v>0.47476911551739359</v>
      </c>
      <c r="C440" s="15">
        <f t="shared" si="30"/>
        <v>0.70861062017521426</v>
      </c>
      <c r="D440" s="15">
        <f t="shared" si="31"/>
        <v>10</v>
      </c>
      <c r="E440" s="2">
        <f t="shared" si="32"/>
        <v>6.4569468991239285</v>
      </c>
      <c r="F440" s="2">
        <v>5</v>
      </c>
      <c r="G440" s="2">
        <f t="shared" si="33"/>
        <v>1.4569468991239285</v>
      </c>
      <c r="H440" s="2">
        <f t="shared" si="34"/>
        <v>0.79566632808347526</v>
      </c>
    </row>
    <row r="441" spans="1:8" x14ac:dyDescent="0.3">
      <c r="A441" s="2">
        <v>87720</v>
      </c>
      <c r="B441">
        <v>0.41986124821761545</v>
      </c>
      <c r="C441" s="15">
        <f t="shared" si="30"/>
        <v>0.62665857942927672</v>
      </c>
      <c r="D441" s="15">
        <f t="shared" si="31"/>
        <v>10</v>
      </c>
      <c r="E441" s="2">
        <f t="shared" si="32"/>
        <v>6.8667071028536162</v>
      </c>
      <c r="F441" s="2">
        <v>5</v>
      </c>
      <c r="G441" s="2">
        <f t="shared" si="33"/>
        <v>1.8667071028536162</v>
      </c>
      <c r="H441" s="2">
        <f t="shared" si="34"/>
        <v>0.6093615242338517</v>
      </c>
    </row>
    <row r="442" spans="1:8" x14ac:dyDescent="0.3">
      <c r="A442" s="2">
        <v>87920</v>
      </c>
      <c r="B442">
        <v>0.43030402245088867</v>
      </c>
      <c r="C442" s="15">
        <f t="shared" si="30"/>
        <v>0.64224480962819197</v>
      </c>
      <c r="D442" s="15">
        <f t="shared" si="31"/>
        <v>10</v>
      </c>
      <c r="E442" s="2">
        <f t="shared" si="32"/>
        <v>6.7887759518590407</v>
      </c>
      <c r="F442" s="2">
        <v>5</v>
      </c>
      <c r="G442" s="2">
        <f t="shared" si="33"/>
        <v>1.7887759518590403</v>
      </c>
      <c r="H442" s="2">
        <f t="shared" si="34"/>
        <v>0.64059191241386737</v>
      </c>
    </row>
    <row r="443" spans="1:8" x14ac:dyDescent="0.3">
      <c r="A443" s="2">
        <v>88120</v>
      </c>
      <c r="B443">
        <v>0.45959458040121831</v>
      </c>
      <c r="C443" s="15">
        <f t="shared" si="30"/>
        <v>0.6859620603003258</v>
      </c>
      <c r="D443" s="15">
        <f t="shared" si="31"/>
        <v>10</v>
      </c>
      <c r="E443" s="2">
        <f t="shared" si="32"/>
        <v>6.5701896984983712</v>
      </c>
      <c r="F443" s="2">
        <v>5</v>
      </c>
      <c r="G443" s="2">
        <f t="shared" si="33"/>
        <v>1.5701896984983712</v>
      </c>
      <c r="H443" s="2">
        <f t="shared" si="34"/>
        <v>0.73819908582913363</v>
      </c>
    </row>
    <row r="444" spans="1:8" x14ac:dyDescent="0.3">
      <c r="A444" s="2">
        <v>88320</v>
      </c>
      <c r="B444">
        <v>0.44417831632051674</v>
      </c>
      <c r="C444" s="15">
        <f t="shared" si="30"/>
        <v>0.66295271092614438</v>
      </c>
      <c r="D444" s="15">
        <f t="shared" si="31"/>
        <v>10</v>
      </c>
      <c r="E444" s="2">
        <f t="shared" si="32"/>
        <v>6.6852364453692781</v>
      </c>
      <c r="F444" s="2">
        <v>5</v>
      </c>
      <c r="G444" s="2">
        <f t="shared" si="33"/>
        <v>1.6852364453692781</v>
      </c>
      <c r="H444" s="2">
        <f t="shared" si="34"/>
        <v>0.68484852128645934</v>
      </c>
    </row>
    <row r="445" spans="1:8" x14ac:dyDescent="0.3">
      <c r="A445" s="2">
        <v>88520</v>
      </c>
      <c r="B445">
        <v>0.44936538258698888</v>
      </c>
      <c r="C445" s="15">
        <f t="shared" si="30"/>
        <v>0.67069460087610278</v>
      </c>
      <c r="D445" s="15">
        <f t="shared" si="31"/>
        <v>10</v>
      </c>
      <c r="E445" s="2">
        <f t="shared" si="32"/>
        <v>6.6465269956194861</v>
      </c>
      <c r="F445" s="2">
        <v>5</v>
      </c>
      <c r="G445" s="2">
        <f t="shared" si="33"/>
        <v>1.6465269956194861</v>
      </c>
      <c r="H445" s="2">
        <f t="shared" si="34"/>
        <v>0.70227906292640951</v>
      </c>
    </row>
    <row r="446" spans="1:8" x14ac:dyDescent="0.3">
      <c r="A446" s="2">
        <v>88720</v>
      </c>
      <c r="B446">
        <v>0.44201919558670383</v>
      </c>
      <c r="C446" s="15">
        <f t="shared" si="30"/>
        <v>0.65973014266672214</v>
      </c>
      <c r="D446" s="15">
        <f t="shared" si="31"/>
        <v>10</v>
      </c>
      <c r="E446" s="2">
        <f t="shared" si="32"/>
        <v>6.7013492866663888</v>
      </c>
      <c r="F446" s="2">
        <v>5</v>
      </c>
      <c r="G446" s="2">
        <f t="shared" si="33"/>
        <v>1.7013492866663893</v>
      </c>
      <c r="H446" s="2">
        <f t="shared" si="34"/>
        <v>0.67774007734163255</v>
      </c>
    </row>
    <row r="447" spans="1:8" x14ac:dyDescent="0.3">
      <c r="A447" s="2">
        <v>88920</v>
      </c>
      <c r="B447">
        <v>0.45050722299888879</v>
      </c>
      <c r="C447" s="15">
        <f t="shared" si="30"/>
        <v>0.67239884029684893</v>
      </c>
      <c r="D447" s="15">
        <f t="shared" si="31"/>
        <v>10</v>
      </c>
      <c r="E447" s="2">
        <f t="shared" si="32"/>
        <v>6.6380057985157555</v>
      </c>
      <c r="F447" s="2">
        <v>5</v>
      </c>
      <c r="G447" s="2">
        <f t="shared" si="33"/>
        <v>1.6380057985157555</v>
      </c>
      <c r="H447" s="2">
        <f t="shared" si="34"/>
        <v>0.70618488084899289</v>
      </c>
    </row>
    <row r="448" spans="1:8" x14ac:dyDescent="0.3">
      <c r="A448" s="2">
        <v>89120</v>
      </c>
      <c r="B448">
        <v>0.44176476571819601</v>
      </c>
      <c r="C448" s="15">
        <f t="shared" si="30"/>
        <v>0.65935039659432237</v>
      </c>
      <c r="D448" s="15">
        <f t="shared" si="31"/>
        <v>10</v>
      </c>
      <c r="E448" s="2">
        <f t="shared" si="32"/>
        <v>6.7032480170283879</v>
      </c>
      <c r="F448" s="2">
        <v>5</v>
      </c>
      <c r="G448" s="2">
        <f t="shared" si="33"/>
        <v>1.7032480170283879</v>
      </c>
      <c r="H448" s="2">
        <f t="shared" si="34"/>
        <v>0.67690798058791202</v>
      </c>
    </row>
    <row r="449" spans="1:8" x14ac:dyDescent="0.3">
      <c r="A449" s="2">
        <v>89320</v>
      </c>
      <c r="B449">
        <v>0.43450374889687238</v>
      </c>
      <c r="C449" s="15">
        <f t="shared" si="30"/>
        <v>0.64851305805503334</v>
      </c>
      <c r="D449" s="15">
        <f t="shared" si="31"/>
        <v>10</v>
      </c>
      <c r="E449" s="2">
        <f t="shared" si="32"/>
        <v>6.7574347097248335</v>
      </c>
      <c r="F449" s="2">
        <v>5</v>
      </c>
      <c r="G449" s="2">
        <f t="shared" si="33"/>
        <v>1.7574347097248335</v>
      </c>
      <c r="H449" s="2">
        <f t="shared" si="34"/>
        <v>0.65364096216775869</v>
      </c>
    </row>
    <row r="450" spans="1:8" x14ac:dyDescent="0.3">
      <c r="A450" s="2">
        <v>89520</v>
      </c>
      <c r="B450">
        <v>0.46523612197784148</v>
      </c>
      <c r="C450" s="15">
        <f t="shared" si="30"/>
        <v>0.69438227160871857</v>
      </c>
      <c r="D450" s="15">
        <f t="shared" si="31"/>
        <v>10</v>
      </c>
      <c r="E450" s="2">
        <f t="shared" si="32"/>
        <v>6.5280886419564066</v>
      </c>
      <c r="F450" s="2">
        <v>5</v>
      </c>
      <c r="G450" s="2">
        <f t="shared" si="33"/>
        <v>1.528088641956407</v>
      </c>
      <c r="H450" s="2">
        <f t="shared" si="34"/>
        <v>0.75894931492745032</v>
      </c>
    </row>
    <row r="451" spans="1:8" x14ac:dyDescent="0.3">
      <c r="A451" s="2">
        <v>89720</v>
      </c>
      <c r="B451">
        <v>0.43489007054518908</v>
      </c>
      <c r="C451" s="15">
        <f t="shared" ref="C451:C514" si="35">B451/$J$27</f>
        <v>0.64908965753013292</v>
      </c>
      <c r="D451" s="15">
        <f t="shared" ref="D451:D514" si="36">$J$28</f>
        <v>10</v>
      </c>
      <c r="E451" s="2">
        <f t="shared" si="32"/>
        <v>6.7545517123493353</v>
      </c>
      <c r="F451" s="2">
        <v>5</v>
      </c>
      <c r="G451" s="2">
        <f t="shared" si="33"/>
        <v>1.7545517123493353</v>
      </c>
      <c r="H451" s="2">
        <f t="shared" si="34"/>
        <v>0.65485603509306478</v>
      </c>
    </row>
    <row r="452" spans="1:8" x14ac:dyDescent="0.3">
      <c r="A452" s="2">
        <v>89920</v>
      </c>
      <c r="B452">
        <v>0.44973355555179279</v>
      </c>
      <c r="C452" s="15">
        <f t="shared" si="35"/>
        <v>0.67124411276386975</v>
      </c>
      <c r="D452" s="15">
        <f t="shared" si="36"/>
        <v>10</v>
      </c>
      <c r="E452" s="2">
        <f t="shared" ref="E452:E515" si="37">D452-(F452*C452)</f>
        <v>6.643779436180651</v>
      </c>
      <c r="F452" s="2">
        <v>5</v>
      </c>
      <c r="G452" s="2">
        <f t="shared" ref="G452:G515" si="38">F452-(F452*C452)</f>
        <v>1.643779436180651</v>
      </c>
      <c r="H452" s="2">
        <f t="shared" ref="H452:H515" si="39">LN((F452*E452)/(D452*G452))</f>
        <v>0.70353568846964942</v>
      </c>
    </row>
    <row r="453" spans="1:8" x14ac:dyDescent="0.3">
      <c r="A453" s="2">
        <v>90120</v>
      </c>
      <c r="B453">
        <v>0.44057190972279547</v>
      </c>
      <c r="C453" s="15">
        <f t="shared" si="35"/>
        <v>0.65757001451163499</v>
      </c>
      <c r="D453" s="15">
        <f t="shared" si="36"/>
        <v>10</v>
      </c>
      <c r="E453" s="2">
        <f t="shared" si="37"/>
        <v>6.7121499274418248</v>
      </c>
      <c r="F453" s="2">
        <v>5</v>
      </c>
      <c r="G453" s="2">
        <f t="shared" si="38"/>
        <v>1.7121499274418248</v>
      </c>
      <c r="H453" s="2">
        <f t="shared" si="39"/>
        <v>0.67302227725319286</v>
      </c>
    </row>
    <row r="454" spans="1:8" x14ac:dyDescent="0.3">
      <c r="A454" s="2">
        <v>90320</v>
      </c>
      <c r="B454">
        <v>0.48307215523133445</v>
      </c>
      <c r="C454" s="15">
        <f t="shared" si="35"/>
        <v>0.72100321676318568</v>
      </c>
      <c r="D454" s="15">
        <f t="shared" si="36"/>
        <v>10</v>
      </c>
      <c r="E454" s="2">
        <f t="shared" si="37"/>
        <v>6.3949839161840716</v>
      </c>
      <c r="F454" s="2">
        <v>5</v>
      </c>
      <c r="G454" s="2">
        <f t="shared" si="38"/>
        <v>1.3949839161840716</v>
      </c>
      <c r="H454" s="2">
        <f t="shared" si="39"/>
        <v>0.82948385381685819</v>
      </c>
    </row>
    <row r="455" spans="1:8" x14ac:dyDescent="0.3">
      <c r="A455" s="2">
        <v>90520</v>
      </c>
      <c r="B455">
        <v>0.46148658896550115</v>
      </c>
      <c r="C455" s="15">
        <f t="shared" si="35"/>
        <v>0.6887859536798524</v>
      </c>
      <c r="D455" s="15">
        <f t="shared" si="36"/>
        <v>10</v>
      </c>
      <c r="E455" s="2">
        <f t="shared" si="37"/>
        <v>6.5560702316007378</v>
      </c>
      <c r="F455" s="2">
        <v>5</v>
      </c>
      <c r="G455" s="2">
        <f t="shared" si="38"/>
        <v>1.5560702316007378</v>
      </c>
      <c r="H455" s="2">
        <f t="shared" si="39"/>
        <v>0.74508063210521769</v>
      </c>
    </row>
    <row r="456" spans="1:8" x14ac:dyDescent="0.3">
      <c r="A456" s="2">
        <v>90720</v>
      </c>
      <c r="B456">
        <v>0.46114947397810235</v>
      </c>
      <c r="C456" s="15">
        <f t="shared" si="35"/>
        <v>0.68828279698224226</v>
      </c>
      <c r="D456" s="15">
        <f t="shared" si="36"/>
        <v>10</v>
      </c>
      <c r="E456" s="2">
        <f t="shared" si="37"/>
        <v>6.5585860150887889</v>
      </c>
      <c r="F456" s="2">
        <v>5</v>
      </c>
      <c r="G456" s="2">
        <f t="shared" si="38"/>
        <v>1.5585860150887889</v>
      </c>
      <c r="H456" s="2">
        <f t="shared" si="39"/>
        <v>0.74384884303426746</v>
      </c>
    </row>
    <row r="457" spans="1:8" x14ac:dyDescent="0.3">
      <c r="A457" s="2">
        <v>90920</v>
      </c>
      <c r="B457">
        <v>0.46487021974252635</v>
      </c>
      <c r="C457" s="15">
        <f t="shared" si="35"/>
        <v>0.69383614886944223</v>
      </c>
      <c r="D457" s="15">
        <f t="shared" si="36"/>
        <v>10</v>
      </c>
      <c r="E457" s="2">
        <f t="shared" si="37"/>
        <v>6.5308192556527889</v>
      </c>
      <c r="F457" s="2">
        <v>5</v>
      </c>
      <c r="G457" s="2">
        <f t="shared" si="38"/>
        <v>1.5308192556527889</v>
      </c>
      <c r="H457" s="2">
        <f t="shared" si="39"/>
        <v>0.75758216183552796</v>
      </c>
    </row>
    <row r="458" spans="1:8" x14ac:dyDescent="0.3">
      <c r="A458" s="2">
        <v>91120</v>
      </c>
      <c r="B458">
        <v>0.42695245823656147</v>
      </c>
      <c r="C458" s="15">
        <f t="shared" si="35"/>
        <v>0.63724247497994246</v>
      </c>
      <c r="D458" s="15">
        <f t="shared" si="36"/>
        <v>10</v>
      </c>
      <c r="E458" s="2">
        <f t="shared" si="37"/>
        <v>6.8137876251002876</v>
      </c>
      <c r="F458" s="2">
        <v>5</v>
      </c>
      <c r="G458" s="2">
        <f t="shared" si="38"/>
        <v>1.8137876251002876</v>
      </c>
      <c r="H458" s="2">
        <f t="shared" si="39"/>
        <v>0.63038370138780586</v>
      </c>
    </row>
    <row r="459" spans="1:8" x14ac:dyDescent="0.3">
      <c r="A459" s="2">
        <v>91320</v>
      </c>
      <c r="B459">
        <v>0.4396882015749467</v>
      </c>
      <c r="C459" s="15">
        <f t="shared" si="35"/>
        <v>0.65625104712678606</v>
      </c>
      <c r="D459" s="15">
        <f t="shared" si="36"/>
        <v>10</v>
      </c>
      <c r="E459" s="2">
        <f t="shared" si="37"/>
        <v>6.71874476436607</v>
      </c>
      <c r="F459" s="2">
        <v>5</v>
      </c>
      <c r="G459" s="2">
        <f t="shared" si="38"/>
        <v>1.7187447643660696</v>
      </c>
      <c r="H459" s="2">
        <f t="shared" si="39"/>
        <v>0.67015992926945356</v>
      </c>
    </row>
    <row r="460" spans="1:8" x14ac:dyDescent="0.3">
      <c r="A460" s="2">
        <v>91520</v>
      </c>
      <c r="B460">
        <v>0.45356615942830386</v>
      </c>
      <c r="C460" s="15">
        <f t="shared" si="35"/>
        <v>0.67696441705716992</v>
      </c>
      <c r="D460" s="15">
        <f t="shared" si="36"/>
        <v>10</v>
      </c>
      <c r="E460" s="2">
        <f t="shared" si="37"/>
        <v>6.6151779147141507</v>
      </c>
      <c r="F460" s="2">
        <v>5</v>
      </c>
      <c r="G460" s="2">
        <f t="shared" si="38"/>
        <v>1.6151779147141503</v>
      </c>
      <c r="H460" s="2">
        <f t="shared" si="39"/>
        <v>0.71677439777697738</v>
      </c>
    </row>
    <row r="461" spans="1:8" x14ac:dyDescent="0.3">
      <c r="A461" s="2">
        <v>91720</v>
      </c>
      <c r="B461">
        <v>0.46756732575825355</v>
      </c>
      <c r="C461" s="15">
        <f t="shared" si="35"/>
        <v>0.69786168023619932</v>
      </c>
      <c r="D461" s="15">
        <f t="shared" si="36"/>
        <v>10</v>
      </c>
      <c r="E461" s="2">
        <f t="shared" si="37"/>
        <v>6.5106915988190028</v>
      </c>
      <c r="F461" s="2">
        <v>5</v>
      </c>
      <c r="G461" s="2">
        <f t="shared" si="38"/>
        <v>1.5106915988190033</v>
      </c>
      <c r="H461" s="2">
        <f t="shared" si="39"/>
        <v>0.76773094796151875</v>
      </c>
    </row>
    <row r="462" spans="1:8" x14ac:dyDescent="0.3">
      <c r="A462" s="2">
        <v>91920</v>
      </c>
      <c r="B462">
        <v>0.44691756088696716</v>
      </c>
      <c r="C462" s="15">
        <f t="shared" si="35"/>
        <v>0.6670411356521897</v>
      </c>
      <c r="D462" s="15">
        <f t="shared" si="36"/>
        <v>10</v>
      </c>
      <c r="E462" s="2">
        <f t="shared" si="37"/>
        <v>6.664794321739052</v>
      </c>
      <c r="F462" s="2">
        <v>5</v>
      </c>
      <c r="G462" s="2">
        <f t="shared" si="38"/>
        <v>1.6647943217390515</v>
      </c>
      <c r="H462" s="2">
        <f t="shared" si="39"/>
        <v>0.69399032782572612</v>
      </c>
    </row>
    <row r="463" spans="1:8" x14ac:dyDescent="0.3">
      <c r="A463" s="2">
        <v>92120</v>
      </c>
      <c r="B463">
        <v>0.45569880150885739</v>
      </c>
      <c r="C463" s="15">
        <f t="shared" si="35"/>
        <v>0.68014746493859313</v>
      </c>
      <c r="D463" s="15">
        <f t="shared" si="36"/>
        <v>10</v>
      </c>
      <c r="E463" s="2">
        <f t="shared" si="37"/>
        <v>6.5992626753070347</v>
      </c>
      <c r="F463" s="2">
        <v>5</v>
      </c>
      <c r="G463" s="2">
        <f t="shared" si="38"/>
        <v>1.5992626753070343</v>
      </c>
      <c r="H463" s="2">
        <f t="shared" si="39"/>
        <v>0.72426805127037419</v>
      </c>
    </row>
    <row r="464" spans="1:8" x14ac:dyDescent="0.3">
      <c r="A464" s="2">
        <v>92320</v>
      </c>
      <c r="B464">
        <v>0.44258852679361527</v>
      </c>
      <c r="C464" s="15">
        <f t="shared" si="35"/>
        <v>0.66057989073673917</v>
      </c>
      <c r="D464" s="15">
        <f t="shared" si="36"/>
        <v>10</v>
      </c>
      <c r="E464" s="2">
        <f t="shared" si="37"/>
        <v>6.697100546316304</v>
      </c>
      <c r="F464" s="2">
        <v>5</v>
      </c>
      <c r="G464" s="2">
        <f t="shared" si="38"/>
        <v>1.697100546316304</v>
      </c>
      <c r="H464" s="2">
        <f t="shared" si="39"/>
        <v>0.67960626394396284</v>
      </c>
    </row>
    <row r="465" spans="1:8" x14ac:dyDescent="0.3">
      <c r="A465" s="2">
        <v>92520</v>
      </c>
      <c r="B465">
        <v>0.46701748242523378</v>
      </c>
      <c r="C465" s="15">
        <f t="shared" si="35"/>
        <v>0.69704101854512501</v>
      </c>
      <c r="D465" s="15">
        <f t="shared" si="36"/>
        <v>10</v>
      </c>
      <c r="E465" s="2">
        <f t="shared" si="37"/>
        <v>6.5147949072743749</v>
      </c>
      <c r="F465" s="2">
        <v>5</v>
      </c>
      <c r="G465" s="2">
        <f t="shared" si="38"/>
        <v>1.5147949072743749</v>
      </c>
      <c r="H465" s="2">
        <f t="shared" si="39"/>
        <v>0.76564849437971627</v>
      </c>
    </row>
    <row r="466" spans="1:8" x14ac:dyDescent="0.3">
      <c r="A466" s="2">
        <v>92720</v>
      </c>
      <c r="B466">
        <v>0.43409619269027022</v>
      </c>
      <c r="C466" s="15">
        <f t="shared" si="35"/>
        <v>0.64790476520935847</v>
      </c>
      <c r="D466" s="15">
        <f t="shared" si="36"/>
        <v>10</v>
      </c>
      <c r="E466" s="2">
        <f t="shared" si="37"/>
        <v>6.760476173953208</v>
      </c>
      <c r="F466" s="2">
        <v>5</v>
      </c>
      <c r="G466" s="2">
        <f t="shared" si="38"/>
        <v>1.7604761739532075</v>
      </c>
      <c r="H466" s="2">
        <f t="shared" si="39"/>
        <v>0.65236182110845986</v>
      </c>
    </row>
    <row r="467" spans="1:8" x14ac:dyDescent="0.3">
      <c r="A467" s="2">
        <v>92920</v>
      </c>
      <c r="B467">
        <v>0.47434464648679042</v>
      </c>
      <c r="C467" s="15">
        <f t="shared" si="35"/>
        <v>0.70797708430864237</v>
      </c>
      <c r="D467" s="15">
        <f t="shared" si="36"/>
        <v>10</v>
      </c>
      <c r="E467" s="2">
        <f t="shared" si="37"/>
        <v>6.4601145784567882</v>
      </c>
      <c r="F467" s="2">
        <v>5</v>
      </c>
      <c r="G467" s="2">
        <f t="shared" si="38"/>
        <v>1.4601145784567882</v>
      </c>
      <c r="H467" s="2">
        <f t="shared" si="39"/>
        <v>0.79398496264445406</v>
      </c>
    </row>
    <row r="468" spans="1:8" x14ac:dyDescent="0.3">
      <c r="A468" s="2">
        <v>93120</v>
      </c>
      <c r="B468">
        <v>0.46310131390616177</v>
      </c>
      <c r="C468" s="15">
        <f t="shared" si="35"/>
        <v>0.69119599090471906</v>
      </c>
      <c r="D468" s="15">
        <f t="shared" si="36"/>
        <v>10</v>
      </c>
      <c r="E468" s="2">
        <f t="shared" si="37"/>
        <v>6.5440200454764046</v>
      </c>
      <c r="F468" s="2">
        <v>5</v>
      </c>
      <c r="G468" s="2">
        <f t="shared" si="38"/>
        <v>1.5440200454764046</v>
      </c>
      <c r="H468" s="2">
        <f t="shared" si="39"/>
        <v>0.75101504758004223</v>
      </c>
    </row>
    <row r="469" spans="1:8" x14ac:dyDescent="0.3">
      <c r="A469" s="2">
        <v>93320</v>
      </c>
      <c r="B469">
        <v>0.43913075012239122</v>
      </c>
      <c r="C469" s="15">
        <f t="shared" si="35"/>
        <v>0.65541903003341973</v>
      </c>
      <c r="D469" s="15">
        <f t="shared" si="36"/>
        <v>10</v>
      </c>
      <c r="E469" s="2">
        <f t="shared" si="37"/>
        <v>6.7229048498329016</v>
      </c>
      <c r="F469" s="2">
        <v>5</v>
      </c>
      <c r="G469" s="2">
        <f t="shared" si="38"/>
        <v>1.7229048498329016</v>
      </c>
      <c r="H469" s="2">
        <f t="shared" si="39"/>
        <v>0.66836141741755795</v>
      </c>
    </row>
    <row r="470" spans="1:8" x14ac:dyDescent="0.3">
      <c r="A470" s="2">
        <v>93520</v>
      </c>
      <c r="B470">
        <v>0.44761288832428692</v>
      </c>
      <c r="C470" s="15">
        <f t="shared" si="35"/>
        <v>0.6680789377974431</v>
      </c>
      <c r="D470" s="15">
        <f t="shared" si="36"/>
        <v>10</v>
      </c>
      <c r="E470" s="2">
        <f t="shared" si="37"/>
        <v>6.6596053110127844</v>
      </c>
      <c r="F470" s="2">
        <v>5</v>
      </c>
      <c r="G470" s="2">
        <f t="shared" si="38"/>
        <v>1.6596053110127844</v>
      </c>
      <c r="H470" s="2">
        <f t="shared" si="39"/>
        <v>0.69633322997768765</v>
      </c>
    </row>
    <row r="471" spans="1:8" x14ac:dyDescent="0.3">
      <c r="A471" s="2">
        <v>93720</v>
      </c>
      <c r="B471">
        <v>0.46302035542405567</v>
      </c>
      <c r="C471" s="15">
        <f t="shared" si="35"/>
        <v>0.69107515734933678</v>
      </c>
      <c r="D471" s="15">
        <f t="shared" si="36"/>
        <v>10</v>
      </c>
      <c r="E471" s="2">
        <f t="shared" si="37"/>
        <v>6.5446242132533161</v>
      </c>
      <c r="F471" s="2">
        <v>5</v>
      </c>
      <c r="G471" s="2">
        <f t="shared" si="38"/>
        <v>1.5446242132533161</v>
      </c>
      <c r="H471" s="2">
        <f t="shared" si="39"/>
        <v>0.75071614820497035</v>
      </c>
    </row>
    <row r="472" spans="1:8" x14ac:dyDescent="0.3">
      <c r="A472" s="2">
        <v>93920</v>
      </c>
      <c r="B472">
        <v>0.45882014374913016</v>
      </c>
      <c r="C472" s="15">
        <f t="shared" si="35"/>
        <v>0.68480618470019428</v>
      </c>
      <c r="D472" s="15">
        <f t="shared" si="36"/>
        <v>10</v>
      </c>
      <c r="E472" s="2">
        <f t="shared" si="37"/>
        <v>6.5759690764990282</v>
      </c>
      <c r="F472" s="2">
        <v>5</v>
      </c>
      <c r="G472" s="2">
        <f t="shared" si="38"/>
        <v>1.5759690764990286</v>
      </c>
      <c r="H472" s="2">
        <f t="shared" si="39"/>
        <v>0.7354044049716042</v>
      </c>
    </row>
    <row r="473" spans="1:8" x14ac:dyDescent="0.3">
      <c r="A473" s="2">
        <v>94120</v>
      </c>
      <c r="B473">
        <v>0.46764291586340839</v>
      </c>
      <c r="C473" s="15">
        <f t="shared" si="35"/>
        <v>0.69797450128866922</v>
      </c>
      <c r="D473" s="15">
        <f t="shared" si="36"/>
        <v>10</v>
      </c>
      <c r="E473" s="2">
        <f t="shared" si="37"/>
        <v>6.510127493556654</v>
      </c>
      <c r="F473" s="2">
        <v>5</v>
      </c>
      <c r="G473" s="2">
        <f t="shared" si="38"/>
        <v>1.510127493556654</v>
      </c>
      <c r="H473" s="2">
        <f t="shared" si="39"/>
        <v>0.7680177796508989</v>
      </c>
    </row>
    <row r="474" spans="1:8" x14ac:dyDescent="0.3">
      <c r="A474" s="2">
        <v>94320</v>
      </c>
      <c r="B474">
        <v>0.45766324129842206</v>
      </c>
      <c r="C474" s="15">
        <f t="shared" si="35"/>
        <v>0.68307946462451052</v>
      </c>
      <c r="D474" s="15">
        <f t="shared" si="36"/>
        <v>10</v>
      </c>
      <c r="E474" s="2">
        <f t="shared" si="37"/>
        <v>6.5846026768774468</v>
      </c>
      <c r="F474" s="2">
        <v>5</v>
      </c>
      <c r="G474" s="2">
        <f t="shared" si="38"/>
        <v>1.5846026768774473</v>
      </c>
      <c r="H474" s="2">
        <f t="shared" si="39"/>
        <v>0.73125311635530854</v>
      </c>
    </row>
    <row r="475" spans="1:8" x14ac:dyDescent="0.3">
      <c r="A475" s="2">
        <v>94520</v>
      </c>
      <c r="B475">
        <v>0.43916251532846384</v>
      </c>
      <c r="C475" s="15">
        <f t="shared" si="35"/>
        <v>0.65546644078875194</v>
      </c>
      <c r="D475" s="15">
        <f t="shared" si="36"/>
        <v>10</v>
      </c>
      <c r="E475" s="2">
        <f t="shared" si="37"/>
        <v>6.7226677960562409</v>
      </c>
      <c r="F475" s="2">
        <v>5</v>
      </c>
      <c r="G475" s="2">
        <f t="shared" si="38"/>
        <v>1.7226677960562404</v>
      </c>
      <c r="H475" s="2">
        <f t="shared" si="39"/>
        <v>0.66846375523742985</v>
      </c>
    </row>
    <row r="476" spans="1:8" x14ac:dyDescent="0.3">
      <c r="A476" s="2">
        <v>94720</v>
      </c>
      <c r="B476">
        <v>0.45545443911568606</v>
      </c>
      <c r="C476" s="15">
        <f t="shared" si="35"/>
        <v>0.6797827449487851</v>
      </c>
      <c r="D476" s="15">
        <f t="shared" si="36"/>
        <v>10</v>
      </c>
      <c r="E476" s="2">
        <f t="shared" si="37"/>
        <v>6.6010862752560744</v>
      </c>
      <c r="F476" s="2">
        <v>5</v>
      </c>
      <c r="G476" s="2">
        <f t="shared" si="38"/>
        <v>1.6010862752560744</v>
      </c>
      <c r="H476" s="2">
        <f t="shared" si="39"/>
        <v>0.72340472117198795</v>
      </c>
    </row>
    <row r="477" spans="1:8" x14ac:dyDescent="0.3">
      <c r="A477" s="2">
        <v>94920</v>
      </c>
      <c r="B477">
        <v>0.44052826206622464</v>
      </c>
      <c r="C477" s="15">
        <f t="shared" si="35"/>
        <v>0.65750486875555914</v>
      </c>
      <c r="D477" s="15">
        <f t="shared" si="36"/>
        <v>10</v>
      </c>
      <c r="E477" s="2">
        <f t="shared" si="37"/>
        <v>6.7124756562222041</v>
      </c>
      <c r="F477" s="2">
        <v>5</v>
      </c>
      <c r="G477" s="2">
        <f t="shared" si="38"/>
        <v>1.7124756562222041</v>
      </c>
      <c r="H477" s="2">
        <f t="shared" si="39"/>
        <v>0.67288057692639214</v>
      </c>
    </row>
    <row r="478" spans="1:8" x14ac:dyDescent="0.3">
      <c r="A478" s="2">
        <v>95120</v>
      </c>
      <c r="B478">
        <v>0.47818541562373362</v>
      </c>
      <c r="C478" s="15">
        <f t="shared" si="35"/>
        <v>0.71370957555781134</v>
      </c>
      <c r="D478" s="15">
        <f t="shared" si="36"/>
        <v>10</v>
      </c>
      <c r="E478" s="2">
        <f t="shared" si="37"/>
        <v>6.4314521222109438</v>
      </c>
      <c r="F478" s="2">
        <v>5</v>
      </c>
      <c r="G478" s="2">
        <f t="shared" si="38"/>
        <v>1.4314521222109433</v>
      </c>
      <c r="H478" s="2">
        <f t="shared" si="39"/>
        <v>0.80936376857574199</v>
      </c>
    </row>
    <row r="479" spans="1:8" x14ac:dyDescent="0.3">
      <c r="A479" s="2">
        <v>95320</v>
      </c>
      <c r="B479">
        <v>0.48177822008305449</v>
      </c>
      <c r="C479" s="15">
        <f t="shared" si="35"/>
        <v>0.71907197027321557</v>
      </c>
      <c r="D479" s="15">
        <f t="shared" si="36"/>
        <v>10</v>
      </c>
      <c r="E479" s="2">
        <f t="shared" si="37"/>
        <v>6.4046401486339217</v>
      </c>
      <c r="F479" s="2">
        <v>5</v>
      </c>
      <c r="G479" s="2">
        <f t="shared" si="38"/>
        <v>1.4046401486339222</v>
      </c>
      <c r="H479" s="2">
        <f t="shared" si="39"/>
        <v>0.82409442231522534</v>
      </c>
    </row>
    <row r="480" spans="1:8" x14ac:dyDescent="0.3">
      <c r="A480" s="2">
        <v>95520</v>
      </c>
      <c r="B480">
        <v>0.48494912192141126</v>
      </c>
      <c r="C480" s="15">
        <f t="shared" si="35"/>
        <v>0.72380465958419582</v>
      </c>
      <c r="D480" s="15">
        <f t="shared" si="36"/>
        <v>10</v>
      </c>
      <c r="E480" s="2">
        <f t="shared" si="37"/>
        <v>6.3809767020790211</v>
      </c>
      <c r="F480" s="2">
        <v>5</v>
      </c>
      <c r="G480" s="2">
        <f t="shared" si="38"/>
        <v>1.3809767020790211</v>
      </c>
      <c r="H480" s="2">
        <f>LN((F480*E480)/(D480*G480))</f>
        <v>0.83738298922183607</v>
      </c>
    </row>
    <row r="481" spans="1:8" x14ac:dyDescent="0.3">
      <c r="A481" s="2">
        <v>95720</v>
      </c>
      <c r="B481">
        <v>0.46624228302385357</v>
      </c>
      <c r="C481" s="15">
        <f t="shared" si="35"/>
        <v>0.69588400451321419</v>
      </c>
      <c r="D481" s="15">
        <f t="shared" si="36"/>
        <v>10</v>
      </c>
      <c r="E481" s="2">
        <f t="shared" si="37"/>
        <v>6.520579977433929</v>
      </c>
      <c r="F481" s="2">
        <v>5</v>
      </c>
      <c r="G481" s="2">
        <f t="shared" si="38"/>
        <v>1.520579977433929</v>
      </c>
      <c r="H481" s="2">
        <f t="shared" si="39"/>
        <v>0.76272431883425607</v>
      </c>
    </row>
    <row r="482" spans="1:8" x14ac:dyDescent="0.3">
      <c r="A482" s="2">
        <v>95920</v>
      </c>
      <c r="B482">
        <v>0.46789744163966468</v>
      </c>
      <c r="C482" s="15">
        <f t="shared" si="35"/>
        <v>0.69835439050696213</v>
      </c>
      <c r="D482" s="15">
        <f t="shared" si="36"/>
        <v>10</v>
      </c>
      <c r="E482" s="2">
        <f t="shared" si="37"/>
        <v>6.5082280474651899</v>
      </c>
      <c r="F482" s="2">
        <v>5</v>
      </c>
      <c r="G482" s="2">
        <f t="shared" si="38"/>
        <v>1.5082280474651895</v>
      </c>
      <c r="H482" s="2">
        <f t="shared" si="39"/>
        <v>0.76898456601888765</v>
      </c>
    </row>
    <row r="483" spans="1:8" x14ac:dyDescent="0.3">
      <c r="A483" s="2">
        <v>96120</v>
      </c>
      <c r="B483">
        <v>0.46044561571633924</v>
      </c>
      <c r="C483" s="15">
        <f t="shared" si="35"/>
        <v>0.68723226226319289</v>
      </c>
      <c r="D483" s="15">
        <f t="shared" si="36"/>
        <v>10</v>
      </c>
      <c r="E483" s="2">
        <f t="shared" si="37"/>
        <v>6.5638386886840356</v>
      </c>
      <c r="F483" s="2">
        <v>5</v>
      </c>
      <c r="G483" s="2">
        <f t="shared" si="38"/>
        <v>1.5638386886840356</v>
      </c>
      <c r="H483" s="2">
        <f t="shared" si="39"/>
        <v>0.74128492063494511</v>
      </c>
    </row>
    <row r="484" spans="1:8" x14ac:dyDescent="0.3">
      <c r="A484" s="2">
        <v>96320</v>
      </c>
      <c r="B484">
        <v>0.43817967317283996</v>
      </c>
      <c r="C484" s="15">
        <f t="shared" si="35"/>
        <v>0.65399951219826857</v>
      </c>
      <c r="D484" s="15">
        <f t="shared" si="36"/>
        <v>10</v>
      </c>
      <c r="E484" s="2">
        <f t="shared" si="37"/>
        <v>6.7300024390086577</v>
      </c>
      <c r="F484" s="2">
        <v>5</v>
      </c>
      <c r="G484" s="2">
        <f t="shared" si="38"/>
        <v>1.7300024390086572</v>
      </c>
      <c r="H484" s="2">
        <f t="shared" si="39"/>
        <v>0.66530550716475645</v>
      </c>
    </row>
    <row r="485" spans="1:8" x14ac:dyDescent="0.3">
      <c r="A485" s="2">
        <v>96520</v>
      </c>
      <c r="B485">
        <v>0.45321485570914638</v>
      </c>
      <c r="C485" s="15">
        <f t="shared" si="35"/>
        <v>0.67644008314797965</v>
      </c>
      <c r="D485" s="15">
        <f t="shared" si="36"/>
        <v>10</v>
      </c>
      <c r="E485" s="2">
        <f t="shared" si="37"/>
        <v>6.6177995842601014</v>
      </c>
      <c r="F485" s="2">
        <v>5</v>
      </c>
      <c r="G485" s="2">
        <f t="shared" si="38"/>
        <v>1.6177995842601018</v>
      </c>
      <c r="H485" s="2">
        <f t="shared" si="39"/>
        <v>0.7155488004277667</v>
      </c>
    </row>
    <row r="486" spans="1:8" x14ac:dyDescent="0.3">
      <c r="A486" s="2">
        <v>96720</v>
      </c>
      <c r="B486">
        <v>0.45432501512645251</v>
      </c>
      <c r="C486" s="15">
        <f t="shared" si="35"/>
        <v>0.67809703750216788</v>
      </c>
      <c r="D486" s="15">
        <f t="shared" si="36"/>
        <v>10</v>
      </c>
      <c r="E486" s="2">
        <f t="shared" si="37"/>
        <v>6.6095148124891612</v>
      </c>
      <c r="F486" s="2">
        <v>5</v>
      </c>
      <c r="G486" s="2">
        <f t="shared" si="38"/>
        <v>1.6095148124891607</v>
      </c>
      <c r="H486" s="2">
        <f t="shared" si="39"/>
        <v>0.71943029368925937</v>
      </c>
    </row>
    <row r="487" spans="1:8" x14ac:dyDescent="0.3">
      <c r="A487" s="2">
        <v>96920</v>
      </c>
      <c r="B487">
        <v>0.47127459430403795</v>
      </c>
      <c r="C487" s="15">
        <f t="shared" si="35"/>
        <v>0.70339491687169842</v>
      </c>
      <c r="D487" s="15">
        <f t="shared" si="36"/>
        <v>10</v>
      </c>
      <c r="E487" s="2">
        <f t="shared" si="37"/>
        <v>6.4830254156415084</v>
      </c>
      <c r="F487" s="2">
        <v>5</v>
      </c>
      <c r="G487" s="2">
        <f t="shared" si="38"/>
        <v>1.4830254156415079</v>
      </c>
      <c r="H487" s="2">
        <f t="shared" si="39"/>
        <v>0.78195590497663248</v>
      </c>
    </row>
    <row r="488" spans="1:8" x14ac:dyDescent="0.3">
      <c r="A488" s="2">
        <v>97120</v>
      </c>
      <c r="B488">
        <v>0.48217297234079876</v>
      </c>
      <c r="C488" s="15">
        <f t="shared" si="35"/>
        <v>0.71966115274746079</v>
      </c>
      <c r="D488" s="15">
        <f t="shared" si="36"/>
        <v>10</v>
      </c>
      <c r="E488" s="2">
        <f t="shared" si="37"/>
        <v>6.4016942362626956</v>
      </c>
      <c r="F488" s="2">
        <v>5</v>
      </c>
      <c r="G488" s="2">
        <f t="shared" si="38"/>
        <v>1.4016942362626961</v>
      </c>
      <c r="H488" s="2">
        <f t="shared" si="39"/>
        <v>0.82573382547210106</v>
      </c>
    </row>
    <row r="489" spans="1:8" x14ac:dyDescent="0.3">
      <c r="A489" s="2">
        <v>97320</v>
      </c>
      <c r="B489">
        <v>0.47252561784207353</v>
      </c>
      <c r="C489" s="15">
        <f t="shared" si="35"/>
        <v>0.70526211618219925</v>
      </c>
      <c r="D489" s="15">
        <f t="shared" si="36"/>
        <v>10</v>
      </c>
      <c r="E489" s="2">
        <f t="shared" si="37"/>
        <v>6.4736894190890037</v>
      </c>
      <c r="F489" s="2">
        <v>5</v>
      </c>
      <c r="G489" s="2">
        <f t="shared" si="38"/>
        <v>1.4736894190890037</v>
      </c>
      <c r="H489" s="2">
        <f t="shared" si="39"/>
        <v>0.78682993483609065</v>
      </c>
    </row>
    <row r="490" spans="1:8" x14ac:dyDescent="0.3">
      <c r="A490" s="2">
        <v>97520</v>
      </c>
      <c r="B490">
        <v>0.47198806993420062</v>
      </c>
      <c r="C490" s="15">
        <f t="shared" si="35"/>
        <v>0.70445980587194112</v>
      </c>
      <c r="D490" s="15">
        <f t="shared" si="36"/>
        <v>10</v>
      </c>
      <c r="E490" s="2">
        <f t="shared" si="37"/>
        <v>6.4777009706402939</v>
      </c>
      <c r="F490" s="2">
        <v>5</v>
      </c>
      <c r="G490" s="2">
        <f t="shared" si="38"/>
        <v>1.4777009706402944</v>
      </c>
      <c r="H490" s="2">
        <f t="shared" si="39"/>
        <v>0.78473099658441203</v>
      </c>
    </row>
    <row r="491" spans="1:8" x14ac:dyDescent="0.3">
      <c r="A491" s="2">
        <v>97720</v>
      </c>
      <c r="B491">
        <v>0.45943948084809971</v>
      </c>
      <c r="C491" s="15">
        <f t="shared" si="35"/>
        <v>0.68573056842999958</v>
      </c>
      <c r="D491" s="15">
        <f t="shared" si="36"/>
        <v>10</v>
      </c>
      <c r="E491" s="2">
        <f t="shared" si="37"/>
        <v>6.5713471578500027</v>
      </c>
      <c r="F491" s="2">
        <v>5</v>
      </c>
      <c r="G491" s="2">
        <f t="shared" si="38"/>
        <v>1.5713471578500022</v>
      </c>
      <c r="H491" s="2">
        <f t="shared" si="39"/>
        <v>0.73763836401423033</v>
      </c>
    </row>
    <row r="492" spans="1:8" x14ac:dyDescent="0.3">
      <c r="A492" s="2">
        <v>97920</v>
      </c>
      <c r="B492">
        <v>0.45966540131279499</v>
      </c>
      <c r="C492" s="15">
        <f t="shared" si="35"/>
        <v>0.68606776315342533</v>
      </c>
      <c r="D492" s="15">
        <f t="shared" si="36"/>
        <v>10</v>
      </c>
      <c r="E492" s="2">
        <f t="shared" si="37"/>
        <v>6.5696611842328734</v>
      </c>
      <c r="F492" s="2">
        <v>5</v>
      </c>
      <c r="G492" s="2">
        <f t="shared" si="38"/>
        <v>1.5696611842328734</v>
      </c>
      <c r="H492" s="2">
        <f t="shared" si="39"/>
        <v>0.73845529062520243</v>
      </c>
    </row>
    <row r="493" spans="1:8" x14ac:dyDescent="0.3">
      <c r="A493" s="2">
        <v>98120</v>
      </c>
      <c r="B493">
        <v>0.47799341903381598</v>
      </c>
      <c r="C493" s="15">
        <f t="shared" si="35"/>
        <v>0.71342301348330739</v>
      </c>
      <c r="D493" s="15">
        <f t="shared" si="36"/>
        <v>10</v>
      </c>
      <c r="E493" s="2">
        <f t="shared" si="37"/>
        <v>6.4328849325834625</v>
      </c>
      <c r="F493" s="2">
        <v>5</v>
      </c>
      <c r="G493" s="2">
        <f t="shared" si="38"/>
        <v>1.4328849325834629</v>
      </c>
      <c r="H493" s="2">
        <f t="shared" si="39"/>
        <v>0.80858607730022158</v>
      </c>
    </row>
    <row r="494" spans="1:8" x14ac:dyDescent="0.3">
      <c r="A494" s="2">
        <v>98320</v>
      </c>
      <c r="B494">
        <v>0.47167703392317811</v>
      </c>
      <c r="C494" s="15">
        <f t="shared" si="35"/>
        <v>0.70399557301966875</v>
      </c>
      <c r="D494" s="15">
        <f t="shared" si="36"/>
        <v>10</v>
      </c>
      <c r="E494" s="2">
        <f t="shared" si="37"/>
        <v>6.480022134901656</v>
      </c>
      <c r="F494" s="2">
        <v>5</v>
      </c>
      <c r="G494" s="2">
        <f t="shared" si="38"/>
        <v>1.480022134901656</v>
      </c>
      <c r="H494" s="2">
        <f t="shared" si="39"/>
        <v>0.78351970199947318</v>
      </c>
    </row>
    <row r="495" spans="1:8" x14ac:dyDescent="0.3">
      <c r="A495" s="2">
        <v>98520</v>
      </c>
      <c r="B495">
        <v>0.47529598144192831</v>
      </c>
      <c r="C495" s="15">
        <f t="shared" si="35"/>
        <v>0.70939698722675859</v>
      </c>
      <c r="D495" s="15">
        <f t="shared" si="36"/>
        <v>10</v>
      </c>
      <c r="E495" s="2">
        <f t="shared" si="37"/>
        <v>6.4530150638662072</v>
      </c>
      <c r="F495" s="2">
        <v>5</v>
      </c>
      <c r="G495" s="2">
        <f t="shared" si="38"/>
        <v>1.4530150638662072</v>
      </c>
      <c r="H495" s="2">
        <f t="shared" si="39"/>
        <v>0.79775954083058986</v>
      </c>
    </row>
    <row r="496" spans="1:8" x14ac:dyDescent="0.3">
      <c r="A496" s="2">
        <v>98720</v>
      </c>
      <c r="B496">
        <v>0.44204138060313519</v>
      </c>
      <c r="C496" s="15">
        <f t="shared" si="35"/>
        <v>0.65976325463154506</v>
      </c>
      <c r="D496" s="15">
        <f t="shared" si="36"/>
        <v>10</v>
      </c>
      <c r="E496" s="2">
        <f t="shared" si="37"/>
        <v>6.7011837268422747</v>
      </c>
      <c r="F496" s="2">
        <v>5</v>
      </c>
      <c r="G496" s="2">
        <f t="shared" si="38"/>
        <v>1.7011837268422747</v>
      </c>
      <c r="H496" s="2">
        <f t="shared" si="39"/>
        <v>0.67781268722164834</v>
      </c>
    </row>
    <row r="497" spans="1:8" x14ac:dyDescent="0.3">
      <c r="A497" s="2">
        <v>98920</v>
      </c>
      <c r="B497">
        <v>0.45963669166466081</v>
      </c>
      <c r="C497" s="15">
        <f t="shared" si="35"/>
        <v>0.68602491293232948</v>
      </c>
      <c r="D497" s="15">
        <f t="shared" si="36"/>
        <v>10</v>
      </c>
      <c r="E497" s="2">
        <f t="shared" si="37"/>
        <v>6.5698754353383526</v>
      </c>
      <c r="F497" s="2">
        <v>5</v>
      </c>
      <c r="G497" s="2">
        <f t="shared" si="38"/>
        <v>1.5698754353383526</v>
      </c>
      <c r="H497" s="2">
        <f t="shared" si="39"/>
        <v>0.73835141647942426</v>
      </c>
    </row>
    <row r="498" spans="1:8" x14ac:dyDescent="0.3">
      <c r="A498" s="2">
        <v>99120</v>
      </c>
      <c r="B498">
        <v>0.48477992017538929</v>
      </c>
      <c r="C498" s="15">
        <f t="shared" si="35"/>
        <v>0.72355211966476007</v>
      </c>
      <c r="D498" s="15">
        <f t="shared" si="36"/>
        <v>10</v>
      </c>
      <c r="E498" s="2">
        <f t="shared" si="37"/>
        <v>6.3822394016762001</v>
      </c>
      <c r="F498" s="2">
        <v>5</v>
      </c>
      <c r="G498" s="2">
        <f t="shared" si="38"/>
        <v>1.3822394016761996</v>
      </c>
      <c r="H498" s="2">
        <f t="shared" si="39"/>
        <v>0.83666691984400121</v>
      </c>
    </row>
    <row r="499" spans="1:8" x14ac:dyDescent="0.3">
      <c r="A499" s="2">
        <v>99320</v>
      </c>
      <c r="B499">
        <v>0.46906243017909427</v>
      </c>
      <c r="C499" s="15">
        <f t="shared" si="35"/>
        <v>0.7000931793717825</v>
      </c>
      <c r="D499" s="15">
        <f t="shared" si="36"/>
        <v>10</v>
      </c>
      <c r="E499" s="2">
        <f t="shared" si="37"/>
        <v>6.4995341031410874</v>
      </c>
      <c r="F499" s="2">
        <v>5</v>
      </c>
      <c r="G499" s="2">
        <f t="shared" si="38"/>
        <v>1.4995341031410874</v>
      </c>
      <c r="H499" s="2">
        <f t="shared" si="39"/>
        <v>0.77342885537623174</v>
      </c>
    </row>
    <row r="500" spans="1:8" x14ac:dyDescent="0.3">
      <c r="A500" s="2">
        <v>99520</v>
      </c>
      <c r="B500">
        <v>0.49149453075365429</v>
      </c>
      <c r="C500" s="15">
        <f t="shared" si="35"/>
        <v>0.73357392649799147</v>
      </c>
      <c r="D500" s="15">
        <f t="shared" si="36"/>
        <v>10</v>
      </c>
      <c r="E500" s="2">
        <f t="shared" si="37"/>
        <v>6.3321303675100431</v>
      </c>
      <c r="F500" s="2">
        <v>5</v>
      </c>
      <c r="G500" s="2">
        <f t="shared" si="38"/>
        <v>1.3321303675100427</v>
      </c>
      <c r="H500" s="2">
        <f t="shared" si="39"/>
        <v>0.86571010909008961</v>
      </c>
    </row>
    <row r="501" spans="1:8" x14ac:dyDescent="0.3">
      <c r="A501" s="2">
        <v>99720</v>
      </c>
      <c r="B501">
        <v>0.46625788947182811</v>
      </c>
      <c r="C501" s="15">
        <f t="shared" si="35"/>
        <v>0.69590729771914639</v>
      </c>
      <c r="D501" s="15">
        <f t="shared" si="36"/>
        <v>10</v>
      </c>
      <c r="E501" s="2">
        <f t="shared" si="37"/>
        <v>6.5204635114042677</v>
      </c>
      <c r="F501" s="2">
        <v>5</v>
      </c>
      <c r="G501" s="2">
        <f t="shared" si="38"/>
        <v>1.5204635114042682</v>
      </c>
      <c r="H501" s="2">
        <f t="shared" si="39"/>
        <v>0.76278305347172282</v>
      </c>
    </row>
    <row r="502" spans="1:8" x14ac:dyDescent="0.3">
      <c r="A502" s="2">
        <v>99920</v>
      </c>
      <c r="B502">
        <v>0.47401405800669921</v>
      </c>
      <c r="C502" s="15">
        <f t="shared" si="35"/>
        <v>0.70748366866671519</v>
      </c>
      <c r="D502" s="15">
        <f t="shared" si="36"/>
        <v>10</v>
      </c>
      <c r="E502" s="2">
        <f t="shared" si="37"/>
        <v>6.4625816566664245</v>
      </c>
      <c r="F502" s="2">
        <v>5</v>
      </c>
      <c r="G502" s="2">
        <f t="shared" si="38"/>
        <v>1.462581656666424</v>
      </c>
      <c r="H502" s="2">
        <f t="shared" si="39"/>
        <v>0.79267856247242707</v>
      </c>
    </row>
    <row r="503" spans="1:8" x14ac:dyDescent="0.3">
      <c r="A503" s="2">
        <v>100120</v>
      </c>
      <c r="B503">
        <v>0.47716086384402467</v>
      </c>
      <c r="C503" s="15">
        <f t="shared" si="35"/>
        <v>0.71218039379705167</v>
      </c>
      <c r="D503" s="15">
        <f t="shared" si="36"/>
        <v>10</v>
      </c>
      <c r="E503" s="2">
        <f t="shared" si="37"/>
        <v>6.4390980310147414</v>
      </c>
      <c r="F503" s="2">
        <v>5</v>
      </c>
      <c r="G503" s="2">
        <f t="shared" si="38"/>
        <v>1.4390980310147414</v>
      </c>
      <c r="H503" s="2">
        <f t="shared" si="39"/>
        <v>0.80522474246447817</v>
      </c>
    </row>
    <row r="504" spans="1:8" x14ac:dyDescent="0.3">
      <c r="A504" s="2">
        <v>100320</v>
      </c>
      <c r="B504">
        <v>0.47061967833491009</v>
      </c>
      <c r="C504" s="15">
        <f t="shared" si="35"/>
        <v>0.70241743035061199</v>
      </c>
      <c r="D504" s="15">
        <f t="shared" si="36"/>
        <v>10</v>
      </c>
      <c r="E504" s="2">
        <f t="shared" si="37"/>
        <v>6.4879128482469399</v>
      </c>
      <c r="F504" s="2">
        <v>5</v>
      </c>
      <c r="G504" s="2">
        <f t="shared" si="38"/>
        <v>1.4879128482469399</v>
      </c>
      <c r="H504" s="2">
        <f t="shared" si="39"/>
        <v>0.77941933843288569</v>
      </c>
    </row>
    <row r="505" spans="1:8" x14ac:dyDescent="0.3">
      <c r="A505" s="2">
        <v>100520</v>
      </c>
      <c r="B505">
        <v>0.48176363365730218</v>
      </c>
      <c r="C505" s="15">
        <f t="shared" si="35"/>
        <v>0.71905019948851068</v>
      </c>
      <c r="D505" s="15">
        <f t="shared" si="36"/>
        <v>10</v>
      </c>
      <c r="E505" s="2">
        <f t="shared" si="37"/>
        <v>6.4047490025574465</v>
      </c>
      <c r="F505" s="2">
        <v>5</v>
      </c>
      <c r="G505" s="2">
        <f t="shared" si="38"/>
        <v>1.4047490025574465</v>
      </c>
      <c r="H505" s="2">
        <f t="shared" si="39"/>
        <v>0.8240339253258625</v>
      </c>
    </row>
    <row r="506" spans="1:8" x14ac:dyDescent="0.3">
      <c r="A506" s="2">
        <v>100720</v>
      </c>
      <c r="B506">
        <v>0.44881110178097627</v>
      </c>
      <c r="C506" s="15">
        <f t="shared" si="35"/>
        <v>0.66986731609100936</v>
      </c>
      <c r="D506" s="15">
        <f t="shared" si="36"/>
        <v>10</v>
      </c>
      <c r="E506" s="2">
        <f t="shared" si="37"/>
        <v>6.6506634195449532</v>
      </c>
      <c r="F506" s="2">
        <v>5</v>
      </c>
      <c r="G506" s="2">
        <f t="shared" si="38"/>
        <v>1.6506634195449532</v>
      </c>
      <c r="H506" s="2">
        <f t="shared" si="39"/>
        <v>0.70039215191496529</v>
      </c>
    </row>
    <row r="507" spans="1:8" x14ac:dyDescent="0.3">
      <c r="A507" s="2">
        <v>100920</v>
      </c>
      <c r="B507">
        <v>0.47514060633611083</v>
      </c>
      <c r="C507" s="15">
        <f t="shared" si="35"/>
        <v>0.70916508408374745</v>
      </c>
      <c r="D507" s="15">
        <f t="shared" si="36"/>
        <v>10</v>
      </c>
      <c r="E507" s="2">
        <f t="shared" si="37"/>
        <v>6.4541745795812631</v>
      </c>
      <c r="F507" s="2">
        <v>5</v>
      </c>
      <c r="G507" s="2">
        <f t="shared" si="38"/>
        <v>1.4541745795812626</v>
      </c>
      <c r="H507" s="2">
        <f t="shared" si="39"/>
        <v>0.79714152213916001</v>
      </c>
    </row>
    <row r="508" spans="1:8" x14ac:dyDescent="0.3">
      <c r="A508" s="2">
        <v>101120</v>
      </c>
      <c r="B508">
        <v>0.47570473268265123</v>
      </c>
      <c r="C508" s="15">
        <f t="shared" si="35"/>
        <v>0.71000706370544953</v>
      </c>
      <c r="D508" s="15">
        <f t="shared" si="36"/>
        <v>10</v>
      </c>
      <c r="E508" s="2">
        <f t="shared" si="37"/>
        <v>6.4499646814727525</v>
      </c>
      <c r="F508" s="2">
        <v>5</v>
      </c>
      <c r="G508" s="2">
        <f t="shared" si="38"/>
        <v>1.4499646814727525</v>
      </c>
      <c r="H508" s="2">
        <f t="shared" si="39"/>
        <v>0.79938827596125195</v>
      </c>
    </row>
    <row r="509" spans="1:8" x14ac:dyDescent="0.3">
      <c r="A509" s="2">
        <v>101320</v>
      </c>
      <c r="B509">
        <v>0.46932964529775456</v>
      </c>
      <c r="C509" s="15">
        <f t="shared" si="35"/>
        <v>0.70049200790709631</v>
      </c>
      <c r="D509" s="15">
        <f t="shared" si="36"/>
        <v>10</v>
      </c>
      <c r="E509" s="2">
        <f t="shared" si="37"/>
        <v>6.4975399604645183</v>
      </c>
      <c r="F509" s="2">
        <v>5</v>
      </c>
      <c r="G509" s="2">
        <f t="shared" si="38"/>
        <v>1.4975399604645183</v>
      </c>
      <c r="H509" s="2">
        <f t="shared" si="39"/>
        <v>0.77445272164810319</v>
      </c>
    </row>
    <row r="510" spans="1:8" x14ac:dyDescent="0.3">
      <c r="A510" s="2">
        <v>101520</v>
      </c>
      <c r="B510">
        <v>0.46249346268192593</v>
      </c>
      <c r="C510" s="15">
        <f t="shared" si="35"/>
        <v>0.69028875027153114</v>
      </c>
      <c r="D510" s="15">
        <f t="shared" si="36"/>
        <v>10</v>
      </c>
      <c r="E510" s="2">
        <f t="shared" si="37"/>
        <v>6.5485562486423445</v>
      </c>
      <c r="F510" s="2">
        <v>5</v>
      </c>
      <c r="G510" s="2">
        <f t="shared" si="38"/>
        <v>1.5485562486423445</v>
      </c>
      <c r="H510" s="2">
        <f t="shared" si="39"/>
        <v>0.74877438036563049</v>
      </c>
    </row>
    <row r="511" spans="1:8" x14ac:dyDescent="0.3">
      <c r="A511" s="2">
        <v>101720</v>
      </c>
      <c r="B511">
        <v>0.44192199869817678</v>
      </c>
      <c r="C511" s="15">
        <f t="shared" si="35"/>
        <v>0.65958507268384592</v>
      </c>
      <c r="D511" s="15">
        <f t="shared" si="36"/>
        <v>10</v>
      </c>
      <c r="E511" s="2">
        <f t="shared" si="37"/>
        <v>6.70207463658077</v>
      </c>
      <c r="F511" s="2">
        <v>5</v>
      </c>
      <c r="G511" s="2">
        <f t="shared" si="38"/>
        <v>1.7020746365807704</v>
      </c>
      <c r="H511" s="2">
        <f t="shared" si="39"/>
        <v>0.6774220636871976</v>
      </c>
    </row>
    <row r="512" spans="1:8" x14ac:dyDescent="0.3">
      <c r="A512" s="2">
        <v>101920</v>
      </c>
      <c r="B512">
        <v>0.46774782328129311</v>
      </c>
      <c r="C512" s="15">
        <f t="shared" si="35"/>
        <v>0.69813107952431808</v>
      </c>
      <c r="D512" s="15">
        <f t="shared" si="36"/>
        <v>10</v>
      </c>
      <c r="E512" s="2">
        <f t="shared" si="37"/>
        <v>6.5093446023784098</v>
      </c>
      <c r="F512" s="2">
        <v>5</v>
      </c>
      <c r="G512" s="2">
        <f t="shared" si="38"/>
        <v>1.5093446023784098</v>
      </c>
      <c r="H512" s="2">
        <f t="shared" si="39"/>
        <v>0.76841607662949063</v>
      </c>
    </row>
    <row r="513" spans="1:8" x14ac:dyDescent="0.3">
      <c r="A513" s="2">
        <v>102120</v>
      </c>
      <c r="B513">
        <v>0.48673664689309198</v>
      </c>
      <c r="C513" s="15">
        <f t="shared" si="35"/>
        <v>0.72647260730312235</v>
      </c>
      <c r="D513" s="15">
        <f t="shared" si="36"/>
        <v>10</v>
      </c>
      <c r="E513" s="2">
        <f t="shared" si="37"/>
        <v>6.3676369634843883</v>
      </c>
      <c r="F513" s="2">
        <v>5</v>
      </c>
      <c r="G513" s="2">
        <f t="shared" si="38"/>
        <v>1.3676369634843883</v>
      </c>
      <c r="H513" s="2">
        <f t="shared" si="39"/>
        <v>0.84499685044234452</v>
      </c>
    </row>
    <row r="514" spans="1:8" x14ac:dyDescent="0.3">
      <c r="A514" s="2">
        <v>102320</v>
      </c>
      <c r="B514">
        <v>0.48332787017638879</v>
      </c>
      <c r="C514" s="15">
        <f t="shared" si="35"/>
        <v>0.72138488086028174</v>
      </c>
      <c r="D514" s="15">
        <f t="shared" si="36"/>
        <v>10</v>
      </c>
      <c r="E514" s="2">
        <f t="shared" si="37"/>
        <v>6.3930755956985914</v>
      </c>
      <c r="F514" s="2">
        <v>5</v>
      </c>
      <c r="G514" s="2">
        <f t="shared" si="38"/>
        <v>1.3930755956985914</v>
      </c>
      <c r="H514" s="2">
        <f t="shared" si="39"/>
        <v>0.83055432432186072</v>
      </c>
    </row>
    <row r="515" spans="1:8" x14ac:dyDescent="0.3">
      <c r="A515" s="2">
        <v>102520</v>
      </c>
      <c r="B515">
        <v>0.46857341978859912</v>
      </c>
      <c r="C515" s="15">
        <f t="shared" ref="C515:C578" si="40">B515/$J$27</f>
        <v>0.69936331311731204</v>
      </c>
      <c r="D515" s="15">
        <f t="shared" ref="D515:D578" si="41">$J$28</f>
        <v>10</v>
      </c>
      <c r="E515" s="2">
        <f t="shared" si="37"/>
        <v>6.5031834344134403</v>
      </c>
      <c r="F515" s="2">
        <v>5</v>
      </c>
      <c r="G515" s="2">
        <f t="shared" si="38"/>
        <v>1.5031834344134398</v>
      </c>
      <c r="H515" s="2">
        <f t="shared" si="39"/>
        <v>0.77155948674749852</v>
      </c>
    </row>
    <row r="516" spans="1:8" x14ac:dyDescent="0.3">
      <c r="A516" s="2">
        <v>102720</v>
      </c>
      <c r="B516">
        <v>0.48969685738112723</v>
      </c>
      <c r="C516" s="15">
        <f t="shared" si="40"/>
        <v>0.73089083191213011</v>
      </c>
      <c r="D516" s="15">
        <f t="shared" si="41"/>
        <v>10</v>
      </c>
      <c r="E516" s="2">
        <f t="shared" ref="E516:E579" si="42">D516-(F516*C516)</f>
        <v>6.3455458404393497</v>
      </c>
      <c r="F516" s="2">
        <v>5</v>
      </c>
      <c r="G516" s="2">
        <f t="shared" ref="G516:G579" si="43">F516-(F516*C516)</f>
        <v>1.3455458404393497</v>
      </c>
      <c r="H516" s="2">
        <f t="shared" ref="H516:H579" si="44">LN((F516*E516)/(D516*G516))</f>
        <v>0.85780618371800887</v>
      </c>
    </row>
    <row r="517" spans="1:8" x14ac:dyDescent="0.3">
      <c r="A517" s="2">
        <v>102920</v>
      </c>
      <c r="B517">
        <v>0.47647579968292453</v>
      </c>
      <c r="C517" s="15">
        <f t="shared" si="40"/>
        <v>0.71115790997451422</v>
      </c>
      <c r="D517" s="15">
        <f t="shared" si="41"/>
        <v>10</v>
      </c>
      <c r="E517" s="2">
        <f t="shared" si="42"/>
        <v>6.4442104501274287</v>
      </c>
      <c r="F517" s="2">
        <v>5</v>
      </c>
      <c r="G517" s="2">
        <f t="shared" si="43"/>
        <v>1.4442104501274287</v>
      </c>
      <c r="H517" s="2">
        <f t="shared" si="44"/>
        <v>0.80247217159115369</v>
      </c>
    </row>
    <row r="518" spans="1:8" x14ac:dyDescent="0.3">
      <c r="A518" s="2">
        <v>103120</v>
      </c>
      <c r="B518">
        <v>0.46940061618896461</v>
      </c>
      <c r="C518" s="15">
        <f t="shared" si="40"/>
        <v>0.70059793461039488</v>
      </c>
      <c r="D518" s="15">
        <f t="shared" si="41"/>
        <v>10</v>
      </c>
      <c r="E518" s="2">
        <f t="shared" si="42"/>
        <v>6.4970103269480255</v>
      </c>
      <c r="F518" s="2">
        <v>5</v>
      </c>
      <c r="G518" s="2">
        <f t="shared" si="43"/>
        <v>1.4970103269480255</v>
      </c>
      <c r="H518" s="2">
        <f t="shared" si="44"/>
        <v>0.77472493698946121</v>
      </c>
    </row>
    <row r="519" spans="1:8" x14ac:dyDescent="0.3">
      <c r="A519" s="2">
        <v>103320</v>
      </c>
      <c r="B519">
        <v>0.47440067057837382</v>
      </c>
      <c r="C519" s="15">
        <f t="shared" si="40"/>
        <v>0.70806070235578178</v>
      </c>
      <c r="D519" s="15">
        <f t="shared" si="41"/>
        <v>10</v>
      </c>
      <c r="E519" s="2">
        <f t="shared" si="42"/>
        <v>6.4596964882210912</v>
      </c>
      <c r="F519" s="2">
        <v>5</v>
      </c>
      <c r="G519" s="2">
        <f t="shared" si="43"/>
        <v>1.4596964882210912</v>
      </c>
      <c r="H519" s="2">
        <f t="shared" si="44"/>
        <v>0.79420662355417415</v>
      </c>
    </row>
    <row r="520" spans="1:8" x14ac:dyDescent="0.3">
      <c r="A520" s="2">
        <v>103520</v>
      </c>
      <c r="B520">
        <v>0.47217069764412745</v>
      </c>
      <c r="C520" s="15">
        <f t="shared" si="40"/>
        <v>0.70473238454347376</v>
      </c>
      <c r="D520" s="15">
        <f t="shared" si="41"/>
        <v>10</v>
      </c>
      <c r="E520" s="2">
        <f t="shared" si="42"/>
        <v>6.4763380772826311</v>
      </c>
      <c r="F520" s="2">
        <v>5</v>
      </c>
      <c r="G520" s="2">
        <f t="shared" si="43"/>
        <v>1.4763380772826311</v>
      </c>
      <c r="H520" s="2">
        <f t="shared" si="44"/>
        <v>0.78544330893818326</v>
      </c>
    </row>
    <row r="521" spans="1:8" x14ac:dyDescent="0.3">
      <c r="A521" s="2">
        <v>103720</v>
      </c>
      <c r="B521">
        <v>0.49089363449888118</v>
      </c>
      <c r="C521" s="15">
        <f t="shared" si="40"/>
        <v>0.73267706641624053</v>
      </c>
      <c r="D521" s="15">
        <f t="shared" si="41"/>
        <v>10</v>
      </c>
      <c r="E521" s="2">
        <f t="shared" si="42"/>
        <v>6.3366146679187976</v>
      </c>
      <c r="F521" s="2">
        <v>5</v>
      </c>
      <c r="G521" s="2">
        <f t="shared" si="43"/>
        <v>1.3366146679187976</v>
      </c>
      <c r="H521" s="2">
        <f t="shared" si="44"/>
        <v>0.86305743114166755</v>
      </c>
    </row>
    <row r="522" spans="1:8" x14ac:dyDescent="0.3">
      <c r="A522" s="2">
        <v>103920</v>
      </c>
      <c r="B522">
        <v>0.48649740574873346</v>
      </c>
      <c r="C522" s="15">
        <f t="shared" si="40"/>
        <v>0.72611553096825887</v>
      </c>
      <c r="D522" s="15">
        <f t="shared" si="41"/>
        <v>10</v>
      </c>
      <c r="E522" s="2">
        <f t="shared" si="42"/>
        <v>6.3694223451587053</v>
      </c>
      <c r="F522" s="2">
        <v>5</v>
      </c>
      <c r="G522" s="2">
        <f t="shared" si="43"/>
        <v>1.3694223451587058</v>
      </c>
      <c r="H522" s="2">
        <f t="shared" si="44"/>
        <v>0.84397259621070053</v>
      </c>
    </row>
    <row r="523" spans="1:8" x14ac:dyDescent="0.3">
      <c r="A523" s="2">
        <v>104120</v>
      </c>
      <c r="B523">
        <v>0.47318234316459618</v>
      </c>
      <c r="C523" s="15">
        <f t="shared" si="40"/>
        <v>0.70624230323074055</v>
      </c>
      <c r="D523" s="15">
        <f t="shared" si="41"/>
        <v>10</v>
      </c>
      <c r="E523" s="2">
        <f t="shared" si="42"/>
        <v>6.4687884838462972</v>
      </c>
      <c r="F523" s="2">
        <v>5</v>
      </c>
      <c r="G523" s="2">
        <f t="shared" si="43"/>
        <v>1.4687884838462972</v>
      </c>
      <c r="H523" s="2">
        <f t="shared" si="44"/>
        <v>0.78940375874686797</v>
      </c>
    </row>
    <row r="524" spans="1:8" x14ac:dyDescent="0.3">
      <c r="A524" s="2">
        <v>104320</v>
      </c>
      <c r="B524">
        <v>0.48510539457638924</v>
      </c>
      <c r="C524" s="15">
        <f t="shared" si="40"/>
        <v>0.72403790235281973</v>
      </c>
      <c r="D524" s="15">
        <f t="shared" si="41"/>
        <v>10</v>
      </c>
      <c r="E524" s="2">
        <f t="shared" si="42"/>
        <v>6.3798104882359015</v>
      </c>
      <c r="F524" s="2">
        <v>5</v>
      </c>
      <c r="G524" s="2">
        <f t="shared" si="43"/>
        <v>1.3798104882359015</v>
      </c>
      <c r="H524" s="2">
        <f t="shared" si="44"/>
        <v>0.83804504994376094</v>
      </c>
    </row>
    <row r="525" spans="1:8" x14ac:dyDescent="0.3">
      <c r="A525" s="2">
        <v>104520</v>
      </c>
      <c r="B525">
        <v>0.48271698006196229</v>
      </c>
      <c r="C525" s="15">
        <f t="shared" si="40"/>
        <v>0.72047310457009295</v>
      </c>
      <c r="D525" s="15">
        <f t="shared" si="41"/>
        <v>10</v>
      </c>
      <c r="E525" s="2">
        <f t="shared" si="42"/>
        <v>6.397634477149535</v>
      </c>
      <c r="F525" s="2">
        <v>5</v>
      </c>
      <c r="G525" s="2">
        <f t="shared" si="43"/>
        <v>1.397634477149535</v>
      </c>
      <c r="H525" s="2">
        <f t="shared" si="44"/>
        <v>0.82799998017835952</v>
      </c>
    </row>
    <row r="526" spans="1:8" x14ac:dyDescent="0.3">
      <c r="A526" s="2">
        <v>104720</v>
      </c>
      <c r="B526">
        <v>0.4812383976781221</v>
      </c>
      <c r="C526" s="15">
        <f t="shared" si="40"/>
        <v>0.71826626519122694</v>
      </c>
      <c r="D526" s="15">
        <f t="shared" si="41"/>
        <v>10</v>
      </c>
      <c r="E526" s="2">
        <f t="shared" si="42"/>
        <v>6.4086686740438648</v>
      </c>
      <c r="F526" s="2">
        <v>5</v>
      </c>
      <c r="G526" s="2">
        <f t="shared" si="43"/>
        <v>1.4086686740438652</v>
      </c>
      <c r="H526" s="2">
        <f t="shared" si="44"/>
        <v>0.82185931809999613</v>
      </c>
    </row>
    <row r="527" spans="1:8" x14ac:dyDescent="0.3">
      <c r="A527" s="2">
        <v>104920</v>
      </c>
      <c r="B527">
        <v>0.50630634139691377</v>
      </c>
      <c r="C527" s="15">
        <f t="shared" si="40"/>
        <v>0.75568110656255782</v>
      </c>
      <c r="D527" s="15">
        <f t="shared" si="41"/>
        <v>10</v>
      </c>
      <c r="E527" s="2">
        <f t="shared" si="42"/>
        <v>6.2215944671872112</v>
      </c>
      <c r="F527" s="2">
        <v>5</v>
      </c>
      <c r="G527" s="2">
        <f t="shared" si="43"/>
        <v>1.2215944671872108</v>
      </c>
      <c r="H527" s="2">
        <f t="shared" si="44"/>
        <v>0.93472209278782004</v>
      </c>
    </row>
    <row r="528" spans="1:8" x14ac:dyDescent="0.3">
      <c r="A528" s="2">
        <v>105120</v>
      </c>
      <c r="B528">
        <v>0.48367305618728784</v>
      </c>
      <c r="C528" s="15">
        <f t="shared" si="40"/>
        <v>0.72190008386162363</v>
      </c>
      <c r="D528" s="15">
        <f t="shared" si="41"/>
        <v>10</v>
      </c>
      <c r="E528" s="2">
        <f t="shared" si="42"/>
        <v>6.3904995806918823</v>
      </c>
      <c r="F528" s="2">
        <v>5</v>
      </c>
      <c r="G528" s="2">
        <f t="shared" si="43"/>
        <v>1.3904995806918818</v>
      </c>
      <c r="H528" s="2">
        <f t="shared" si="44"/>
        <v>0.83200217327560255</v>
      </c>
    </row>
    <row r="529" spans="1:8" x14ac:dyDescent="0.3">
      <c r="A529" s="2">
        <v>105320</v>
      </c>
      <c r="B529">
        <v>0.46990206683962132</v>
      </c>
      <c r="C529" s="15">
        <f t="shared" si="40"/>
        <v>0.70134636841734521</v>
      </c>
      <c r="D529" s="15">
        <f t="shared" si="41"/>
        <v>10</v>
      </c>
      <c r="E529" s="2">
        <f t="shared" si="42"/>
        <v>6.4932681579132741</v>
      </c>
      <c r="F529" s="2">
        <v>5</v>
      </c>
      <c r="G529" s="2">
        <f t="shared" si="43"/>
        <v>1.4932681579132741</v>
      </c>
      <c r="H529" s="2">
        <f t="shared" si="44"/>
        <v>0.77665167910176824</v>
      </c>
    </row>
    <row r="530" spans="1:8" x14ac:dyDescent="0.3">
      <c r="A530" s="2">
        <v>105520</v>
      </c>
      <c r="B530">
        <v>0.495759840370461</v>
      </c>
      <c r="C530" s="15">
        <f t="shared" si="40"/>
        <v>0.73994006025441939</v>
      </c>
      <c r="D530" s="15">
        <f t="shared" si="41"/>
        <v>10</v>
      </c>
      <c r="E530" s="2">
        <f t="shared" si="42"/>
        <v>6.300299698727903</v>
      </c>
      <c r="F530" s="2">
        <v>5</v>
      </c>
      <c r="G530" s="2">
        <f t="shared" si="43"/>
        <v>1.300299698727903</v>
      </c>
      <c r="H530" s="2">
        <f t="shared" si="44"/>
        <v>0.88485524755190681</v>
      </c>
    </row>
    <row r="531" spans="1:8" x14ac:dyDescent="0.3">
      <c r="A531" s="2">
        <v>105720</v>
      </c>
      <c r="B531">
        <v>0.48058773559366336</v>
      </c>
      <c r="C531" s="15">
        <f t="shared" si="40"/>
        <v>0.71729512775173632</v>
      </c>
      <c r="D531" s="15">
        <f t="shared" si="41"/>
        <v>10</v>
      </c>
      <c r="E531" s="2">
        <f t="shared" si="42"/>
        <v>6.4135243612413184</v>
      </c>
      <c r="F531" s="2">
        <v>5</v>
      </c>
      <c r="G531" s="2">
        <f t="shared" si="43"/>
        <v>1.4135243612413184</v>
      </c>
      <c r="H531" s="2">
        <f t="shared" si="44"/>
        <v>0.81917562892430118</v>
      </c>
    </row>
    <row r="532" spans="1:8" x14ac:dyDescent="0.3">
      <c r="A532" s="2">
        <v>105920</v>
      </c>
      <c r="B532">
        <v>0.48731015358883378</v>
      </c>
      <c r="C532" s="15">
        <f t="shared" si="40"/>
        <v>0.72732858744602058</v>
      </c>
      <c r="D532" s="15">
        <f t="shared" si="41"/>
        <v>10</v>
      </c>
      <c r="E532" s="2">
        <f t="shared" si="42"/>
        <v>6.3633570627698965</v>
      </c>
      <c r="F532" s="2">
        <v>5</v>
      </c>
      <c r="G532" s="2">
        <f t="shared" si="43"/>
        <v>1.363357062769897</v>
      </c>
      <c r="H532" s="2">
        <f t="shared" si="44"/>
        <v>0.84745881090186426</v>
      </c>
    </row>
    <row r="533" spans="1:8" x14ac:dyDescent="0.3">
      <c r="A533" s="2">
        <v>106120</v>
      </c>
      <c r="B533">
        <v>0.50697685353897515</v>
      </c>
      <c r="C533" s="15">
        <f t="shared" si="40"/>
        <v>0.75668187095369421</v>
      </c>
      <c r="D533" s="15">
        <f t="shared" si="41"/>
        <v>10</v>
      </c>
      <c r="E533" s="2">
        <f t="shared" si="42"/>
        <v>6.2165906452315287</v>
      </c>
      <c r="F533" s="2">
        <v>5</v>
      </c>
      <c r="G533" s="2">
        <f t="shared" si="43"/>
        <v>1.2165906452315287</v>
      </c>
      <c r="H533" s="2">
        <f t="shared" si="44"/>
        <v>0.93802205453513809</v>
      </c>
    </row>
    <row r="534" spans="1:8" x14ac:dyDescent="0.3">
      <c r="A534" s="2">
        <v>106320</v>
      </c>
      <c r="B534">
        <v>0.50853680925279976</v>
      </c>
      <c r="C534" s="15">
        <f t="shared" si="40"/>
        <v>0.75901016306388014</v>
      </c>
      <c r="D534" s="15">
        <f t="shared" si="41"/>
        <v>10</v>
      </c>
      <c r="E534" s="2">
        <f t="shared" si="42"/>
        <v>6.2049491846805989</v>
      </c>
      <c r="F534" s="2">
        <v>5</v>
      </c>
      <c r="G534" s="2">
        <f t="shared" si="43"/>
        <v>1.2049491846805993</v>
      </c>
      <c r="H534" s="2">
        <f t="shared" si="44"/>
        <v>0.94576265298432227</v>
      </c>
    </row>
    <row r="535" spans="1:8" x14ac:dyDescent="0.3">
      <c r="A535" s="2">
        <v>106520</v>
      </c>
      <c r="B535">
        <v>0.47526846612393253</v>
      </c>
      <c r="C535" s="15">
        <f t="shared" si="40"/>
        <v>0.70935591958795896</v>
      </c>
      <c r="D535" s="15">
        <f t="shared" si="41"/>
        <v>10</v>
      </c>
      <c r="E535" s="2">
        <f t="shared" si="42"/>
        <v>6.4532204020602055</v>
      </c>
      <c r="F535" s="2">
        <v>5</v>
      </c>
      <c r="G535" s="2">
        <f t="shared" si="43"/>
        <v>1.4532204020602051</v>
      </c>
      <c r="H535" s="2">
        <f t="shared" si="44"/>
        <v>0.79765005211730444</v>
      </c>
    </row>
    <row r="536" spans="1:8" x14ac:dyDescent="0.3">
      <c r="A536" s="2">
        <v>106720</v>
      </c>
      <c r="B536">
        <v>0.50473089741287436</v>
      </c>
      <c r="C536" s="15">
        <f t="shared" si="40"/>
        <v>0.75332969763115576</v>
      </c>
      <c r="D536" s="15">
        <f t="shared" si="41"/>
        <v>10</v>
      </c>
      <c r="E536" s="2">
        <f t="shared" si="42"/>
        <v>6.2333515118442211</v>
      </c>
      <c r="F536" s="2">
        <v>5</v>
      </c>
      <c r="G536" s="2">
        <f t="shared" si="43"/>
        <v>1.2333515118442211</v>
      </c>
      <c r="H536" s="2">
        <f t="shared" si="44"/>
        <v>0.92703170076028008</v>
      </c>
    </row>
    <row r="537" spans="1:8" x14ac:dyDescent="0.3">
      <c r="A537" s="2">
        <v>106920</v>
      </c>
      <c r="B537">
        <v>0.47724763473918441</v>
      </c>
      <c r="C537" s="15">
        <f t="shared" si="40"/>
        <v>0.71230990259579763</v>
      </c>
      <c r="D537" s="15">
        <f t="shared" si="41"/>
        <v>10</v>
      </c>
      <c r="E537" s="2">
        <f t="shared" si="42"/>
        <v>6.4384504870210115</v>
      </c>
      <c r="F537" s="2">
        <v>5</v>
      </c>
      <c r="G537" s="2">
        <f t="shared" si="43"/>
        <v>1.438450487021012</v>
      </c>
      <c r="H537" s="2">
        <f t="shared" si="44"/>
        <v>0.80557423945035644</v>
      </c>
    </row>
    <row r="538" spans="1:8" x14ac:dyDescent="0.3">
      <c r="A538" s="2">
        <v>107120</v>
      </c>
      <c r="B538">
        <v>0.46677161172855891</v>
      </c>
      <c r="C538" s="15">
        <f t="shared" si="40"/>
        <v>0.69667404735605798</v>
      </c>
      <c r="D538" s="15">
        <f t="shared" si="41"/>
        <v>10</v>
      </c>
      <c r="E538" s="2">
        <f t="shared" si="42"/>
        <v>6.5166297632197097</v>
      </c>
      <c r="F538" s="2">
        <v>5</v>
      </c>
      <c r="G538" s="2">
        <f t="shared" si="43"/>
        <v>1.5166297632197101</v>
      </c>
      <c r="H538" s="2">
        <f t="shared" si="44"/>
        <v>0.76471954219857408</v>
      </c>
    </row>
    <row r="539" spans="1:8" x14ac:dyDescent="0.3">
      <c r="A539" s="2">
        <v>107320</v>
      </c>
      <c r="B539">
        <v>0.49282847844276889</v>
      </c>
      <c r="C539" s="15">
        <f t="shared" si="40"/>
        <v>0.73556489319816243</v>
      </c>
      <c r="D539" s="15">
        <f t="shared" si="41"/>
        <v>10</v>
      </c>
      <c r="E539" s="2">
        <f t="shared" si="42"/>
        <v>6.3221755340091876</v>
      </c>
      <c r="F539" s="2">
        <v>5</v>
      </c>
      <c r="G539" s="2">
        <f t="shared" si="43"/>
        <v>1.3221755340091876</v>
      </c>
      <c r="H539" s="2">
        <f t="shared" si="44"/>
        <v>0.87163768668537212</v>
      </c>
    </row>
    <row r="540" spans="1:8" x14ac:dyDescent="0.3">
      <c r="A540" s="2">
        <v>107520</v>
      </c>
      <c r="B540">
        <v>0.50850615799255616</v>
      </c>
      <c r="C540" s="15">
        <f t="shared" si="40"/>
        <v>0.75896441491426292</v>
      </c>
      <c r="D540" s="15">
        <f t="shared" si="41"/>
        <v>10</v>
      </c>
      <c r="E540" s="2">
        <f t="shared" si="42"/>
        <v>6.2051779254286856</v>
      </c>
      <c r="F540" s="2">
        <v>5</v>
      </c>
      <c r="G540" s="2">
        <f t="shared" si="43"/>
        <v>1.2051779254286856</v>
      </c>
      <c r="H540" s="2">
        <f t="shared" si="44"/>
        <v>0.94560970021072388</v>
      </c>
    </row>
    <row r="541" spans="1:8" x14ac:dyDescent="0.3">
      <c r="A541" s="2">
        <v>107720</v>
      </c>
      <c r="B541">
        <v>0.48232991205443371</v>
      </c>
      <c r="C541" s="15">
        <f t="shared" si="40"/>
        <v>0.71989539112602041</v>
      </c>
      <c r="D541" s="15">
        <f t="shared" si="41"/>
        <v>10</v>
      </c>
      <c r="E541" s="2">
        <f t="shared" si="42"/>
        <v>6.4005230443698977</v>
      </c>
      <c r="F541" s="2">
        <v>5</v>
      </c>
      <c r="G541" s="2">
        <f t="shared" si="43"/>
        <v>1.4005230443698977</v>
      </c>
      <c r="H541" s="2">
        <f t="shared" si="44"/>
        <v>0.82638676217881579</v>
      </c>
    </row>
    <row r="542" spans="1:8" x14ac:dyDescent="0.3">
      <c r="A542" s="2">
        <v>107920</v>
      </c>
      <c r="B542">
        <v>0.49025469162678648</v>
      </c>
      <c r="C542" s="15">
        <f t="shared" si="40"/>
        <v>0.73172342033848725</v>
      </c>
      <c r="D542" s="15">
        <f t="shared" si="41"/>
        <v>10</v>
      </c>
      <c r="E542" s="2">
        <f t="shared" si="42"/>
        <v>6.3413828983075637</v>
      </c>
      <c r="F542" s="2">
        <v>5</v>
      </c>
      <c r="G542" s="2">
        <f t="shared" si="43"/>
        <v>1.3413828983075637</v>
      </c>
      <c r="H542" s="2">
        <f t="shared" si="44"/>
        <v>0.86024859140014298</v>
      </c>
    </row>
    <row r="543" spans="1:8" x14ac:dyDescent="0.3">
      <c r="A543" s="2">
        <v>108120</v>
      </c>
      <c r="B543">
        <v>0.47769586108027023</v>
      </c>
      <c r="C543" s="15">
        <f t="shared" si="40"/>
        <v>0.71297889713473162</v>
      </c>
      <c r="D543" s="15">
        <f t="shared" si="41"/>
        <v>10</v>
      </c>
      <c r="E543" s="2">
        <f t="shared" si="42"/>
        <v>6.4351055143263416</v>
      </c>
      <c r="F543" s="2">
        <v>5</v>
      </c>
      <c r="G543" s="2">
        <f t="shared" si="43"/>
        <v>1.435105514326342</v>
      </c>
      <c r="H543" s="2">
        <f t="shared" si="44"/>
        <v>0.80738268164070082</v>
      </c>
    </row>
    <row r="544" spans="1:8" x14ac:dyDescent="0.3">
      <c r="A544" s="2">
        <v>108320</v>
      </c>
      <c r="B544">
        <v>0.49466209222984631</v>
      </c>
      <c r="C544" s="15">
        <f t="shared" si="40"/>
        <v>0.73830163019380046</v>
      </c>
      <c r="D544" s="15">
        <f t="shared" si="41"/>
        <v>10</v>
      </c>
      <c r="E544" s="2">
        <f t="shared" si="42"/>
        <v>6.3084918490309976</v>
      </c>
      <c r="F544" s="2">
        <v>5</v>
      </c>
      <c r="G544" s="2">
        <f t="shared" si="43"/>
        <v>1.3084918490309976</v>
      </c>
      <c r="H544" s="2">
        <f t="shared" si="44"/>
        <v>0.87987424404133829</v>
      </c>
    </row>
    <row r="545" spans="1:8" x14ac:dyDescent="0.3">
      <c r="A545" s="2">
        <v>108520</v>
      </c>
      <c r="B545">
        <v>0.5152612101837607</v>
      </c>
      <c r="C545" s="15">
        <f t="shared" si="40"/>
        <v>0.76904658236382184</v>
      </c>
      <c r="D545" s="15">
        <f t="shared" si="41"/>
        <v>10</v>
      </c>
      <c r="E545" s="2">
        <f t="shared" si="42"/>
        <v>6.1547670881808907</v>
      </c>
      <c r="F545" s="2">
        <v>5</v>
      </c>
      <c r="G545" s="2">
        <f t="shared" si="43"/>
        <v>1.1547670881808907</v>
      </c>
      <c r="H545" s="2">
        <f t="shared" si="44"/>
        <v>0.98018106890111423</v>
      </c>
    </row>
    <row r="546" spans="1:8" x14ac:dyDescent="0.3">
      <c r="A546" s="2">
        <v>108720</v>
      </c>
      <c r="B546">
        <v>0.486945072297364</v>
      </c>
      <c r="C546" s="15">
        <f t="shared" si="40"/>
        <v>0.72678368999606568</v>
      </c>
      <c r="D546" s="15">
        <f t="shared" si="41"/>
        <v>10</v>
      </c>
      <c r="E546" s="2">
        <f t="shared" si="42"/>
        <v>6.3660815500196719</v>
      </c>
      <c r="F546" s="2">
        <v>5</v>
      </c>
      <c r="G546" s="2">
        <f t="shared" si="43"/>
        <v>1.3660815500196715</v>
      </c>
      <c r="H546" s="2">
        <f t="shared" si="44"/>
        <v>0.84589049922828541</v>
      </c>
    </row>
    <row r="547" spans="1:8" x14ac:dyDescent="0.3">
      <c r="A547" s="2">
        <v>108920</v>
      </c>
      <c r="B547">
        <v>0.50248157617686873</v>
      </c>
      <c r="C547" s="15">
        <f t="shared" si="40"/>
        <v>0.74997250175652042</v>
      </c>
      <c r="D547" s="15">
        <f t="shared" si="41"/>
        <v>10</v>
      </c>
      <c r="E547" s="2">
        <f t="shared" si="42"/>
        <v>6.2501374912173979</v>
      </c>
      <c r="F547" s="2">
        <v>5</v>
      </c>
      <c r="G547" s="2">
        <f t="shared" si="43"/>
        <v>1.2501374912173979</v>
      </c>
      <c r="H547" s="2">
        <f t="shared" si="44"/>
        <v>0.91620274330183848</v>
      </c>
    </row>
    <row r="548" spans="1:8" x14ac:dyDescent="0.3">
      <c r="A548" s="2">
        <v>109120</v>
      </c>
      <c r="B548">
        <v>0.48465839516589615</v>
      </c>
      <c r="C548" s="15">
        <f t="shared" si="40"/>
        <v>0.72337073905357629</v>
      </c>
      <c r="D548" s="15">
        <f t="shared" si="41"/>
        <v>10</v>
      </c>
      <c r="E548" s="2">
        <f t="shared" si="42"/>
        <v>6.3831463047321186</v>
      </c>
      <c r="F548" s="2">
        <v>5</v>
      </c>
      <c r="G548" s="2">
        <f t="shared" si="43"/>
        <v>1.3831463047321186</v>
      </c>
      <c r="H548" s="2">
        <f t="shared" si="44"/>
        <v>0.83615311141409243</v>
      </c>
    </row>
    <row r="549" spans="1:8" x14ac:dyDescent="0.3">
      <c r="A549" s="2">
        <v>109320</v>
      </c>
      <c r="B549">
        <v>0.47051372138490144</v>
      </c>
      <c r="C549" s="15">
        <f t="shared" si="40"/>
        <v>0.70225928564910656</v>
      </c>
      <c r="D549" s="15">
        <f t="shared" si="41"/>
        <v>10</v>
      </c>
      <c r="E549" s="2">
        <f t="shared" si="42"/>
        <v>6.488703571754467</v>
      </c>
      <c r="F549" s="2">
        <v>5</v>
      </c>
      <c r="G549" s="2">
        <f t="shared" si="43"/>
        <v>1.488703571754467</v>
      </c>
      <c r="H549" s="2">
        <f t="shared" si="44"/>
        <v>0.77900991724082325</v>
      </c>
    </row>
    <row r="550" spans="1:8" x14ac:dyDescent="0.3">
      <c r="A550" s="2">
        <v>109520</v>
      </c>
      <c r="B550">
        <v>0.48423978039697096</v>
      </c>
      <c r="C550" s="15">
        <f t="shared" si="40"/>
        <v>0.72274594089100141</v>
      </c>
      <c r="D550" s="15">
        <f t="shared" si="41"/>
        <v>10</v>
      </c>
      <c r="E550" s="2">
        <f t="shared" si="42"/>
        <v>6.3862702955449926</v>
      </c>
      <c r="F550" s="2">
        <v>5</v>
      </c>
      <c r="G550" s="2">
        <f t="shared" si="43"/>
        <v>1.386270295544993</v>
      </c>
      <c r="H550" s="2">
        <f t="shared" si="44"/>
        <v>0.83438633891970926</v>
      </c>
    </row>
    <row r="551" spans="1:8" x14ac:dyDescent="0.3">
      <c r="A551" s="2">
        <v>109720</v>
      </c>
      <c r="B551">
        <v>0.46612682667735156</v>
      </c>
      <c r="C551" s="15">
        <f t="shared" si="40"/>
        <v>0.69571168160798735</v>
      </c>
      <c r="D551" s="15">
        <f t="shared" si="41"/>
        <v>10</v>
      </c>
      <c r="E551" s="2">
        <f t="shared" si="42"/>
        <v>6.5214415919600635</v>
      </c>
      <c r="F551" s="2">
        <v>5</v>
      </c>
      <c r="G551" s="2">
        <f t="shared" si="43"/>
        <v>1.5214415919600635</v>
      </c>
      <c r="H551" s="2">
        <f t="shared" si="44"/>
        <v>0.76228997284097955</v>
      </c>
    </row>
    <row r="552" spans="1:8" x14ac:dyDescent="0.3">
      <c r="A552" s="2">
        <v>109920</v>
      </c>
      <c r="B552">
        <v>0.51374137689321608</v>
      </c>
      <c r="C552" s="15">
        <f t="shared" si="40"/>
        <v>0.76677817446748664</v>
      </c>
      <c r="D552" s="15">
        <f t="shared" si="41"/>
        <v>10</v>
      </c>
      <c r="E552" s="2">
        <f t="shared" si="42"/>
        <v>6.1661091276625672</v>
      </c>
      <c r="F552" s="2">
        <v>5</v>
      </c>
      <c r="G552" s="2">
        <f t="shared" si="43"/>
        <v>1.1661091276625668</v>
      </c>
      <c r="H552" s="2">
        <f t="shared" si="44"/>
        <v>0.97224817201222102</v>
      </c>
    </row>
    <row r="553" spans="1:8" x14ac:dyDescent="0.3">
      <c r="A553" s="2">
        <v>110120</v>
      </c>
      <c r="B553">
        <v>0.51651861365734075</v>
      </c>
      <c r="C553" s="15">
        <f t="shared" si="40"/>
        <v>0.77092330396618014</v>
      </c>
      <c r="D553" s="15">
        <f t="shared" si="41"/>
        <v>10</v>
      </c>
      <c r="E553" s="2">
        <f t="shared" si="42"/>
        <v>6.1453834801690999</v>
      </c>
      <c r="F553" s="2">
        <v>5</v>
      </c>
      <c r="G553" s="2">
        <f t="shared" si="43"/>
        <v>1.1453834801690994</v>
      </c>
      <c r="H553" s="2">
        <f t="shared" si="44"/>
        <v>0.98681446763371428</v>
      </c>
    </row>
    <row r="554" spans="1:8" x14ac:dyDescent="0.3">
      <c r="A554" s="2">
        <v>110320</v>
      </c>
      <c r="B554">
        <v>0.49203396343120626</v>
      </c>
      <c r="C554" s="15">
        <f t="shared" si="40"/>
        <v>0.73437904989732272</v>
      </c>
      <c r="D554" s="15">
        <f t="shared" si="41"/>
        <v>10</v>
      </c>
      <c r="E554" s="2">
        <f t="shared" si="42"/>
        <v>6.3281047505133863</v>
      </c>
      <c r="F554" s="2">
        <v>5</v>
      </c>
      <c r="G554" s="2">
        <f t="shared" si="43"/>
        <v>1.3281047505133863</v>
      </c>
      <c r="H554" s="2">
        <f t="shared" si="44"/>
        <v>0.86810067692079096</v>
      </c>
    </row>
    <row r="555" spans="1:8" x14ac:dyDescent="0.3">
      <c r="A555" s="2">
        <v>110520</v>
      </c>
      <c r="B555">
        <v>0.49186388637163109</v>
      </c>
      <c r="C555" s="15">
        <f t="shared" si="40"/>
        <v>0.73412520353974786</v>
      </c>
      <c r="D555" s="15">
        <f t="shared" si="41"/>
        <v>10</v>
      </c>
      <c r="E555" s="2">
        <f t="shared" si="42"/>
        <v>6.3293739823012611</v>
      </c>
      <c r="F555" s="2">
        <v>5</v>
      </c>
      <c r="G555" s="2">
        <f t="shared" si="43"/>
        <v>1.3293739823012607</v>
      </c>
      <c r="H555" s="2">
        <f t="shared" si="44"/>
        <v>0.86734601232938591</v>
      </c>
    </row>
    <row r="556" spans="1:8" x14ac:dyDescent="0.3">
      <c r="A556" s="2">
        <v>110720</v>
      </c>
      <c r="B556">
        <v>0.48985656884535522</v>
      </c>
      <c r="C556" s="15">
        <f t="shared" si="40"/>
        <v>0.73112920723187347</v>
      </c>
      <c r="D556" s="15">
        <f t="shared" si="41"/>
        <v>10</v>
      </c>
      <c r="E556" s="2">
        <f t="shared" si="42"/>
        <v>6.3443539638406321</v>
      </c>
      <c r="F556" s="2">
        <v>5</v>
      </c>
      <c r="G556" s="2">
        <f t="shared" si="43"/>
        <v>1.3443539638406325</v>
      </c>
      <c r="H556" s="2">
        <f t="shared" si="44"/>
        <v>0.85850452389387666</v>
      </c>
    </row>
    <row r="557" spans="1:8" x14ac:dyDescent="0.3">
      <c r="A557" s="2">
        <v>110920</v>
      </c>
      <c r="B557">
        <v>0.48931702349501399</v>
      </c>
      <c r="C557" s="15">
        <f t="shared" si="40"/>
        <v>0.73032391566419996</v>
      </c>
      <c r="D557" s="15">
        <f t="shared" si="41"/>
        <v>10</v>
      </c>
      <c r="E557" s="2">
        <f t="shared" si="42"/>
        <v>6.3483804216789999</v>
      </c>
      <c r="F557" s="2">
        <v>5</v>
      </c>
      <c r="G557" s="2">
        <f t="shared" si="43"/>
        <v>1.3483804216790003</v>
      </c>
      <c r="H557" s="2">
        <f t="shared" si="44"/>
        <v>0.85614836350548162</v>
      </c>
    </row>
    <row r="558" spans="1:8" x14ac:dyDescent="0.3">
      <c r="A558" s="2">
        <v>111120</v>
      </c>
      <c r="B558">
        <v>0.47333534613691519</v>
      </c>
      <c r="C558" s="15">
        <f t="shared" si="40"/>
        <v>0.70647066587599283</v>
      </c>
      <c r="D558" s="15">
        <f t="shared" si="41"/>
        <v>10</v>
      </c>
      <c r="E558" s="2">
        <f t="shared" si="42"/>
        <v>6.4676466706200362</v>
      </c>
      <c r="F558" s="2">
        <v>5</v>
      </c>
      <c r="G558" s="2">
        <f t="shared" si="43"/>
        <v>1.4676466706200357</v>
      </c>
      <c r="H558" s="2">
        <f t="shared" si="44"/>
        <v>0.79000491872835266</v>
      </c>
    </row>
    <row r="559" spans="1:8" x14ac:dyDescent="0.3">
      <c r="A559" s="2">
        <v>111320</v>
      </c>
      <c r="B559">
        <v>0.48991754816012445</v>
      </c>
      <c r="C559" s="15">
        <f t="shared" si="40"/>
        <v>0.73122022113451401</v>
      </c>
      <c r="D559" s="15">
        <f t="shared" si="41"/>
        <v>10</v>
      </c>
      <c r="E559" s="2">
        <f t="shared" si="42"/>
        <v>6.3438988943274301</v>
      </c>
      <c r="F559" s="2">
        <v>5</v>
      </c>
      <c r="G559" s="2">
        <f t="shared" si="43"/>
        <v>1.3438988943274301</v>
      </c>
      <c r="H559" s="2">
        <f t="shared" si="44"/>
        <v>0.85877135459737475</v>
      </c>
    </row>
    <row r="560" spans="1:8" x14ac:dyDescent="0.3">
      <c r="A560" s="2">
        <v>111520</v>
      </c>
      <c r="B560">
        <v>0.50224127473557789</v>
      </c>
      <c r="C560" s="15">
        <f t="shared" si="40"/>
        <v>0.74961384288892219</v>
      </c>
      <c r="D560" s="15">
        <f t="shared" si="41"/>
        <v>10</v>
      </c>
      <c r="E560" s="2">
        <f t="shared" si="42"/>
        <v>6.2519307855553894</v>
      </c>
      <c r="F560" s="2">
        <v>5</v>
      </c>
      <c r="G560" s="2">
        <f t="shared" si="43"/>
        <v>1.2519307855553889</v>
      </c>
      <c r="H560" s="2">
        <f t="shared" si="44"/>
        <v>0.91505617312249632</v>
      </c>
    </row>
    <row r="561" spans="1:8" x14ac:dyDescent="0.3">
      <c r="A561" s="2">
        <v>111720</v>
      </c>
      <c r="B561">
        <v>0.51583480823147998</v>
      </c>
      <c r="C561" s="15">
        <f t="shared" si="40"/>
        <v>0.76990269885295515</v>
      </c>
      <c r="D561" s="15">
        <f t="shared" si="41"/>
        <v>10</v>
      </c>
      <c r="E561" s="2">
        <f t="shared" si="42"/>
        <v>6.1504865057352243</v>
      </c>
      <c r="F561" s="2">
        <v>5</v>
      </c>
      <c r="G561" s="2">
        <f t="shared" si="43"/>
        <v>1.1504865057352243</v>
      </c>
      <c r="H561" s="2">
        <f t="shared" si="44"/>
        <v>0.98319910337253213</v>
      </c>
    </row>
    <row r="562" spans="1:8" x14ac:dyDescent="0.3">
      <c r="A562" s="2">
        <v>111920</v>
      </c>
      <c r="B562">
        <v>0.50018740675002837</v>
      </c>
      <c r="C562" s="15">
        <f t="shared" si="40"/>
        <v>0.74654836828362436</v>
      </c>
      <c r="D562" s="15">
        <f t="shared" si="41"/>
        <v>10</v>
      </c>
      <c r="E562" s="2">
        <f t="shared" si="42"/>
        <v>6.2672581585818783</v>
      </c>
      <c r="F562" s="2">
        <v>5</v>
      </c>
      <c r="G562" s="2">
        <f t="shared" si="43"/>
        <v>1.2672581585818783</v>
      </c>
      <c r="H562" s="2">
        <f t="shared" si="44"/>
        <v>0.9053361467910086</v>
      </c>
    </row>
    <row r="563" spans="1:8" x14ac:dyDescent="0.3">
      <c r="A563" s="2">
        <v>112120</v>
      </c>
      <c r="B563">
        <v>0.50650756257462648</v>
      </c>
      <c r="C563" s="15">
        <f t="shared" si="40"/>
        <v>0.75598143667854689</v>
      </c>
      <c r="D563" s="15">
        <f t="shared" si="41"/>
        <v>10</v>
      </c>
      <c r="E563" s="2">
        <f t="shared" si="42"/>
        <v>6.2200928166072655</v>
      </c>
      <c r="F563" s="2">
        <v>5</v>
      </c>
      <c r="G563" s="2">
        <f t="shared" si="43"/>
        <v>1.2200928166072655</v>
      </c>
      <c r="H563" s="2">
        <f t="shared" si="44"/>
        <v>0.93571071332635902</v>
      </c>
    </row>
    <row r="564" spans="1:8" x14ac:dyDescent="0.3">
      <c r="A564" s="2">
        <v>112320</v>
      </c>
      <c r="B564">
        <v>0.47095153109148974</v>
      </c>
      <c r="C564" s="15">
        <f t="shared" si="40"/>
        <v>0.70291273297237267</v>
      </c>
      <c r="D564" s="15">
        <f t="shared" si="41"/>
        <v>10</v>
      </c>
      <c r="E564" s="2">
        <f t="shared" si="42"/>
        <v>6.4854363351381368</v>
      </c>
      <c r="F564" s="2">
        <v>5</v>
      </c>
      <c r="G564" s="2">
        <f t="shared" si="43"/>
        <v>1.4854363351381368</v>
      </c>
      <c r="H564" s="2">
        <f t="shared" si="44"/>
        <v>0.78070336122659179</v>
      </c>
    </row>
    <row r="565" spans="1:8" x14ac:dyDescent="0.3">
      <c r="A565" s="2">
        <v>112520</v>
      </c>
      <c r="B565">
        <v>0.50525568485360772</v>
      </c>
      <c r="C565" s="15">
        <f t="shared" si="40"/>
        <v>0.75411296246807114</v>
      </c>
      <c r="D565" s="15">
        <f t="shared" si="41"/>
        <v>10</v>
      </c>
      <c r="E565" s="2">
        <f t="shared" si="42"/>
        <v>6.2294351876596448</v>
      </c>
      <c r="F565" s="2">
        <v>5</v>
      </c>
      <c r="G565" s="2">
        <f t="shared" si="43"/>
        <v>1.2294351876596443</v>
      </c>
      <c r="H565" s="2">
        <f t="shared" si="44"/>
        <v>0.92958362114640192</v>
      </c>
    </row>
    <row r="566" spans="1:8" x14ac:dyDescent="0.3">
      <c r="A566" s="2">
        <v>112720</v>
      </c>
      <c r="B566">
        <v>0.48300459448801447</v>
      </c>
      <c r="C566" s="15">
        <f t="shared" si="40"/>
        <v>0.72090237983285743</v>
      </c>
      <c r="D566" s="15">
        <f t="shared" si="41"/>
        <v>10</v>
      </c>
      <c r="E566" s="2">
        <f t="shared" si="42"/>
        <v>6.3954881008357134</v>
      </c>
      <c r="F566" s="2">
        <v>5</v>
      </c>
      <c r="G566" s="2">
        <f t="shared" si="43"/>
        <v>1.395488100835713</v>
      </c>
      <c r="H566" s="2">
        <f t="shared" si="44"/>
        <v>0.82920132979579531</v>
      </c>
    </row>
    <row r="567" spans="1:8" x14ac:dyDescent="0.3">
      <c r="A567" s="2">
        <v>112920</v>
      </c>
      <c r="B567">
        <v>0.48174087043521763</v>
      </c>
      <c r="C567" s="15">
        <f t="shared" si="40"/>
        <v>0.71901622453017555</v>
      </c>
      <c r="D567" s="15">
        <f t="shared" si="41"/>
        <v>10</v>
      </c>
      <c r="E567" s="2">
        <f t="shared" si="42"/>
        <v>6.4049188773491217</v>
      </c>
      <c r="F567" s="2">
        <v>5</v>
      </c>
      <c r="G567" s="2">
        <f t="shared" si="43"/>
        <v>1.4049188773491221</v>
      </c>
      <c r="H567" s="2">
        <f t="shared" si="44"/>
        <v>0.82393952661205572</v>
      </c>
    </row>
    <row r="568" spans="1:8" x14ac:dyDescent="0.3">
      <c r="A568" s="2">
        <v>113120</v>
      </c>
      <c r="B568">
        <v>0.49616372470430414</v>
      </c>
      <c r="C568" s="15">
        <f t="shared" si="40"/>
        <v>0.74054287269299124</v>
      </c>
      <c r="D568" s="15">
        <f t="shared" si="41"/>
        <v>10</v>
      </c>
      <c r="E568" s="2">
        <f t="shared" si="42"/>
        <v>6.2972856365350438</v>
      </c>
      <c r="F568" s="2">
        <v>5</v>
      </c>
      <c r="G568" s="2">
        <f t="shared" si="43"/>
        <v>1.2972856365350438</v>
      </c>
      <c r="H568" s="2">
        <f t="shared" si="44"/>
        <v>0.88669739893175648</v>
      </c>
    </row>
    <row r="569" spans="1:8" x14ac:dyDescent="0.3">
      <c r="A569" s="2">
        <v>113320</v>
      </c>
      <c r="B569">
        <v>0.50149882779327537</v>
      </c>
      <c r="C569" s="15">
        <f t="shared" si="40"/>
        <v>0.74850571312429159</v>
      </c>
      <c r="D569" s="15">
        <f t="shared" si="41"/>
        <v>10</v>
      </c>
      <c r="E569" s="2">
        <f t="shared" si="42"/>
        <v>6.2574714343785418</v>
      </c>
      <c r="F569" s="2">
        <v>5</v>
      </c>
      <c r="G569" s="2">
        <f t="shared" si="43"/>
        <v>1.2574714343785418</v>
      </c>
      <c r="H569" s="2">
        <f t="shared" si="44"/>
        <v>0.91152609219824576</v>
      </c>
    </row>
    <row r="570" spans="1:8" x14ac:dyDescent="0.3">
      <c r="A570" s="2">
        <v>113520</v>
      </c>
      <c r="B570">
        <v>0.50041485045059686</v>
      </c>
      <c r="C570" s="15">
        <f t="shared" si="40"/>
        <v>0.74688783649342816</v>
      </c>
      <c r="D570" s="15">
        <f t="shared" si="41"/>
        <v>10</v>
      </c>
      <c r="E570" s="2">
        <f t="shared" si="42"/>
        <v>6.265560817532859</v>
      </c>
      <c r="F570" s="2">
        <v>5</v>
      </c>
      <c r="G570" s="2">
        <f t="shared" si="43"/>
        <v>1.265560817532859</v>
      </c>
      <c r="H570" s="2">
        <f t="shared" si="44"/>
        <v>0.90640556179464449</v>
      </c>
    </row>
    <row r="571" spans="1:8" x14ac:dyDescent="0.3">
      <c r="A571" s="2">
        <v>113720</v>
      </c>
      <c r="B571">
        <v>0.50012211503236037</v>
      </c>
      <c r="C571" s="15">
        <f t="shared" si="40"/>
        <v>0.74645091795874674</v>
      </c>
      <c r="D571" s="15">
        <f t="shared" si="41"/>
        <v>10</v>
      </c>
      <c r="E571" s="2">
        <f t="shared" si="42"/>
        <v>6.2677454102062669</v>
      </c>
      <c r="F571" s="2">
        <v>5</v>
      </c>
      <c r="G571" s="2">
        <f t="shared" si="43"/>
        <v>1.2677454102062664</v>
      </c>
      <c r="H571" s="2">
        <f t="shared" si="44"/>
        <v>0.90502947045851834</v>
      </c>
    </row>
    <row r="572" spans="1:8" x14ac:dyDescent="0.3">
      <c r="A572" s="2">
        <v>113920</v>
      </c>
      <c r="B572">
        <v>0.51732408517810258</v>
      </c>
      <c r="C572" s="15">
        <f t="shared" si="40"/>
        <v>0.77212550026582472</v>
      </c>
      <c r="D572" s="15">
        <f t="shared" si="41"/>
        <v>10</v>
      </c>
      <c r="E572" s="2">
        <f t="shared" si="42"/>
        <v>6.1393724986708769</v>
      </c>
      <c r="F572" s="2">
        <v>5</v>
      </c>
      <c r="G572" s="2">
        <f t="shared" si="43"/>
        <v>1.1393724986708764</v>
      </c>
      <c r="H572" s="2">
        <f t="shared" si="44"/>
        <v>0.99109768636646844</v>
      </c>
    </row>
    <row r="573" spans="1:8" x14ac:dyDescent="0.3">
      <c r="A573" s="2">
        <v>114120</v>
      </c>
      <c r="B573">
        <v>0.4936906388856856</v>
      </c>
      <c r="C573" s="15">
        <f t="shared" si="40"/>
        <v>0.73685169982938148</v>
      </c>
      <c r="D573" s="15">
        <f t="shared" si="41"/>
        <v>10</v>
      </c>
      <c r="E573" s="2">
        <f t="shared" si="42"/>
        <v>6.3157415008530924</v>
      </c>
      <c r="F573" s="2">
        <v>5</v>
      </c>
      <c r="G573" s="2">
        <f t="shared" si="43"/>
        <v>1.3157415008530924</v>
      </c>
      <c r="H573" s="2">
        <f t="shared" si="44"/>
        <v>0.87549760164310031</v>
      </c>
    </row>
    <row r="574" spans="1:8" x14ac:dyDescent="0.3">
      <c r="A574" s="2">
        <v>114320</v>
      </c>
      <c r="B574">
        <v>0.52847879699248124</v>
      </c>
      <c r="C574" s="15">
        <f t="shared" si="40"/>
        <v>0.78877432386937496</v>
      </c>
      <c r="D574" s="15">
        <f t="shared" si="41"/>
        <v>10</v>
      </c>
      <c r="E574" s="2">
        <f t="shared" si="42"/>
        <v>6.0561283806531252</v>
      </c>
      <c r="F574" s="2">
        <v>5</v>
      </c>
      <c r="G574" s="2">
        <f t="shared" si="43"/>
        <v>1.0561283806531252</v>
      </c>
      <c r="H574" s="2">
        <f t="shared" si="44"/>
        <v>1.0533137837865443</v>
      </c>
    </row>
    <row r="575" spans="1:8" x14ac:dyDescent="0.3">
      <c r="A575" s="2">
        <v>114520</v>
      </c>
      <c r="B575">
        <v>0.50614466249688717</v>
      </c>
      <c r="C575" s="15">
        <f t="shared" si="40"/>
        <v>0.75543979477147338</v>
      </c>
      <c r="D575" s="15">
        <f t="shared" si="41"/>
        <v>10</v>
      </c>
      <c r="E575" s="2">
        <f t="shared" si="42"/>
        <v>6.2228010261426334</v>
      </c>
      <c r="F575" s="2">
        <v>5</v>
      </c>
      <c r="G575" s="2">
        <f t="shared" si="43"/>
        <v>1.222801026142633</v>
      </c>
      <c r="H575" s="2">
        <f t="shared" si="44"/>
        <v>0.93392880036260384</v>
      </c>
    </row>
    <row r="576" spans="1:8" x14ac:dyDescent="0.3">
      <c r="A576" s="2">
        <v>114720</v>
      </c>
      <c r="B576">
        <v>0.51568369918973989</v>
      </c>
      <c r="C576" s="15">
        <f t="shared" si="40"/>
        <v>0.76967716296976096</v>
      </c>
      <c r="D576" s="15">
        <f t="shared" si="41"/>
        <v>10</v>
      </c>
      <c r="E576" s="2">
        <f t="shared" si="42"/>
        <v>6.1516141851511952</v>
      </c>
      <c r="F576" s="2">
        <v>5</v>
      </c>
      <c r="G576" s="2">
        <f t="shared" si="43"/>
        <v>1.1516141851511952</v>
      </c>
      <c r="H576" s="2">
        <f t="shared" si="44"/>
        <v>0.98240273849343307</v>
      </c>
    </row>
    <row r="577" spans="1:8" x14ac:dyDescent="0.3">
      <c r="A577" s="2">
        <v>114920</v>
      </c>
      <c r="B577">
        <v>0.49339606009597387</v>
      </c>
      <c r="C577" s="15">
        <f t="shared" si="40"/>
        <v>0.7364120299939908</v>
      </c>
      <c r="D577" s="15">
        <f t="shared" si="41"/>
        <v>10</v>
      </c>
      <c r="E577" s="2">
        <f t="shared" si="42"/>
        <v>6.3179398500300454</v>
      </c>
      <c r="F577" s="2">
        <v>5</v>
      </c>
      <c r="G577" s="2">
        <f t="shared" si="43"/>
        <v>1.3179398500300459</v>
      </c>
      <c r="H577" s="2">
        <f t="shared" si="44"/>
        <v>0.87417620362911885</v>
      </c>
    </row>
    <row r="578" spans="1:8" x14ac:dyDescent="0.3">
      <c r="A578" s="2">
        <v>115120</v>
      </c>
      <c r="B578">
        <v>0.49503349392502738</v>
      </c>
      <c r="C578" s="15">
        <f t="shared" si="40"/>
        <v>0.73885596108213036</v>
      </c>
      <c r="D578" s="15">
        <f t="shared" si="41"/>
        <v>10</v>
      </c>
      <c r="E578" s="2">
        <f t="shared" si="42"/>
        <v>6.3057201945893482</v>
      </c>
      <c r="F578" s="2">
        <v>5</v>
      </c>
      <c r="G578" s="2">
        <f t="shared" si="43"/>
        <v>1.3057201945893482</v>
      </c>
      <c r="H578" s="2">
        <f t="shared" si="44"/>
        <v>0.8815552464824602</v>
      </c>
    </row>
    <row r="579" spans="1:8" x14ac:dyDescent="0.3">
      <c r="A579" s="2">
        <v>115320</v>
      </c>
      <c r="B579">
        <v>0.50429100184105558</v>
      </c>
      <c r="C579" s="15">
        <f t="shared" ref="C579:C642" si="45">B579/$J$27</f>
        <v>0.75267313707620231</v>
      </c>
      <c r="D579" s="15">
        <f t="shared" ref="D579:D642" si="46">$J$28</f>
        <v>10</v>
      </c>
      <c r="E579" s="2">
        <f t="shared" si="42"/>
        <v>6.2366343146189882</v>
      </c>
      <c r="F579" s="2">
        <v>5</v>
      </c>
      <c r="G579" s="2">
        <f t="shared" si="43"/>
        <v>1.2366343146189882</v>
      </c>
      <c r="H579" s="2">
        <f t="shared" si="44"/>
        <v>0.92490005672683628</v>
      </c>
    </row>
    <row r="580" spans="1:8" x14ac:dyDescent="0.3">
      <c r="A580" s="2">
        <v>115520</v>
      </c>
      <c r="B580">
        <v>0.50112112126302755</v>
      </c>
      <c r="C580" s="15">
        <f t="shared" si="45"/>
        <v>0.74794197203436941</v>
      </c>
      <c r="D580" s="15">
        <f t="shared" si="46"/>
        <v>10</v>
      </c>
      <c r="E580" s="2">
        <f t="shared" ref="E580:E643" si="47">D580-(F580*C580)</f>
        <v>6.260290139828153</v>
      </c>
      <c r="F580" s="2">
        <v>5</v>
      </c>
      <c r="G580" s="2">
        <f t="shared" ref="G580:G643" si="48">F580-(F580*C580)</f>
        <v>1.260290139828153</v>
      </c>
      <c r="H580" s="2">
        <f t="shared" ref="H580:H643" si="49">LN((F580*E580)/(D580*G580))</f>
        <v>0.90973738753310573</v>
      </c>
    </row>
    <row r="581" spans="1:8" x14ac:dyDescent="0.3">
      <c r="A581" s="2">
        <v>115720</v>
      </c>
      <c r="B581">
        <v>0.49847668807474382</v>
      </c>
      <c r="C581" s="15">
        <f t="shared" si="45"/>
        <v>0.74399505682797584</v>
      </c>
      <c r="D581" s="15">
        <f t="shared" si="46"/>
        <v>10</v>
      </c>
      <c r="E581" s="2">
        <f t="shared" si="47"/>
        <v>6.2800247158601206</v>
      </c>
      <c r="F581" s="2">
        <v>5</v>
      </c>
      <c r="G581" s="2">
        <f t="shared" si="48"/>
        <v>1.2800247158601206</v>
      </c>
      <c r="H581" s="2">
        <f t="shared" si="49"/>
        <v>0.89734734854810994</v>
      </c>
    </row>
    <row r="582" spans="1:8" x14ac:dyDescent="0.3">
      <c r="A582" s="2">
        <v>115920</v>
      </c>
      <c r="B582">
        <v>0.52776780456980377</v>
      </c>
      <c r="C582" s="15">
        <f t="shared" si="45"/>
        <v>0.78771314114896085</v>
      </c>
      <c r="D582" s="15">
        <f t="shared" si="46"/>
        <v>10</v>
      </c>
      <c r="E582" s="2">
        <f t="shared" si="47"/>
        <v>6.0614342942551955</v>
      </c>
      <c r="F582" s="2">
        <v>5</v>
      </c>
      <c r="G582" s="2">
        <f t="shared" si="48"/>
        <v>1.0614342942551955</v>
      </c>
      <c r="H582" s="2">
        <f t="shared" si="49"/>
        <v>1.0491781724502711</v>
      </c>
    </row>
    <row r="583" spans="1:8" x14ac:dyDescent="0.3">
      <c r="A583" s="2">
        <v>116120</v>
      </c>
      <c r="B583">
        <v>0.49880996196785671</v>
      </c>
      <c r="C583" s="15">
        <f t="shared" si="45"/>
        <v>0.74449248054903983</v>
      </c>
      <c r="D583" s="15">
        <f t="shared" si="46"/>
        <v>10</v>
      </c>
      <c r="E583" s="2">
        <f t="shared" si="47"/>
        <v>6.2775375972548009</v>
      </c>
      <c r="F583" s="2">
        <v>5</v>
      </c>
      <c r="G583" s="2">
        <f t="shared" si="48"/>
        <v>1.2775375972548009</v>
      </c>
      <c r="H583" s="2">
        <f t="shared" si="49"/>
        <v>0.89889614768087656</v>
      </c>
    </row>
    <row r="584" spans="1:8" x14ac:dyDescent="0.3">
      <c r="A584" s="2">
        <v>116320</v>
      </c>
      <c r="B584">
        <v>0.51757883118613102</v>
      </c>
      <c r="C584" s="15">
        <f t="shared" si="45"/>
        <v>0.7725057181882552</v>
      </c>
      <c r="D584" s="15">
        <f t="shared" si="46"/>
        <v>10</v>
      </c>
      <c r="E584" s="2">
        <f t="shared" si="47"/>
        <v>6.1374714090587243</v>
      </c>
      <c r="F584" s="2">
        <v>5</v>
      </c>
      <c r="G584" s="2">
        <f t="shared" si="48"/>
        <v>1.1374714090587239</v>
      </c>
      <c r="H584" s="2">
        <f t="shared" si="49"/>
        <v>0.99245791751435397</v>
      </c>
    </row>
    <row r="585" spans="1:8" x14ac:dyDescent="0.3">
      <c r="A585" s="2">
        <v>116520</v>
      </c>
      <c r="B585">
        <v>0.51283415892250384</v>
      </c>
      <c r="C585" s="15">
        <f t="shared" si="45"/>
        <v>0.76542411779478181</v>
      </c>
      <c r="D585" s="15">
        <f t="shared" si="46"/>
        <v>10</v>
      </c>
      <c r="E585" s="2">
        <f t="shared" si="47"/>
        <v>6.1728794110260914</v>
      </c>
      <c r="F585" s="2">
        <v>5</v>
      </c>
      <c r="G585" s="2">
        <f t="shared" si="48"/>
        <v>1.1728794110260909</v>
      </c>
      <c r="H585" s="2">
        <f t="shared" si="49"/>
        <v>0.96755646726780942</v>
      </c>
    </row>
    <row r="586" spans="1:8" x14ac:dyDescent="0.3">
      <c r="A586" s="2">
        <v>116720</v>
      </c>
      <c r="B586">
        <v>0.5045494917595974</v>
      </c>
      <c r="C586" s="15">
        <f t="shared" si="45"/>
        <v>0.75305894292477216</v>
      </c>
      <c r="D586" s="15">
        <f t="shared" si="46"/>
        <v>10</v>
      </c>
      <c r="E586" s="2">
        <f t="shared" si="47"/>
        <v>6.2347052853761387</v>
      </c>
      <c r="F586" s="2">
        <v>5</v>
      </c>
      <c r="G586" s="2">
        <f t="shared" si="48"/>
        <v>1.2347052853761391</v>
      </c>
      <c r="H586" s="2">
        <f t="shared" si="49"/>
        <v>0.92615182339336499</v>
      </c>
    </row>
    <row r="587" spans="1:8" x14ac:dyDescent="0.3">
      <c r="A587" s="2">
        <v>116920</v>
      </c>
      <c r="B587">
        <v>0.47403224150323442</v>
      </c>
      <c r="C587" s="15">
        <f t="shared" si="45"/>
        <v>0.70751080821378265</v>
      </c>
      <c r="D587" s="15">
        <f t="shared" si="46"/>
        <v>10</v>
      </c>
      <c r="E587" s="2">
        <f t="shared" si="47"/>
        <v>6.4624459589310863</v>
      </c>
      <c r="F587" s="2">
        <v>5</v>
      </c>
      <c r="G587" s="2">
        <f t="shared" si="48"/>
        <v>1.4624459589310868</v>
      </c>
      <c r="H587" s="2">
        <f t="shared" si="49"/>
        <v>0.79275034870232863</v>
      </c>
    </row>
    <row r="588" spans="1:8" x14ac:dyDescent="0.3">
      <c r="A588" s="2">
        <v>117120</v>
      </c>
      <c r="B588">
        <v>0.51243475892394863</v>
      </c>
      <c r="C588" s="15">
        <f t="shared" si="45"/>
        <v>0.7648279983939531</v>
      </c>
      <c r="D588" s="15">
        <f t="shared" si="46"/>
        <v>10</v>
      </c>
      <c r="E588" s="2">
        <f t="shared" si="47"/>
        <v>6.1758600080302344</v>
      </c>
      <c r="F588" s="2">
        <v>5</v>
      </c>
      <c r="G588" s="2">
        <f t="shared" si="48"/>
        <v>1.1758600080302344</v>
      </c>
      <c r="H588" s="2">
        <f t="shared" si="49"/>
        <v>0.96550116321217627</v>
      </c>
    </row>
    <row r="589" spans="1:8" x14ac:dyDescent="0.3">
      <c r="A589" s="2">
        <v>117320</v>
      </c>
      <c r="B589">
        <v>0.49239026993583979</v>
      </c>
      <c r="C589" s="15">
        <f t="shared" si="45"/>
        <v>0.7349108506505071</v>
      </c>
      <c r="D589" s="15">
        <f t="shared" si="46"/>
        <v>10</v>
      </c>
      <c r="E589" s="2">
        <f t="shared" si="47"/>
        <v>6.3254457467474641</v>
      </c>
      <c r="F589" s="2">
        <v>5</v>
      </c>
      <c r="G589" s="2">
        <f t="shared" si="48"/>
        <v>1.3254457467474645</v>
      </c>
      <c r="H589" s="2">
        <f t="shared" si="49"/>
        <v>0.86968450986080581</v>
      </c>
    </row>
    <row r="590" spans="1:8" x14ac:dyDescent="0.3">
      <c r="A590" s="2">
        <v>117520</v>
      </c>
      <c r="B590">
        <v>0.4982212719073007</v>
      </c>
      <c r="C590" s="15">
        <f t="shared" si="45"/>
        <v>0.74361383866761299</v>
      </c>
      <c r="D590" s="15">
        <f t="shared" si="46"/>
        <v>10</v>
      </c>
      <c r="E590" s="2">
        <f t="shared" si="47"/>
        <v>6.2819308066619346</v>
      </c>
      <c r="F590" s="2">
        <v>5</v>
      </c>
      <c r="G590" s="2">
        <f t="shared" si="48"/>
        <v>1.281930806661935</v>
      </c>
      <c r="H590" s="2">
        <f t="shared" si="49"/>
        <v>0.89616282187692509</v>
      </c>
    </row>
    <row r="591" spans="1:8" x14ac:dyDescent="0.3">
      <c r="A591" s="2">
        <v>117720</v>
      </c>
      <c r="B591">
        <v>0.4729031477223003</v>
      </c>
      <c r="C591" s="15">
        <f t="shared" si="45"/>
        <v>0.70582559361537356</v>
      </c>
      <c r="D591" s="15">
        <f t="shared" si="46"/>
        <v>10</v>
      </c>
      <c r="E591" s="2">
        <f t="shared" si="47"/>
        <v>6.4708720319231325</v>
      </c>
      <c r="F591" s="2">
        <v>5</v>
      </c>
      <c r="G591" s="2">
        <f t="shared" si="48"/>
        <v>1.4708720319231321</v>
      </c>
      <c r="H591" s="2">
        <f t="shared" si="49"/>
        <v>0.78830825579234554</v>
      </c>
    </row>
    <row r="592" spans="1:8" x14ac:dyDescent="0.3">
      <c r="A592" s="2">
        <v>117920</v>
      </c>
      <c r="B592">
        <v>0.5087714291829265</v>
      </c>
      <c r="C592" s="15">
        <f t="shared" si="45"/>
        <v>0.75936034206406933</v>
      </c>
      <c r="D592" s="15">
        <f t="shared" si="46"/>
        <v>10</v>
      </c>
      <c r="E592" s="2">
        <f t="shared" si="47"/>
        <v>6.2031982896796531</v>
      </c>
      <c r="F592" s="2">
        <v>5</v>
      </c>
      <c r="G592" s="2">
        <f t="shared" si="48"/>
        <v>1.2031982896796531</v>
      </c>
      <c r="H592" s="2">
        <f t="shared" si="49"/>
        <v>0.94693457892265287</v>
      </c>
    </row>
    <row r="593" spans="1:8" x14ac:dyDescent="0.3">
      <c r="A593" s="2">
        <v>118120</v>
      </c>
      <c r="B593">
        <v>0.49399459964788561</v>
      </c>
      <c r="C593" s="15">
        <f t="shared" si="45"/>
        <v>0.73730537260878448</v>
      </c>
      <c r="D593" s="15">
        <f t="shared" si="46"/>
        <v>10</v>
      </c>
      <c r="E593" s="2">
        <f t="shared" si="47"/>
        <v>6.3134731369560777</v>
      </c>
      <c r="F593" s="2">
        <v>5</v>
      </c>
      <c r="G593" s="2">
        <f t="shared" si="48"/>
        <v>1.3134731369560777</v>
      </c>
      <c r="H593" s="2">
        <f t="shared" si="49"/>
        <v>0.87686388403459359</v>
      </c>
    </row>
    <row r="594" spans="1:8" x14ac:dyDescent="0.3">
      <c r="A594" s="2">
        <v>118320</v>
      </c>
      <c r="B594">
        <v>0.50263288383624594</v>
      </c>
      <c r="C594" s="15">
        <f t="shared" si="45"/>
        <v>0.75019833408394909</v>
      </c>
      <c r="D594" s="15">
        <f t="shared" si="46"/>
        <v>10</v>
      </c>
      <c r="E594" s="2">
        <f t="shared" si="47"/>
        <v>6.2490083295802545</v>
      </c>
      <c r="F594" s="2">
        <v>5</v>
      </c>
      <c r="G594" s="2">
        <f t="shared" si="48"/>
        <v>1.2490083295802545</v>
      </c>
      <c r="H594" s="2">
        <f t="shared" si="49"/>
        <v>0.91692570321161693</v>
      </c>
    </row>
    <row r="595" spans="1:8" x14ac:dyDescent="0.3">
      <c r="A595" s="2">
        <v>118520</v>
      </c>
      <c r="B595">
        <v>0.50731717892941541</v>
      </c>
      <c r="C595" s="15">
        <f t="shared" si="45"/>
        <v>0.75718981929763485</v>
      </c>
      <c r="D595" s="15">
        <f t="shared" si="46"/>
        <v>10</v>
      </c>
      <c r="E595" s="2">
        <f t="shared" si="47"/>
        <v>6.2140509035118257</v>
      </c>
      <c r="F595" s="2">
        <v>5</v>
      </c>
      <c r="G595" s="2">
        <f t="shared" si="48"/>
        <v>1.2140509035118257</v>
      </c>
      <c r="H595" s="2">
        <f t="shared" si="49"/>
        <v>0.93970319996032936</v>
      </c>
    </row>
    <row r="596" spans="1:8" x14ac:dyDescent="0.3">
      <c r="A596" s="2">
        <v>118720</v>
      </c>
      <c r="B596">
        <v>0.51884547743025622</v>
      </c>
      <c r="C596" s="15">
        <f t="shared" si="45"/>
        <v>0.77439623497053167</v>
      </c>
      <c r="D596" s="15">
        <f t="shared" si="46"/>
        <v>10</v>
      </c>
      <c r="E596" s="2">
        <f t="shared" si="47"/>
        <v>6.1280188251473415</v>
      </c>
      <c r="F596" s="2">
        <v>5</v>
      </c>
      <c r="G596" s="2">
        <f t="shared" si="48"/>
        <v>1.1280188251473415</v>
      </c>
      <c r="H596" s="2">
        <f t="shared" si="49"/>
        <v>0.9992614819654051</v>
      </c>
    </row>
    <row r="597" spans="1:8" x14ac:dyDescent="0.3">
      <c r="A597" s="2">
        <v>118920</v>
      </c>
      <c r="B597">
        <v>0.50710417180652967</v>
      </c>
      <c r="C597" s="15">
        <f t="shared" si="45"/>
        <v>0.75687189821870093</v>
      </c>
      <c r="D597" s="15">
        <f t="shared" si="46"/>
        <v>10</v>
      </c>
      <c r="E597" s="2">
        <f t="shared" si="47"/>
        <v>6.2156405089064952</v>
      </c>
      <c r="F597" s="2">
        <v>5</v>
      </c>
      <c r="G597" s="2">
        <f t="shared" si="48"/>
        <v>1.2156405089064952</v>
      </c>
      <c r="H597" s="2">
        <f t="shared" si="49"/>
        <v>0.93865049193285177</v>
      </c>
    </row>
    <row r="598" spans="1:8" x14ac:dyDescent="0.3">
      <c r="A598" s="2">
        <v>119120</v>
      </c>
      <c r="B598">
        <v>0.5155736326616156</v>
      </c>
      <c r="C598" s="15">
        <f t="shared" si="45"/>
        <v>0.76951288456957545</v>
      </c>
      <c r="D598" s="15">
        <f t="shared" si="46"/>
        <v>10</v>
      </c>
      <c r="E598" s="2">
        <f t="shared" si="47"/>
        <v>6.1524355771521222</v>
      </c>
      <c r="F598" s="2">
        <v>5</v>
      </c>
      <c r="G598" s="2">
        <f t="shared" si="48"/>
        <v>1.1524355771521226</v>
      </c>
      <c r="H598" s="2">
        <f t="shared" si="49"/>
        <v>0.98182325568826789</v>
      </c>
    </row>
    <row r="599" spans="1:8" x14ac:dyDescent="0.3">
      <c r="A599" s="2">
        <v>119320</v>
      </c>
      <c r="B599">
        <v>0.54230189794491424</v>
      </c>
      <c r="C599" s="15">
        <f t="shared" si="45"/>
        <v>0.80940581782823018</v>
      </c>
      <c r="D599" s="15">
        <f t="shared" si="46"/>
        <v>10</v>
      </c>
      <c r="E599" s="2">
        <f t="shared" si="47"/>
        <v>5.9529709108588493</v>
      </c>
      <c r="F599" s="2">
        <v>5</v>
      </c>
      <c r="G599" s="2">
        <f t="shared" si="48"/>
        <v>0.95297091085884933</v>
      </c>
      <c r="H599" s="2">
        <f t="shared" si="49"/>
        <v>1.1389141266834082</v>
      </c>
    </row>
    <row r="600" spans="1:8" x14ac:dyDescent="0.3">
      <c r="A600" s="2">
        <v>119520</v>
      </c>
      <c r="B600">
        <v>0.51255777240998923</v>
      </c>
      <c r="C600" s="15">
        <f t="shared" si="45"/>
        <v>0.76501160061192419</v>
      </c>
      <c r="D600" s="15">
        <f t="shared" si="46"/>
        <v>10</v>
      </c>
      <c r="E600" s="2">
        <f t="shared" si="47"/>
        <v>6.1749419969403796</v>
      </c>
      <c r="F600" s="2">
        <v>5</v>
      </c>
      <c r="G600" s="2">
        <f t="shared" si="48"/>
        <v>1.1749419969403792</v>
      </c>
      <c r="H600" s="2">
        <f t="shared" si="49"/>
        <v>0.9661335266303388</v>
      </c>
    </row>
    <row r="601" spans="1:8" x14ac:dyDescent="0.3">
      <c r="A601" s="2">
        <v>119720</v>
      </c>
      <c r="B601">
        <v>0.5057888630527333</v>
      </c>
      <c r="C601" s="15">
        <f t="shared" si="45"/>
        <v>0.75490875082497499</v>
      </c>
      <c r="D601" s="15">
        <f t="shared" si="46"/>
        <v>10</v>
      </c>
      <c r="E601" s="2">
        <f t="shared" si="47"/>
        <v>6.225456245875125</v>
      </c>
      <c r="F601" s="2">
        <v>5</v>
      </c>
      <c r="G601" s="2">
        <f t="shared" si="48"/>
        <v>1.225456245875125</v>
      </c>
      <c r="H601" s="2">
        <f t="shared" si="49"/>
        <v>0.93218633134673468</v>
      </c>
    </row>
    <row r="602" spans="1:8" x14ac:dyDescent="0.3">
      <c r="A602" s="2">
        <v>119920</v>
      </c>
      <c r="B602">
        <v>0.49785606730562393</v>
      </c>
      <c r="C602" s="15">
        <f t="shared" si="45"/>
        <v>0.74306875717257304</v>
      </c>
      <c r="D602" s="15">
        <f t="shared" si="46"/>
        <v>10</v>
      </c>
      <c r="E602" s="2">
        <f t="shared" si="47"/>
        <v>6.2846562141371347</v>
      </c>
      <c r="F602" s="2">
        <v>5</v>
      </c>
      <c r="G602" s="2">
        <f t="shared" si="48"/>
        <v>1.2846562141371347</v>
      </c>
      <c r="H602" s="2">
        <f t="shared" si="49"/>
        <v>0.89447281564876435</v>
      </c>
    </row>
    <row r="603" spans="1:8" x14ac:dyDescent="0.3">
      <c r="A603" s="2">
        <v>120120</v>
      </c>
      <c r="B603">
        <v>0.51361894672224484</v>
      </c>
      <c r="C603" s="15">
        <f t="shared" si="45"/>
        <v>0.76659544286902215</v>
      </c>
      <c r="D603" s="15">
        <f t="shared" si="46"/>
        <v>10</v>
      </c>
      <c r="E603" s="2">
        <f t="shared" si="47"/>
        <v>6.1670227856548898</v>
      </c>
      <c r="F603" s="2">
        <v>5</v>
      </c>
      <c r="G603" s="2">
        <f t="shared" si="48"/>
        <v>1.1670227856548894</v>
      </c>
      <c r="H603" s="2">
        <f t="shared" si="49"/>
        <v>0.97161313211735445</v>
      </c>
    </row>
    <row r="604" spans="1:8" x14ac:dyDescent="0.3">
      <c r="A604" s="2">
        <v>120320</v>
      </c>
      <c r="B604">
        <v>0.52003277264955594</v>
      </c>
      <c r="C604" s="15">
        <f t="shared" si="45"/>
        <v>0.77616831738739689</v>
      </c>
      <c r="D604" s="15">
        <f t="shared" si="46"/>
        <v>10</v>
      </c>
      <c r="E604" s="2">
        <f t="shared" si="47"/>
        <v>6.1191584130630154</v>
      </c>
      <c r="F604" s="2">
        <v>5</v>
      </c>
      <c r="G604" s="2">
        <f t="shared" si="48"/>
        <v>1.1191584130630154</v>
      </c>
      <c r="H604" s="2">
        <f t="shared" si="49"/>
        <v>1.0057004063591615</v>
      </c>
    </row>
    <row r="605" spans="1:8" x14ac:dyDescent="0.3">
      <c r="A605" s="2">
        <v>120520</v>
      </c>
      <c r="B605">
        <v>0.50700347690342717</v>
      </c>
      <c r="C605" s="15">
        <f t="shared" si="45"/>
        <v>0.75672160731854798</v>
      </c>
      <c r="D605" s="15">
        <f t="shared" si="46"/>
        <v>10</v>
      </c>
      <c r="E605" s="2">
        <f t="shared" si="47"/>
        <v>6.2163919634072595</v>
      </c>
      <c r="F605" s="2">
        <v>5</v>
      </c>
      <c r="G605" s="2">
        <f t="shared" si="48"/>
        <v>1.21639196340726</v>
      </c>
      <c r="H605" s="2">
        <f t="shared" si="49"/>
        <v>0.93815341776110472</v>
      </c>
    </row>
    <row r="606" spans="1:8" x14ac:dyDescent="0.3">
      <c r="A606" s="2">
        <v>120720</v>
      </c>
      <c r="B606">
        <v>0.50060246988841206</v>
      </c>
      <c r="C606" s="15">
        <f t="shared" si="45"/>
        <v>0.74716786550509262</v>
      </c>
      <c r="D606" s="15">
        <f t="shared" si="46"/>
        <v>10</v>
      </c>
      <c r="E606" s="2">
        <f t="shared" si="47"/>
        <v>6.2641606724745369</v>
      </c>
      <c r="F606" s="2">
        <v>5</v>
      </c>
      <c r="G606" s="2">
        <f t="shared" si="48"/>
        <v>1.2641606724745369</v>
      </c>
      <c r="H606" s="2">
        <f t="shared" si="49"/>
        <v>0.90728902599340755</v>
      </c>
    </row>
    <row r="607" spans="1:8" x14ac:dyDescent="0.3">
      <c r="A607" s="2">
        <v>120920</v>
      </c>
      <c r="B607">
        <v>0.49351384020307026</v>
      </c>
      <c r="C607" s="15">
        <f t="shared" si="45"/>
        <v>0.73658782119861232</v>
      </c>
      <c r="D607" s="15">
        <f t="shared" si="46"/>
        <v>10</v>
      </c>
      <c r="E607" s="2">
        <f t="shared" si="47"/>
        <v>6.3170608940069384</v>
      </c>
      <c r="F607" s="2">
        <v>5</v>
      </c>
      <c r="G607" s="2">
        <f t="shared" si="48"/>
        <v>1.3170608940069384</v>
      </c>
      <c r="H607" s="2">
        <f t="shared" si="49"/>
        <v>0.87470421241407559</v>
      </c>
    </row>
    <row r="608" spans="1:8" x14ac:dyDescent="0.3">
      <c r="A608" s="2">
        <v>121120</v>
      </c>
      <c r="B608">
        <v>0.50829575156594098</v>
      </c>
      <c r="C608" s="15">
        <f t="shared" si="45"/>
        <v>0.75865037547155367</v>
      </c>
      <c r="D608" s="15">
        <f t="shared" si="46"/>
        <v>10</v>
      </c>
      <c r="E608" s="2">
        <f t="shared" si="47"/>
        <v>6.2067481226422316</v>
      </c>
      <c r="F608" s="2">
        <v>5</v>
      </c>
      <c r="G608" s="2">
        <f t="shared" si="48"/>
        <v>1.2067481226422316</v>
      </c>
      <c r="H608" s="2">
        <f t="shared" si="49"/>
        <v>0.94456068664021098</v>
      </c>
    </row>
    <row r="609" spans="1:8" x14ac:dyDescent="0.3">
      <c r="A609" s="2">
        <v>121320</v>
      </c>
      <c r="B609">
        <v>0.49896332003283211</v>
      </c>
      <c r="C609" s="15">
        <f t="shared" si="45"/>
        <v>0.74472137318333143</v>
      </c>
      <c r="D609" s="15">
        <f t="shared" si="46"/>
        <v>10</v>
      </c>
      <c r="E609" s="2">
        <f t="shared" si="47"/>
        <v>6.2763931340833423</v>
      </c>
      <c r="F609" s="2">
        <v>5</v>
      </c>
      <c r="G609" s="2">
        <f t="shared" si="48"/>
        <v>1.2763931340833428</v>
      </c>
      <c r="H609" s="2">
        <f t="shared" si="49"/>
        <v>0.8996100569350074</v>
      </c>
    </row>
    <row r="610" spans="1:8" x14ac:dyDescent="0.3">
      <c r="A610" s="2">
        <v>121520</v>
      </c>
      <c r="B610">
        <v>0.4960495081898742</v>
      </c>
      <c r="C610" s="15">
        <f t="shared" si="45"/>
        <v>0.74037240028339424</v>
      </c>
      <c r="D610" s="15">
        <f t="shared" si="46"/>
        <v>10</v>
      </c>
      <c r="E610" s="2">
        <f t="shared" si="47"/>
        <v>6.2981379985830284</v>
      </c>
      <c r="F610" s="2">
        <v>5</v>
      </c>
      <c r="G610" s="2">
        <f t="shared" si="48"/>
        <v>1.2981379985830288</v>
      </c>
      <c r="H610" s="2">
        <f t="shared" si="49"/>
        <v>0.88617592442138893</v>
      </c>
    </row>
    <row r="611" spans="1:8" x14ac:dyDescent="0.3">
      <c r="A611" s="2">
        <v>121720</v>
      </c>
      <c r="B611">
        <v>0.5125979424245789</v>
      </c>
      <c r="C611" s="15">
        <f t="shared" si="45"/>
        <v>0.76507155585758035</v>
      </c>
      <c r="D611" s="15">
        <f t="shared" si="46"/>
        <v>10</v>
      </c>
      <c r="E611" s="2">
        <f t="shared" si="47"/>
        <v>6.1746422207120979</v>
      </c>
      <c r="F611" s="2">
        <v>5</v>
      </c>
      <c r="G611" s="2">
        <f t="shared" si="48"/>
        <v>1.1746422207120983</v>
      </c>
      <c r="H611" s="2">
        <f t="shared" si="49"/>
        <v>0.96634015209212609</v>
      </c>
    </row>
    <row r="612" spans="1:8" x14ac:dyDescent="0.3">
      <c r="A612" s="2">
        <v>121920</v>
      </c>
      <c r="B612">
        <v>0.52047112016904562</v>
      </c>
      <c r="C612" s="15">
        <f t="shared" si="45"/>
        <v>0.77682256741648592</v>
      </c>
      <c r="D612" s="15">
        <f t="shared" si="46"/>
        <v>10</v>
      </c>
      <c r="E612" s="2">
        <f t="shared" si="47"/>
        <v>6.11588716291757</v>
      </c>
      <c r="F612" s="2">
        <v>5</v>
      </c>
      <c r="G612" s="2">
        <f t="shared" si="48"/>
        <v>1.1158871629175704</v>
      </c>
      <c r="H612" s="2">
        <f t="shared" si="49"/>
        <v>1.0080929074959069</v>
      </c>
    </row>
    <row r="613" spans="1:8" x14ac:dyDescent="0.3">
      <c r="A613" s="2">
        <v>122120</v>
      </c>
      <c r="B613">
        <v>0.51413070042524078</v>
      </c>
      <c r="C613" s="15">
        <f t="shared" si="45"/>
        <v>0.76735925436603092</v>
      </c>
      <c r="D613" s="15">
        <f t="shared" si="46"/>
        <v>10</v>
      </c>
      <c r="E613" s="2">
        <f t="shared" si="47"/>
        <v>6.1632037281698455</v>
      </c>
      <c r="F613" s="2">
        <v>5</v>
      </c>
      <c r="G613" s="2">
        <f t="shared" si="48"/>
        <v>1.1632037281698455</v>
      </c>
      <c r="H613" s="2">
        <f t="shared" si="49"/>
        <v>0.9742715146397718</v>
      </c>
    </row>
    <row r="614" spans="1:8" x14ac:dyDescent="0.3">
      <c r="A614" s="2">
        <v>122320</v>
      </c>
      <c r="B614">
        <v>0.53127083706757483</v>
      </c>
      <c r="C614" s="15">
        <f t="shared" si="45"/>
        <v>0.79294154786205195</v>
      </c>
      <c r="D614" s="15">
        <f t="shared" si="46"/>
        <v>10</v>
      </c>
      <c r="E614" s="2">
        <f t="shared" si="47"/>
        <v>6.0352922606897401</v>
      </c>
      <c r="F614" s="2">
        <v>5</v>
      </c>
      <c r="G614" s="2">
        <f t="shared" si="48"/>
        <v>1.0352922606897401</v>
      </c>
      <c r="H614" s="2">
        <f t="shared" si="49"/>
        <v>1.0697933361031482</v>
      </c>
    </row>
    <row r="615" spans="1:8" x14ac:dyDescent="0.3">
      <c r="A615" s="2">
        <v>122520</v>
      </c>
      <c r="B615">
        <v>0.51409285735112598</v>
      </c>
      <c r="C615" s="15">
        <f t="shared" si="45"/>
        <v>0.76730277216585963</v>
      </c>
      <c r="D615" s="15">
        <f t="shared" si="46"/>
        <v>10</v>
      </c>
      <c r="E615" s="2">
        <f t="shared" si="47"/>
        <v>6.1634861391707023</v>
      </c>
      <c r="F615" s="2">
        <v>5</v>
      </c>
      <c r="G615" s="2">
        <f t="shared" si="48"/>
        <v>1.1634861391707019</v>
      </c>
      <c r="H615" s="2">
        <f t="shared" si="49"/>
        <v>0.97407457794708607</v>
      </c>
    </row>
    <row r="616" spans="1:8" x14ac:dyDescent="0.3">
      <c r="A616" s="2">
        <v>122720</v>
      </c>
      <c r="B616">
        <v>0.50312712292602968</v>
      </c>
      <c r="C616" s="15">
        <f t="shared" si="45"/>
        <v>0.75093600436720842</v>
      </c>
      <c r="D616" s="15">
        <f t="shared" si="46"/>
        <v>10</v>
      </c>
      <c r="E616" s="2">
        <f t="shared" si="47"/>
        <v>6.2453199781639581</v>
      </c>
      <c r="F616" s="2">
        <v>5</v>
      </c>
      <c r="G616" s="2">
        <f t="shared" si="48"/>
        <v>1.2453199781639581</v>
      </c>
      <c r="H616" s="2">
        <f t="shared" si="49"/>
        <v>0.9192926917326586</v>
      </c>
    </row>
    <row r="617" spans="1:8" x14ac:dyDescent="0.3">
      <c r="A617" s="2">
        <v>122920</v>
      </c>
      <c r="B617">
        <v>0.51168149836973842</v>
      </c>
      <c r="C617" s="15">
        <f t="shared" si="45"/>
        <v>0.76370372891005733</v>
      </c>
      <c r="D617" s="15">
        <f t="shared" si="46"/>
        <v>10</v>
      </c>
      <c r="E617" s="2">
        <f t="shared" si="47"/>
        <v>6.1814813554497139</v>
      </c>
      <c r="F617" s="2">
        <v>5</v>
      </c>
      <c r="G617" s="2">
        <f t="shared" si="48"/>
        <v>1.1814813554497134</v>
      </c>
      <c r="H617" s="2">
        <f t="shared" si="49"/>
        <v>0.96164172660110447</v>
      </c>
    </row>
    <row r="618" spans="1:8" x14ac:dyDescent="0.3">
      <c r="A618" s="2">
        <v>123120</v>
      </c>
      <c r="B618">
        <v>0.46742465132472077</v>
      </c>
      <c r="C618" s="15">
        <f t="shared" si="45"/>
        <v>0.69764873332047872</v>
      </c>
      <c r="D618" s="15">
        <f t="shared" si="46"/>
        <v>10</v>
      </c>
      <c r="E618" s="2">
        <f t="shared" si="47"/>
        <v>6.5117563333976065</v>
      </c>
      <c r="F618" s="2">
        <v>5</v>
      </c>
      <c r="G618" s="2">
        <f t="shared" si="48"/>
        <v>1.5117563333976065</v>
      </c>
      <c r="H618" s="2">
        <f t="shared" si="49"/>
        <v>0.76718991974003148</v>
      </c>
    </row>
    <row r="619" spans="1:8" x14ac:dyDescent="0.3">
      <c r="A619" s="2">
        <v>123320</v>
      </c>
      <c r="B619">
        <v>0.51542397872155876</v>
      </c>
      <c r="C619" s="15">
        <f t="shared" si="45"/>
        <v>0.76928952047993837</v>
      </c>
      <c r="D619" s="15">
        <f t="shared" si="46"/>
        <v>10</v>
      </c>
      <c r="E619" s="2">
        <f t="shared" si="47"/>
        <v>6.1535523976003077</v>
      </c>
      <c r="F619" s="2">
        <v>5</v>
      </c>
      <c r="G619" s="2">
        <f t="shared" si="48"/>
        <v>1.1535523976003081</v>
      </c>
      <c r="H619" s="2">
        <f t="shared" si="49"/>
        <v>0.98103613764202224</v>
      </c>
    </row>
    <row r="620" spans="1:8" x14ac:dyDescent="0.3">
      <c r="A620" s="2">
        <v>123520</v>
      </c>
      <c r="B620">
        <v>0.49498275617706805</v>
      </c>
      <c r="C620" s="15">
        <f t="shared" si="45"/>
        <v>0.73878023310010155</v>
      </c>
      <c r="D620" s="15">
        <f t="shared" si="46"/>
        <v>10</v>
      </c>
      <c r="E620" s="2">
        <f t="shared" si="47"/>
        <v>6.3060988344994922</v>
      </c>
      <c r="F620" s="2">
        <v>5</v>
      </c>
      <c r="G620" s="2">
        <f t="shared" si="48"/>
        <v>1.3060988344994922</v>
      </c>
      <c r="H620" s="2">
        <f t="shared" si="49"/>
        <v>0.88132534827986642</v>
      </c>
    </row>
    <row r="621" spans="1:8" x14ac:dyDescent="0.3">
      <c r="A621" s="2">
        <v>123720</v>
      </c>
      <c r="B621">
        <v>0.50742744520277294</v>
      </c>
      <c r="C621" s="15">
        <f t="shared" si="45"/>
        <v>0.75735439582503417</v>
      </c>
      <c r="D621" s="15">
        <f t="shared" si="46"/>
        <v>10</v>
      </c>
      <c r="E621" s="2">
        <f t="shared" si="47"/>
        <v>6.2132280208748289</v>
      </c>
      <c r="F621" s="2">
        <v>5</v>
      </c>
      <c r="G621" s="2">
        <f t="shared" si="48"/>
        <v>1.2132280208748289</v>
      </c>
      <c r="H621" s="2">
        <f t="shared" si="49"/>
        <v>0.94024879722446353</v>
      </c>
    </row>
    <row r="622" spans="1:8" x14ac:dyDescent="0.3">
      <c r="A622" s="2">
        <v>123920</v>
      </c>
      <c r="B622">
        <v>0.52067375792716508</v>
      </c>
      <c r="C622" s="15">
        <f t="shared" si="45"/>
        <v>0.77712501183158966</v>
      </c>
      <c r="D622" s="15">
        <f t="shared" si="46"/>
        <v>10</v>
      </c>
      <c r="E622" s="2">
        <f t="shared" si="47"/>
        <v>6.1143749408420511</v>
      </c>
      <c r="F622" s="2">
        <v>5</v>
      </c>
      <c r="G622" s="2">
        <f t="shared" si="48"/>
        <v>1.1143749408420516</v>
      </c>
      <c r="H622" s="2">
        <f t="shared" si="49"/>
        <v>1.0092017094453332</v>
      </c>
    </row>
    <row r="623" spans="1:8" x14ac:dyDescent="0.3">
      <c r="A623" s="2">
        <v>124120</v>
      </c>
      <c r="B623">
        <v>0.52309269634258337</v>
      </c>
      <c r="C623" s="15">
        <f t="shared" si="45"/>
        <v>0.78073536767549756</v>
      </c>
      <c r="D623" s="15">
        <f t="shared" si="46"/>
        <v>10</v>
      </c>
      <c r="E623" s="2">
        <f t="shared" si="47"/>
        <v>6.0963231616225126</v>
      </c>
      <c r="F623" s="2">
        <v>5</v>
      </c>
      <c r="G623" s="2">
        <f t="shared" si="48"/>
        <v>1.0963231616225122</v>
      </c>
      <c r="H623" s="2">
        <f t="shared" si="49"/>
        <v>1.0225766479370149</v>
      </c>
    </row>
    <row r="624" spans="1:8" x14ac:dyDescent="0.3">
      <c r="A624" s="2">
        <v>124320</v>
      </c>
      <c r="B624">
        <v>0.52768338228013589</v>
      </c>
      <c r="C624" s="15">
        <f t="shared" si="45"/>
        <v>0.78758713773154609</v>
      </c>
      <c r="D624" s="15">
        <f t="shared" si="46"/>
        <v>10</v>
      </c>
      <c r="E624" s="2">
        <f t="shared" si="47"/>
        <v>6.0620643113422696</v>
      </c>
      <c r="F624" s="2">
        <v>5</v>
      </c>
      <c r="G624" s="2">
        <f t="shared" si="48"/>
        <v>1.0620643113422696</v>
      </c>
      <c r="H624" s="2">
        <f t="shared" si="49"/>
        <v>1.0486887291450921</v>
      </c>
    </row>
    <row r="625" spans="1:8" x14ac:dyDescent="0.3">
      <c r="A625" s="2">
        <v>124520</v>
      </c>
      <c r="B625">
        <v>0.5181961526332387</v>
      </c>
      <c r="C625" s="15">
        <f t="shared" si="45"/>
        <v>0.77342709348244576</v>
      </c>
      <c r="D625" s="15">
        <f t="shared" si="46"/>
        <v>10</v>
      </c>
      <c r="E625" s="2">
        <f t="shared" si="47"/>
        <v>6.1328645325877709</v>
      </c>
      <c r="F625" s="2">
        <v>5</v>
      </c>
      <c r="G625" s="2">
        <f t="shared" si="48"/>
        <v>1.1328645325877713</v>
      </c>
      <c r="H625" s="2">
        <f t="shared" si="49"/>
        <v>0.9957653478999039</v>
      </c>
    </row>
    <row r="626" spans="1:8" x14ac:dyDescent="0.3">
      <c r="A626" s="2">
        <v>124720</v>
      </c>
      <c r="B626">
        <v>0.49352113743716569</v>
      </c>
      <c r="C626" s="15">
        <f t="shared" si="45"/>
        <v>0.73659871259278453</v>
      </c>
      <c r="D626" s="15">
        <f t="shared" si="46"/>
        <v>10</v>
      </c>
      <c r="E626" s="2">
        <f t="shared" si="47"/>
        <v>6.3170064370360777</v>
      </c>
      <c r="F626" s="2">
        <v>5</v>
      </c>
      <c r="G626" s="2">
        <f t="shared" si="48"/>
        <v>1.3170064370360772</v>
      </c>
      <c r="H626" s="2">
        <f t="shared" si="49"/>
        <v>0.87473693995818969</v>
      </c>
    </row>
    <row r="627" spans="1:8" x14ac:dyDescent="0.3">
      <c r="A627" s="2">
        <v>124920</v>
      </c>
      <c r="B627">
        <v>0.51238450412976178</v>
      </c>
      <c r="C627" s="15">
        <f t="shared" si="45"/>
        <v>0.76475299123845042</v>
      </c>
      <c r="D627" s="15">
        <f t="shared" si="46"/>
        <v>10</v>
      </c>
      <c r="E627" s="2">
        <f t="shared" si="47"/>
        <v>6.1762350438077478</v>
      </c>
      <c r="F627" s="2">
        <v>5</v>
      </c>
      <c r="G627" s="2">
        <f t="shared" si="48"/>
        <v>1.1762350438077478</v>
      </c>
      <c r="H627" s="2">
        <f t="shared" si="49"/>
        <v>0.96524299236060573</v>
      </c>
    </row>
    <row r="628" spans="1:8" x14ac:dyDescent="0.3">
      <c r="A628" s="2">
        <v>125120</v>
      </c>
      <c r="B628">
        <v>0.54119096509240239</v>
      </c>
      <c r="C628" s="15">
        <f t="shared" si="45"/>
        <v>0.80774770909313787</v>
      </c>
      <c r="D628" s="15">
        <f t="shared" si="46"/>
        <v>10</v>
      </c>
      <c r="E628" s="2">
        <f t="shared" si="47"/>
        <v>5.961261454534311</v>
      </c>
      <c r="F628" s="2">
        <v>5</v>
      </c>
      <c r="G628" s="2">
        <f t="shared" si="48"/>
        <v>0.961261454534311</v>
      </c>
      <c r="H628" s="2">
        <f t="shared" si="49"/>
        <v>1.1316437735099478</v>
      </c>
    </row>
    <row r="629" spans="1:8" x14ac:dyDescent="0.3">
      <c r="A629" s="2">
        <v>125320</v>
      </c>
      <c r="B629">
        <v>0.54329669788679524</v>
      </c>
      <c r="C629" s="15">
        <f t="shared" si="45"/>
        <v>0.81089059386088835</v>
      </c>
      <c r="D629" s="15">
        <f t="shared" si="46"/>
        <v>10</v>
      </c>
      <c r="E629" s="2">
        <f t="shared" si="47"/>
        <v>5.9455470306955585</v>
      </c>
      <c r="F629" s="2">
        <v>5</v>
      </c>
      <c r="G629" s="2">
        <f t="shared" si="48"/>
        <v>0.94554703069555845</v>
      </c>
      <c r="H629" s="2">
        <f t="shared" si="49"/>
        <v>1.145487011112631</v>
      </c>
    </row>
    <row r="630" spans="1:8" x14ac:dyDescent="0.3">
      <c r="A630" s="2">
        <v>125520</v>
      </c>
      <c r="B630">
        <v>0.52332224862200338</v>
      </c>
      <c r="C630" s="15">
        <f t="shared" si="45"/>
        <v>0.78107798301791542</v>
      </c>
      <c r="D630" s="15">
        <f t="shared" si="46"/>
        <v>10</v>
      </c>
      <c r="E630" s="2">
        <f t="shared" si="47"/>
        <v>6.094610084910423</v>
      </c>
      <c r="F630" s="2">
        <v>5</v>
      </c>
      <c r="G630" s="2">
        <f t="shared" si="48"/>
        <v>1.094610084910423</v>
      </c>
      <c r="H630" s="2">
        <f t="shared" si="49"/>
        <v>1.023859394368912</v>
      </c>
    </row>
    <row r="631" spans="1:8" x14ac:dyDescent="0.3">
      <c r="A631" s="2">
        <v>125720</v>
      </c>
      <c r="B631">
        <v>0.51751292171564112</v>
      </c>
      <c r="C631" s="15">
        <f t="shared" si="45"/>
        <v>0.77240734584424042</v>
      </c>
      <c r="D631" s="15">
        <f t="shared" si="46"/>
        <v>10</v>
      </c>
      <c r="E631" s="2">
        <f t="shared" si="47"/>
        <v>6.1379632707787977</v>
      </c>
      <c r="F631" s="2">
        <v>5</v>
      </c>
      <c r="G631" s="2">
        <f t="shared" si="48"/>
        <v>1.1379632707787977</v>
      </c>
      <c r="H631" s="2">
        <f t="shared" si="49"/>
        <v>0.99210573176772199</v>
      </c>
    </row>
    <row r="632" spans="1:8" x14ac:dyDescent="0.3">
      <c r="A632" s="2">
        <v>125920</v>
      </c>
      <c r="B632">
        <v>0.52027323309589468</v>
      </c>
      <c r="C632" s="15">
        <f t="shared" si="45"/>
        <v>0.77652721357596222</v>
      </c>
      <c r="D632" s="15">
        <f t="shared" si="46"/>
        <v>10</v>
      </c>
      <c r="E632" s="2">
        <f t="shared" si="47"/>
        <v>6.1173639321201891</v>
      </c>
      <c r="F632" s="2">
        <v>5</v>
      </c>
      <c r="G632" s="2">
        <f t="shared" si="48"/>
        <v>1.1173639321201891</v>
      </c>
      <c r="H632" s="2">
        <f t="shared" si="49"/>
        <v>1.0070118140018913</v>
      </c>
    </row>
    <row r="633" spans="1:8" x14ac:dyDescent="0.3">
      <c r="A633" s="2">
        <v>126120</v>
      </c>
      <c r="B633">
        <v>0.51197868747312514</v>
      </c>
      <c r="C633" s="15">
        <f t="shared" si="45"/>
        <v>0.76414729473600762</v>
      </c>
      <c r="D633" s="15">
        <f t="shared" si="46"/>
        <v>10</v>
      </c>
      <c r="E633" s="2">
        <f t="shared" si="47"/>
        <v>6.1792635263199625</v>
      </c>
      <c r="F633" s="2">
        <v>5</v>
      </c>
      <c r="G633" s="2">
        <f t="shared" si="48"/>
        <v>1.179263526319962</v>
      </c>
      <c r="H633" s="2">
        <f t="shared" si="49"/>
        <v>0.96316179992000051</v>
      </c>
    </row>
    <row r="634" spans="1:8" x14ac:dyDescent="0.3">
      <c r="A634" s="2">
        <v>126320</v>
      </c>
      <c r="B634">
        <v>0.53859315955888021</v>
      </c>
      <c r="C634" s="15">
        <f t="shared" si="45"/>
        <v>0.80387038740131367</v>
      </c>
      <c r="D634" s="15">
        <f t="shared" si="46"/>
        <v>10</v>
      </c>
      <c r="E634" s="2">
        <f t="shared" si="47"/>
        <v>5.9806480629934313</v>
      </c>
      <c r="F634" s="2">
        <v>5</v>
      </c>
      <c r="G634" s="2">
        <f t="shared" si="48"/>
        <v>0.98064806299343132</v>
      </c>
      <c r="H634" s="2">
        <f t="shared" si="49"/>
        <v>1.1149233903726177</v>
      </c>
    </row>
    <row r="635" spans="1:8" x14ac:dyDescent="0.3">
      <c r="A635" s="2">
        <v>126520</v>
      </c>
      <c r="B635">
        <v>0.51954939850879012</v>
      </c>
      <c r="C635" s="15">
        <f t="shared" si="45"/>
        <v>0.77544686344595537</v>
      </c>
      <c r="D635" s="15">
        <f t="shared" si="46"/>
        <v>10</v>
      </c>
      <c r="E635" s="2">
        <f t="shared" si="47"/>
        <v>6.1227656827702237</v>
      </c>
      <c r="F635" s="2">
        <v>5</v>
      </c>
      <c r="G635" s="2">
        <f t="shared" si="48"/>
        <v>1.1227656827702233</v>
      </c>
      <c r="H635" s="2">
        <f t="shared" si="49"/>
        <v>1.0030717217688678</v>
      </c>
    </row>
    <row r="636" spans="1:8" x14ac:dyDescent="0.3">
      <c r="A636" s="2">
        <v>126720</v>
      </c>
      <c r="B636">
        <v>0.50626947887221863</v>
      </c>
      <c r="C636" s="15">
        <f t="shared" si="45"/>
        <v>0.755626087868983</v>
      </c>
      <c r="D636" s="15">
        <f t="shared" si="46"/>
        <v>10</v>
      </c>
      <c r="E636" s="2">
        <f t="shared" si="47"/>
        <v>6.2218695606550849</v>
      </c>
      <c r="F636" s="2">
        <v>5</v>
      </c>
      <c r="G636" s="2">
        <f t="shared" si="48"/>
        <v>1.2218695606550849</v>
      </c>
      <c r="H636" s="2">
        <f t="shared" si="49"/>
        <v>0.93454114093697604</v>
      </c>
    </row>
    <row r="637" spans="1:8" x14ac:dyDescent="0.3">
      <c r="A637" s="2">
        <v>126920</v>
      </c>
      <c r="B637">
        <v>0.51999065545321055</v>
      </c>
      <c r="C637" s="15">
        <f t="shared" si="45"/>
        <v>0.77610545590031421</v>
      </c>
      <c r="D637" s="15">
        <f t="shared" si="46"/>
        <v>10</v>
      </c>
      <c r="E637" s="2">
        <f t="shared" si="47"/>
        <v>6.1194727204984289</v>
      </c>
      <c r="F637" s="2">
        <v>5</v>
      </c>
      <c r="G637" s="2">
        <f t="shared" si="48"/>
        <v>1.1194727204984289</v>
      </c>
      <c r="H637" s="2">
        <f t="shared" si="49"/>
        <v>1.0054709662877135</v>
      </c>
    </row>
    <row r="638" spans="1:8" x14ac:dyDescent="0.3">
      <c r="A638" s="2">
        <v>127120</v>
      </c>
      <c r="B638">
        <v>0.48184480234260618</v>
      </c>
      <c r="C638" s="15">
        <f t="shared" si="45"/>
        <v>0.71917134678000916</v>
      </c>
      <c r="D638" s="15">
        <f t="shared" si="46"/>
        <v>10</v>
      </c>
      <c r="E638" s="2">
        <f t="shared" si="47"/>
        <v>6.404143266099954</v>
      </c>
      <c r="F638" s="2">
        <v>5</v>
      </c>
      <c r="G638" s="2">
        <f t="shared" si="48"/>
        <v>1.404143266099954</v>
      </c>
      <c r="H638" s="2">
        <f t="shared" si="49"/>
        <v>0.82437064389082915</v>
      </c>
    </row>
    <row r="639" spans="1:8" x14ac:dyDescent="0.3">
      <c r="A639" s="2">
        <v>127320</v>
      </c>
      <c r="B639">
        <v>0.50998276410495402</v>
      </c>
      <c r="C639" s="15">
        <f t="shared" si="45"/>
        <v>0.76116830463425966</v>
      </c>
      <c r="D639" s="15">
        <f t="shared" si="46"/>
        <v>10</v>
      </c>
      <c r="E639" s="2">
        <f t="shared" si="47"/>
        <v>6.1941584768287017</v>
      </c>
      <c r="F639" s="2">
        <v>5</v>
      </c>
      <c r="G639" s="2">
        <f t="shared" si="48"/>
        <v>1.1941584768287017</v>
      </c>
      <c r="H639" s="2">
        <f t="shared" si="49"/>
        <v>0.9530177523776806</v>
      </c>
    </row>
    <row r="640" spans="1:8" x14ac:dyDescent="0.3">
      <c r="A640" s="2">
        <v>127520</v>
      </c>
      <c r="B640">
        <v>0.5125375366464493</v>
      </c>
      <c r="C640" s="15">
        <f t="shared" si="45"/>
        <v>0.76498139797977505</v>
      </c>
      <c r="D640" s="15">
        <f t="shared" si="46"/>
        <v>10</v>
      </c>
      <c r="E640" s="2">
        <f t="shared" si="47"/>
        <v>6.1750930101011248</v>
      </c>
      <c r="F640" s="2">
        <v>5</v>
      </c>
      <c r="G640" s="2">
        <f t="shared" si="48"/>
        <v>1.1750930101011248</v>
      </c>
      <c r="H640" s="2">
        <f t="shared" si="49"/>
        <v>0.96602946220901176</v>
      </c>
    </row>
    <row r="641" spans="1:8" x14ac:dyDescent="0.3">
      <c r="A641" s="2">
        <v>127720</v>
      </c>
      <c r="B641">
        <v>0.52749522471160171</v>
      </c>
      <c r="C641" s="15">
        <f t="shared" si="45"/>
        <v>0.78730630553970404</v>
      </c>
      <c r="D641" s="15">
        <f t="shared" si="46"/>
        <v>10</v>
      </c>
      <c r="E641" s="2">
        <f t="shared" si="47"/>
        <v>6.06346847230148</v>
      </c>
      <c r="F641" s="2">
        <v>5</v>
      </c>
      <c r="G641" s="2">
        <f t="shared" si="48"/>
        <v>1.06346847230148</v>
      </c>
      <c r="H641" s="2">
        <f t="shared" si="49"/>
        <v>1.0475991009616961</v>
      </c>
    </row>
    <row r="642" spans="1:8" x14ac:dyDescent="0.3">
      <c r="A642" s="2">
        <v>127920</v>
      </c>
      <c r="B642">
        <v>0.52748620643251243</v>
      </c>
      <c r="C642" s="15">
        <f t="shared" si="45"/>
        <v>0.78729284542166034</v>
      </c>
      <c r="D642" s="15">
        <f t="shared" si="46"/>
        <v>10</v>
      </c>
      <c r="E642" s="2">
        <f t="shared" si="47"/>
        <v>6.0635357728916981</v>
      </c>
      <c r="F642" s="2">
        <v>5</v>
      </c>
      <c r="G642" s="2">
        <f t="shared" si="48"/>
        <v>1.0635357728916981</v>
      </c>
      <c r="H642" s="2">
        <f t="shared" si="49"/>
        <v>1.0475469182092847</v>
      </c>
    </row>
    <row r="643" spans="1:8" x14ac:dyDescent="0.3">
      <c r="A643" s="2">
        <v>128120</v>
      </c>
      <c r="B643">
        <v>0.49432374805509138</v>
      </c>
      <c r="C643" s="15">
        <f t="shared" ref="C643:C706" si="50">B643/$J$27</f>
        <v>0.73779663888819602</v>
      </c>
      <c r="D643" s="15">
        <f t="shared" ref="D643:D706" si="51">$J$28</f>
        <v>10</v>
      </c>
      <c r="E643" s="2">
        <f t="shared" si="47"/>
        <v>6.3110168055590199</v>
      </c>
      <c r="F643" s="2">
        <v>5</v>
      </c>
      <c r="G643" s="2">
        <f t="shared" si="48"/>
        <v>1.3110168055590199</v>
      </c>
      <c r="H643" s="2">
        <f t="shared" si="49"/>
        <v>0.87834660135315501</v>
      </c>
    </row>
    <row r="644" spans="1:8" x14ac:dyDescent="0.3">
      <c r="A644" s="2">
        <v>128320</v>
      </c>
      <c r="B644">
        <v>0.53841848467519193</v>
      </c>
      <c r="C644" s="15">
        <f t="shared" si="50"/>
        <v>0.80360967861968935</v>
      </c>
      <c r="D644" s="15">
        <f t="shared" si="51"/>
        <v>10</v>
      </c>
      <c r="E644" s="2">
        <f t="shared" ref="E644:E707" si="52">D644-(F644*C644)</f>
        <v>5.9819516069015535</v>
      </c>
      <c r="F644" s="2">
        <v>5</v>
      </c>
      <c r="G644" s="2">
        <f t="shared" ref="G644:G707" si="53">F644-(F644*C644)</f>
        <v>0.98195160690155348</v>
      </c>
      <c r="H644" s="2">
        <f t="shared" ref="H644:H707" si="54">LN((F644*E644)/(D644*G644))</f>
        <v>1.1138129418122849</v>
      </c>
    </row>
    <row r="645" spans="1:8" x14ac:dyDescent="0.3">
      <c r="A645" s="2">
        <v>128520</v>
      </c>
      <c r="B645">
        <v>0.50553003813399289</v>
      </c>
      <c r="C645" s="15">
        <f t="shared" si="50"/>
        <v>0.75452244497610876</v>
      </c>
      <c r="D645" s="15">
        <f t="shared" si="51"/>
        <v>10</v>
      </c>
      <c r="E645" s="2">
        <f t="shared" si="52"/>
        <v>6.227387775119456</v>
      </c>
      <c r="F645" s="2">
        <v>5</v>
      </c>
      <c r="G645" s="2">
        <f t="shared" si="53"/>
        <v>1.227387775119456</v>
      </c>
      <c r="H645" s="2">
        <f t="shared" si="54"/>
        <v>0.93092161563353815</v>
      </c>
    </row>
    <row r="646" spans="1:8" x14ac:dyDescent="0.3">
      <c r="A646" s="2">
        <v>128720</v>
      </c>
      <c r="B646">
        <v>0.53269817690106513</v>
      </c>
      <c r="C646" s="15">
        <f t="shared" si="50"/>
        <v>0.79507190582248521</v>
      </c>
      <c r="D646" s="15">
        <f t="shared" si="51"/>
        <v>10</v>
      </c>
      <c r="E646" s="2">
        <f t="shared" si="52"/>
        <v>6.024640470887574</v>
      </c>
      <c r="F646" s="2">
        <v>5</v>
      </c>
      <c r="G646" s="2">
        <f t="shared" si="53"/>
        <v>1.024640470887574</v>
      </c>
      <c r="H646" s="2">
        <f t="shared" si="54"/>
        <v>1.078368833204574</v>
      </c>
    </row>
    <row r="647" spans="1:8" x14ac:dyDescent="0.3">
      <c r="A647" s="2">
        <v>128920</v>
      </c>
      <c r="B647">
        <v>0.53249516019218701</v>
      </c>
      <c r="C647" s="15">
        <f t="shared" si="50"/>
        <v>0.79476889580923427</v>
      </c>
      <c r="D647" s="15">
        <f t="shared" si="51"/>
        <v>10</v>
      </c>
      <c r="E647" s="2">
        <f t="shared" si="52"/>
        <v>6.0261555209538287</v>
      </c>
      <c r="F647" s="2">
        <v>5</v>
      </c>
      <c r="G647" s="2">
        <f t="shared" si="53"/>
        <v>1.0261555209538287</v>
      </c>
      <c r="H647" s="2">
        <f t="shared" si="54"/>
        <v>1.0771427529995057</v>
      </c>
    </row>
    <row r="648" spans="1:8" x14ac:dyDescent="0.3">
      <c r="A648" s="2">
        <v>129120</v>
      </c>
      <c r="B648">
        <v>0.51230779477810762</v>
      </c>
      <c r="C648" s="15">
        <f t="shared" si="50"/>
        <v>0.76463849966881725</v>
      </c>
      <c r="D648" s="15">
        <f t="shared" si="51"/>
        <v>10</v>
      </c>
      <c r="E648" s="2">
        <f t="shared" si="52"/>
        <v>6.1768075016559134</v>
      </c>
      <c r="F648" s="2">
        <v>5</v>
      </c>
      <c r="G648" s="2">
        <f t="shared" si="53"/>
        <v>1.1768075016559139</v>
      </c>
      <c r="H648" s="2">
        <f t="shared" si="54"/>
        <v>0.96484910703342264</v>
      </c>
    </row>
    <row r="649" spans="1:8" x14ac:dyDescent="0.3">
      <c r="A649" s="2">
        <v>129320</v>
      </c>
      <c r="B649">
        <v>0.53735452201651779</v>
      </c>
      <c r="C649" s="15">
        <f t="shared" si="50"/>
        <v>0.80202167465151908</v>
      </c>
      <c r="D649" s="15">
        <f t="shared" si="51"/>
        <v>10</v>
      </c>
      <c r="E649" s="2">
        <f t="shared" si="52"/>
        <v>5.9898916267424047</v>
      </c>
      <c r="F649" s="2">
        <v>5</v>
      </c>
      <c r="G649" s="2">
        <f t="shared" si="53"/>
        <v>0.98989162674240472</v>
      </c>
      <c r="H649" s="2">
        <f t="shared" si="54"/>
        <v>1.1070859488227238</v>
      </c>
    </row>
    <row r="650" spans="1:8" x14ac:dyDescent="0.3">
      <c r="A650" s="2">
        <v>129520</v>
      </c>
      <c r="B650">
        <v>0.54103071715946105</v>
      </c>
      <c r="C650" s="15">
        <f t="shared" si="50"/>
        <v>0.80750853307382242</v>
      </c>
      <c r="D650" s="15">
        <f t="shared" si="51"/>
        <v>10</v>
      </c>
      <c r="E650" s="2">
        <f t="shared" si="52"/>
        <v>5.962457334630888</v>
      </c>
      <c r="F650" s="2">
        <v>5</v>
      </c>
      <c r="G650" s="2">
        <f t="shared" si="53"/>
        <v>0.96245733463088801</v>
      </c>
      <c r="H650" s="2">
        <f t="shared" si="54"/>
        <v>1.1306010614703692</v>
      </c>
    </row>
    <row r="651" spans="1:8" x14ac:dyDescent="0.3">
      <c r="A651" s="2">
        <v>129720</v>
      </c>
      <c r="B651">
        <v>0.50709655815733456</v>
      </c>
      <c r="C651" s="15">
        <f t="shared" si="50"/>
        <v>0.75686053456318592</v>
      </c>
      <c r="D651" s="15">
        <f t="shared" si="51"/>
        <v>10</v>
      </c>
      <c r="E651" s="2">
        <f t="shared" si="52"/>
        <v>6.2156973271840705</v>
      </c>
      <c r="F651" s="2">
        <v>5</v>
      </c>
      <c r="G651" s="2">
        <f t="shared" si="53"/>
        <v>1.2156973271840705</v>
      </c>
      <c r="H651" s="2">
        <f t="shared" si="54"/>
        <v>0.93861289478656029</v>
      </c>
    </row>
    <row r="652" spans="1:8" x14ac:dyDescent="0.3">
      <c r="A652" s="2">
        <v>129920</v>
      </c>
      <c r="B652">
        <v>0.5395954141029613</v>
      </c>
      <c r="C652" s="15">
        <f t="shared" si="50"/>
        <v>0.8053662897059124</v>
      </c>
      <c r="D652" s="15">
        <f t="shared" si="51"/>
        <v>10</v>
      </c>
      <c r="E652" s="2">
        <f t="shared" si="52"/>
        <v>5.9731685514704385</v>
      </c>
      <c r="F652" s="2">
        <v>5</v>
      </c>
      <c r="G652" s="2">
        <f t="shared" si="53"/>
        <v>0.97316855147043846</v>
      </c>
      <c r="H652" s="2">
        <f t="shared" si="54"/>
        <v>1.1213283348435126</v>
      </c>
    </row>
    <row r="653" spans="1:8" x14ac:dyDescent="0.3">
      <c r="A653" s="2">
        <v>130120</v>
      </c>
      <c r="B653">
        <v>0.5340830318454487</v>
      </c>
      <c r="C653" s="15">
        <f t="shared" si="50"/>
        <v>0.7971388535006696</v>
      </c>
      <c r="D653" s="15">
        <f t="shared" si="51"/>
        <v>10</v>
      </c>
      <c r="E653" s="2">
        <f t="shared" si="52"/>
        <v>6.014305732496652</v>
      </c>
      <c r="F653" s="2">
        <v>5</v>
      </c>
      <c r="G653" s="2">
        <f t="shared" si="53"/>
        <v>1.014305732496652</v>
      </c>
      <c r="H653" s="2">
        <f t="shared" si="54"/>
        <v>1.0867893684496579</v>
      </c>
    </row>
    <row r="654" spans="1:8" x14ac:dyDescent="0.3">
      <c r="A654" s="2">
        <v>130320</v>
      </c>
      <c r="B654">
        <v>0.52331675850020165</v>
      </c>
      <c r="C654" s="15">
        <f t="shared" si="50"/>
        <v>0.78106978880627109</v>
      </c>
      <c r="D654" s="15">
        <f t="shared" si="51"/>
        <v>10</v>
      </c>
      <c r="E654" s="2">
        <f t="shared" si="52"/>
        <v>6.0946510559686446</v>
      </c>
      <c r="F654" s="2">
        <v>5</v>
      </c>
      <c r="G654" s="2">
        <f t="shared" si="53"/>
        <v>1.0946510559686446</v>
      </c>
      <c r="H654" s="2">
        <f t="shared" si="54"/>
        <v>1.0238286877338807</v>
      </c>
    </row>
    <row r="655" spans="1:8" x14ac:dyDescent="0.3">
      <c r="A655" s="2">
        <v>130520</v>
      </c>
      <c r="B655">
        <v>0.56120869473782031</v>
      </c>
      <c r="C655" s="15">
        <f t="shared" si="50"/>
        <v>0.8376249175191347</v>
      </c>
      <c r="D655" s="15">
        <f t="shared" si="51"/>
        <v>10</v>
      </c>
      <c r="E655" s="2">
        <f t="shared" si="52"/>
        <v>5.8118754124043264</v>
      </c>
      <c r="F655" s="2">
        <v>5</v>
      </c>
      <c r="G655" s="2">
        <f t="shared" si="53"/>
        <v>0.81187541240432637</v>
      </c>
      <c r="H655" s="2">
        <f t="shared" si="54"/>
        <v>1.2751645122413928</v>
      </c>
    </row>
    <row r="656" spans="1:8" x14ac:dyDescent="0.3">
      <c r="A656" s="2">
        <v>130720</v>
      </c>
      <c r="B656">
        <v>0.54028118832121752</v>
      </c>
      <c r="C656" s="15">
        <f t="shared" si="50"/>
        <v>0.80638983331524994</v>
      </c>
      <c r="D656" s="15">
        <f t="shared" si="51"/>
        <v>10</v>
      </c>
      <c r="E656" s="2">
        <f t="shared" si="52"/>
        <v>5.9680508334237503</v>
      </c>
      <c r="F656" s="2">
        <v>5</v>
      </c>
      <c r="G656" s="2">
        <f t="shared" si="53"/>
        <v>0.96805083342375031</v>
      </c>
      <c r="H656" s="2">
        <f t="shared" si="54"/>
        <v>1.125743879186931</v>
      </c>
    </row>
    <row r="657" spans="1:8" x14ac:dyDescent="0.3">
      <c r="A657" s="2">
        <v>130920</v>
      </c>
      <c r="B657">
        <v>0.55289480697619264</v>
      </c>
      <c r="C657" s="15">
        <f t="shared" si="50"/>
        <v>0.82521612981521286</v>
      </c>
      <c r="D657" s="15">
        <f t="shared" si="51"/>
        <v>10</v>
      </c>
      <c r="E657" s="2">
        <f t="shared" si="52"/>
        <v>5.873919350923936</v>
      </c>
      <c r="F657" s="2">
        <v>5</v>
      </c>
      <c r="G657" s="2">
        <f t="shared" si="53"/>
        <v>0.87391935092393602</v>
      </c>
      <c r="H657" s="2">
        <f t="shared" si="54"/>
        <v>1.21214210569794</v>
      </c>
    </row>
    <row r="658" spans="1:8" x14ac:dyDescent="0.3">
      <c r="A658" s="2">
        <v>131120</v>
      </c>
      <c r="B658">
        <v>0.52637697596937694</v>
      </c>
      <c r="C658" s="15">
        <f t="shared" si="50"/>
        <v>0.78563727756623414</v>
      </c>
      <c r="D658" s="15">
        <f t="shared" si="51"/>
        <v>10</v>
      </c>
      <c r="E658" s="2">
        <f t="shared" si="52"/>
        <v>6.0718136121688291</v>
      </c>
      <c r="F658" s="2">
        <v>5</v>
      </c>
      <c r="G658" s="2">
        <f t="shared" si="53"/>
        <v>1.0718136121688291</v>
      </c>
      <c r="H658" s="2">
        <f t="shared" si="54"/>
        <v>1.0411579844930066</v>
      </c>
    </row>
    <row r="659" spans="1:8" x14ac:dyDescent="0.3">
      <c r="A659" s="2">
        <v>131320</v>
      </c>
      <c r="B659">
        <v>0.52060124272214847</v>
      </c>
      <c r="C659" s="15">
        <f t="shared" si="50"/>
        <v>0.77701678018231113</v>
      </c>
      <c r="D659" s="15">
        <f t="shared" si="51"/>
        <v>10</v>
      </c>
      <c r="E659" s="2">
        <f t="shared" si="52"/>
        <v>6.1149160990884441</v>
      </c>
      <c r="F659" s="2">
        <v>5</v>
      </c>
      <c r="G659" s="2">
        <f t="shared" si="53"/>
        <v>1.1149160990884441</v>
      </c>
      <c r="H659" s="2">
        <f t="shared" si="54"/>
        <v>1.0088047133496834</v>
      </c>
    </row>
    <row r="660" spans="1:8" x14ac:dyDescent="0.3">
      <c r="A660" s="2">
        <v>131520</v>
      </c>
      <c r="B660">
        <v>0.52149255905416225</v>
      </c>
      <c r="C660" s="15">
        <f t="shared" si="50"/>
        <v>0.77834710306591381</v>
      </c>
      <c r="D660" s="15">
        <f t="shared" si="51"/>
        <v>10</v>
      </c>
      <c r="E660" s="2">
        <f t="shared" si="52"/>
        <v>6.108264484670431</v>
      </c>
      <c r="F660" s="2">
        <v>5</v>
      </c>
      <c r="G660" s="2">
        <f t="shared" si="53"/>
        <v>1.108264484670431</v>
      </c>
      <c r="H660" s="2">
        <f t="shared" si="54"/>
        <v>1.0137002427971078</v>
      </c>
    </row>
    <row r="661" spans="1:8" x14ac:dyDescent="0.3">
      <c r="A661" s="2">
        <v>131720</v>
      </c>
      <c r="B661">
        <v>0.51584730004010748</v>
      </c>
      <c r="C661" s="15">
        <f t="shared" si="50"/>
        <v>0.76992134334344398</v>
      </c>
      <c r="D661" s="15">
        <f t="shared" si="51"/>
        <v>10</v>
      </c>
      <c r="E661" s="2">
        <f t="shared" si="52"/>
        <v>6.1503932832827797</v>
      </c>
      <c r="F661" s="2">
        <v>5</v>
      </c>
      <c r="G661" s="2">
        <f t="shared" si="53"/>
        <v>1.1503932832827801</v>
      </c>
      <c r="H661" s="2">
        <f t="shared" si="54"/>
        <v>0.98326497834038218</v>
      </c>
    </row>
    <row r="662" spans="1:8" x14ac:dyDescent="0.3">
      <c r="A662" s="2">
        <v>131920</v>
      </c>
      <c r="B662">
        <v>0.55605584423715015</v>
      </c>
      <c r="C662" s="15">
        <f t="shared" si="50"/>
        <v>0.82993409587634348</v>
      </c>
      <c r="D662" s="15">
        <f t="shared" si="51"/>
        <v>10</v>
      </c>
      <c r="E662" s="2">
        <f t="shared" si="52"/>
        <v>5.850329520618283</v>
      </c>
      <c r="F662" s="2">
        <v>5</v>
      </c>
      <c r="G662" s="2">
        <f t="shared" si="53"/>
        <v>0.85032952061828304</v>
      </c>
      <c r="H662" s="2">
        <f t="shared" si="54"/>
        <v>1.2354821407155148</v>
      </c>
    </row>
    <row r="663" spans="1:8" x14ac:dyDescent="0.3">
      <c r="A663" s="2">
        <v>132120</v>
      </c>
      <c r="B663">
        <v>0.51899107140700806</v>
      </c>
      <c r="C663" s="15">
        <f t="shared" si="50"/>
        <v>0.7746135394134448</v>
      </c>
      <c r="D663" s="15">
        <f t="shared" si="51"/>
        <v>10</v>
      </c>
      <c r="E663" s="2">
        <f t="shared" si="52"/>
        <v>6.1269323029327758</v>
      </c>
      <c r="F663" s="2">
        <v>5</v>
      </c>
      <c r="G663" s="2">
        <f t="shared" si="53"/>
        <v>1.1269323029327758</v>
      </c>
      <c r="H663" s="2">
        <f t="shared" si="54"/>
        <v>1.0000478392771248</v>
      </c>
    </row>
    <row r="664" spans="1:8" x14ac:dyDescent="0.3">
      <c r="A664" s="2">
        <v>132320</v>
      </c>
      <c r="B664">
        <v>0.53576160559317476</v>
      </c>
      <c r="C664" s="15">
        <f t="shared" si="50"/>
        <v>0.79964418745249954</v>
      </c>
      <c r="D664" s="15">
        <f t="shared" si="51"/>
        <v>10</v>
      </c>
      <c r="E664" s="2">
        <f t="shared" si="52"/>
        <v>6.0017790627375023</v>
      </c>
      <c r="F664" s="2">
        <v>5</v>
      </c>
      <c r="G664" s="2">
        <f t="shared" si="53"/>
        <v>1.0017790627375023</v>
      </c>
      <c r="H664" s="2">
        <f t="shared" si="54"/>
        <v>1.0971312730939835</v>
      </c>
    </row>
    <row r="665" spans="1:8" x14ac:dyDescent="0.3">
      <c r="A665" s="2">
        <v>132520</v>
      </c>
      <c r="B665">
        <v>0.52364606613010811</v>
      </c>
      <c r="C665" s="15">
        <f t="shared" si="50"/>
        <v>0.78156129273150465</v>
      </c>
      <c r="D665" s="15">
        <f t="shared" si="51"/>
        <v>10</v>
      </c>
      <c r="E665" s="2">
        <f t="shared" si="52"/>
        <v>6.0921935363424762</v>
      </c>
      <c r="F665" s="2">
        <v>5</v>
      </c>
      <c r="G665" s="2">
        <f t="shared" si="53"/>
        <v>1.0921935363424766</v>
      </c>
      <c r="H665" s="2">
        <f t="shared" si="54"/>
        <v>1.0256729301997873</v>
      </c>
    </row>
    <row r="666" spans="1:8" x14ac:dyDescent="0.3">
      <c r="A666" s="2">
        <v>132720</v>
      </c>
      <c r="B666">
        <v>0.54163765187114987</v>
      </c>
      <c r="C666" s="15">
        <f t="shared" si="50"/>
        <v>0.80841440577783563</v>
      </c>
      <c r="D666" s="15">
        <f t="shared" si="51"/>
        <v>10</v>
      </c>
      <c r="E666" s="2">
        <f t="shared" si="52"/>
        <v>5.9579279711108217</v>
      </c>
      <c r="F666" s="2">
        <v>5</v>
      </c>
      <c r="G666" s="2">
        <f t="shared" si="53"/>
        <v>0.95792797111082173</v>
      </c>
      <c r="H666" s="2">
        <f t="shared" si="54"/>
        <v>1.1345582747869769</v>
      </c>
    </row>
    <row r="667" spans="1:8" x14ac:dyDescent="0.3">
      <c r="A667" s="2">
        <v>132920</v>
      </c>
      <c r="B667">
        <v>0.5347827473452077</v>
      </c>
      <c r="C667" s="15">
        <f t="shared" si="50"/>
        <v>0.79818320499284723</v>
      </c>
      <c r="D667" s="15">
        <f t="shared" si="51"/>
        <v>10</v>
      </c>
      <c r="E667" s="2">
        <f t="shared" si="52"/>
        <v>6.0090839750357636</v>
      </c>
      <c r="F667" s="2">
        <v>5</v>
      </c>
      <c r="G667" s="2">
        <f t="shared" si="53"/>
        <v>1.0090839750357636</v>
      </c>
      <c r="H667" s="2">
        <f t="shared" si="54"/>
        <v>1.0910821756610483</v>
      </c>
    </row>
    <row r="668" spans="1:8" x14ac:dyDescent="0.3">
      <c r="A668" s="2">
        <v>133120</v>
      </c>
      <c r="B668">
        <v>0.54344505235518104</v>
      </c>
      <c r="C668" s="15">
        <f t="shared" si="50"/>
        <v>0.81111201844056868</v>
      </c>
      <c r="D668" s="15">
        <f t="shared" si="51"/>
        <v>10</v>
      </c>
      <c r="E668" s="2">
        <f t="shared" si="52"/>
        <v>5.9444399077971566</v>
      </c>
      <c r="F668" s="2">
        <v>5</v>
      </c>
      <c r="G668" s="2">
        <f t="shared" si="53"/>
        <v>0.94443990779715659</v>
      </c>
      <c r="H668" s="2">
        <f t="shared" si="54"/>
        <v>1.1464723501915732</v>
      </c>
    </row>
    <row r="669" spans="1:8" x14ac:dyDescent="0.3">
      <c r="A669" s="2">
        <v>133320</v>
      </c>
      <c r="B669">
        <v>0.52135034906126243</v>
      </c>
      <c r="C669" s="15">
        <f t="shared" si="50"/>
        <v>0.77813484934516775</v>
      </c>
      <c r="D669" s="15">
        <f t="shared" si="51"/>
        <v>10</v>
      </c>
      <c r="E669" s="2">
        <f t="shared" si="52"/>
        <v>6.1093257532741614</v>
      </c>
      <c r="F669" s="2">
        <v>5</v>
      </c>
      <c r="G669" s="2">
        <f t="shared" si="53"/>
        <v>1.1093257532741614</v>
      </c>
      <c r="H669" s="2">
        <f t="shared" si="54"/>
        <v>1.0129168339066346</v>
      </c>
    </row>
    <row r="670" spans="1:8" x14ac:dyDescent="0.3">
      <c r="A670" s="2">
        <v>133520</v>
      </c>
      <c r="B670">
        <v>0.52936815066035892</v>
      </c>
      <c r="C670" s="15">
        <f t="shared" si="50"/>
        <v>0.79010171740352075</v>
      </c>
      <c r="D670" s="15">
        <f t="shared" si="51"/>
        <v>10</v>
      </c>
      <c r="E670" s="2">
        <f t="shared" si="52"/>
        <v>6.0494914129823965</v>
      </c>
      <c r="F670" s="2">
        <v>5</v>
      </c>
      <c r="G670" s="2">
        <f t="shared" si="53"/>
        <v>1.0494914129823965</v>
      </c>
      <c r="H670" s="2">
        <f t="shared" si="54"/>
        <v>1.0585213457424996</v>
      </c>
    </row>
    <row r="671" spans="1:8" x14ac:dyDescent="0.3">
      <c r="A671" s="2">
        <v>133720</v>
      </c>
      <c r="B671">
        <v>0.5297252401688024</v>
      </c>
      <c r="C671" s="15">
        <f t="shared" si="50"/>
        <v>0.79063468681910798</v>
      </c>
      <c r="D671" s="15">
        <f t="shared" si="51"/>
        <v>10</v>
      </c>
      <c r="E671" s="2">
        <f t="shared" si="52"/>
        <v>6.0468265659044604</v>
      </c>
      <c r="F671" s="2">
        <v>5</v>
      </c>
      <c r="G671" s="2">
        <f t="shared" si="53"/>
        <v>1.04682656590446</v>
      </c>
      <c r="H671" s="2">
        <f t="shared" si="54"/>
        <v>1.0606231497488581</v>
      </c>
    </row>
    <row r="672" spans="1:8" x14ac:dyDescent="0.3">
      <c r="A672" s="2">
        <v>133920</v>
      </c>
      <c r="B672">
        <v>0.56336362982920118</v>
      </c>
      <c r="C672" s="15">
        <f t="shared" si="50"/>
        <v>0.84084123855104653</v>
      </c>
      <c r="D672" s="15">
        <f t="shared" si="51"/>
        <v>10</v>
      </c>
      <c r="E672" s="2">
        <f t="shared" si="52"/>
        <v>5.7957938072447677</v>
      </c>
      <c r="F672" s="2">
        <v>5</v>
      </c>
      <c r="G672" s="2">
        <f t="shared" si="53"/>
        <v>0.79579380724476767</v>
      </c>
      <c r="H672" s="2">
        <f t="shared" si="54"/>
        <v>1.2924004310742252</v>
      </c>
    </row>
    <row r="673" spans="1:8" x14ac:dyDescent="0.3">
      <c r="A673" s="2">
        <v>134120</v>
      </c>
      <c r="B673">
        <v>0.55186097189471517</v>
      </c>
      <c r="C673" s="15">
        <f t="shared" si="50"/>
        <v>0.82367309238017183</v>
      </c>
      <c r="D673" s="15">
        <f t="shared" si="51"/>
        <v>10</v>
      </c>
      <c r="E673" s="2">
        <f t="shared" si="52"/>
        <v>5.8816345380991404</v>
      </c>
      <c r="F673" s="2">
        <v>5</v>
      </c>
      <c r="G673" s="2">
        <f t="shared" si="53"/>
        <v>0.88163453809914039</v>
      </c>
      <c r="H673" s="2">
        <f t="shared" si="54"/>
        <v>1.2046651901316261</v>
      </c>
    </row>
    <row r="674" spans="1:8" x14ac:dyDescent="0.3">
      <c r="A674" s="2">
        <v>134320</v>
      </c>
      <c r="B674">
        <v>0.51260520161912559</v>
      </c>
      <c r="C674" s="15">
        <f t="shared" si="50"/>
        <v>0.76508239047630677</v>
      </c>
      <c r="D674" s="15">
        <f t="shared" si="51"/>
        <v>10</v>
      </c>
      <c r="E674" s="2">
        <f t="shared" si="52"/>
        <v>6.1745880476184656</v>
      </c>
      <c r="F674" s="2">
        <v>5</v>
      </c>
      <c r="G674" s="2">
        <f t="shared" si="53"/>
        <v>1.174588047618466</v>
      </c>
      <c r="H674" s="2">
        <f t="shared" si="54"/>
        <v>0.96637749844157128</v>
      </c>
    </row>
    <row r="675" spans="1:8" x14ac:dyDescent="0.3">
      <c r="A675" s="2">
        <v>134520</v>
      </c>
      <c r="B675">
        <v>0.53061979648473634</v>
      </c>
      <c r="C675" s="15">
        <f t="shared" si="50"/>
        <v>0.79196984549960647</v>
      </c>
      <c r="D675" s="15">
        <f t="shared" si="51"/>
        <v>10</v>
      </c>
      <c r="E675" s="2">
        <f t="shared" si="52"/>
        <v>6.0401507725019679</v>
      </c>
      <c r="F675" s="2">
        <v>5</v>
      </c>
      <c r="G675" s="2">
        <f t="shared" si="53"/>
        <v>1.0401507725019679</v>
      </c>
      <c r="H675" s="2">
        <f t="shared" si="54"/>
        <v>1.0659161172047724</v>
      </c>
    </row>
    <row r="676" spans="1:8" x14ac:dyDescent="0.3">
      <c r="A676" s="2">
        <v>134720</v>
      </c>
      <c r="B676">
        <v>0.52721567957316917</v>
      </c>
      <c r="C676" s="15">
        <f t="shared" si="50"/>
        <v>0.78688907398980468</v>
      </c>
      <c r="D676" s="15">
        <f t="shared" si="51"/>
        <v>10</v>
      </c>
      <c r="E676" s="2">
        <f t="shared" si="52"/>
        <v>6.0655546300509764</v>
      </c>
      <c r="F676" s="2">
        <v>5</v>
      </c>
      <c r="G676" s="2">
        <f t="shared" si="53"/>
        <v>1.0655546300509764</v>
      </c>
      <c r="H676" s="2">
        <f t="shared" si="54"/>
        <v>1.0459833623203927</v>
      </c>
    </row>
    <row r="677" spans="1:8" x14ac:dyDescent="0.3">
      <c r="A677" s="2">
        <v>134920</v>
      </c>
      <c r="B677">
        <v>0.52651770027288702</v>
      </c>
      <c r="C677" s="15">
        <f t="shared" si="50"/>
        <v>0.78584731384012985</v>
      </c>
      <c r="D677" s="15">
        <f t="shared" si="51"/>
        <v>10</v>
      </c>
      <c r="E677" s="2">
        <f t="shared" si="52"/>
        <v>6.0707634307993512</v>
      </c>
      <c r="F677" s="2">
        <v>5</v>
      </c>
      <c r="G677" s="2">
        <f t="shared" si="53"/>
        <v>1.0707634307993508</v>
      </c>
      <c r="H677" s="2">
        <f t="shared" si="54"/>
        <v>1.041965306948037</v>
      </c>
    </row>
    <row r="678" spans="1:8" x14ac:dyDescent="0.3">
      <c r="A678" s="2">
        <v>135120</v>
      </c>
      <c r="B678">
        <v>0.52184662151762351</v>
      </c>
      <c r="C678" s="15">
        <f t="shared" si="50"/>
        <v>0.77887555450391566</v>
      </c>
      <c r="D678" s="15">
        <f t="shared" si="51"/>
        <v>10</v>
      </c>
      <c r="E678" s="2">
        <f t="shared" si="52"/>
        <v>6.1056222274804215</v>
      </c>
      <c r="F678" s="2">
        <v>5</v>
      </c>
      <c r="G678" s="2">
        <f t="shared" si="53"/>
        <v>1.1056222274804215</v>
      </c>
      <c r="H678" s="2">
        <f t="shared" si="54"/>
        <v>1.015654564492718</v>
      </c>
    </row>
    <row r="679" spans="1:8" x14ac:dyDescent="0.3">
      <c r="A679" s="2">
        <v>135320</v>
      </c>
      <c r="B679">
        <v>0.52694328304847404</v>
      </c>
      <c r="C679" s="15">
        <f t="shared" si="50"/>
        <v>0.78648251201264774</v>
      </c>
      <c r="D679" s="15">
        <f t="shared" si="51"/>
        <v>10</v>
      </c>
      <c r="E679" s="2">
        <f t="shared" si="52"/>
        <v>6.0675874399367613</v>
      </c>
      <c r="F679" s="2">
        <v>5</v>
      </c>
      <c r="G679" s="2">
        <f t="shared" si="53"/>
        <v>1.0675874399367613</v>
      </c>
      <c r="H679" s="2">
        <f t="shared" si="54"/>
        <v>1.0444125154377533</v>
      </c>
    </row>
    <row r="680" spans="1:8" x14ac:dyDescent="0.3">
      <c r="A680" s="2">
        <v>135520</v>
      </c>
      <c r="B680">
        <v>0.55419561574568577</v>
      </c>
      <c r="C680" s="15">
        <f t="shared" si="50"/>
        <v>0.82715763544132204</v>
      </c>
      <c r="D680" s="15">
        <f t="shared" si="51"/>
        <v>10</v>
      </c>
      <c r="E680" s="2">
        <f t="shared" si="52"/>
        <v>5.8642118227933899</v>
      </c>
      <c r="F680" s="2">
        <v>5</v>
      </c>
      <c r="G680" s="2">
        <f t="shared" si="53"/>
        <v>0.86421182279338993</v>
      </c>
      <c r="H680" s="2">
        <f t="shared" si="54"/>
        <v>1.221658280905366</v>
      </c>
    </row>
    <row r="681" spans="1:8" x14ac:dyDescent="0.3">
      <c r="A681" s="2">
        <v>135720</v>
      </c>
      <c r="B681">
        <v>0.53868697994641634</v>
      </c>
      <c r="C681" s="15">
        <f t="shared" si="50"/>
        <v>0.80401041783047211</v>
      </c>
      <c r="D681" s="15">
        <f t="shared" si="51"/>
        <v>10</v>
      </c>
      <c r="E681" s="2">
        <f t="shared" si="52"/>
        <v>5.9799479108476392</v>
      </c>
      <c r="F681" s="2">
        <v>5</v>
      </c>
      <c r="G681" s="2">
        <f t="shared" si="53"/>
        <v>0.97994791084763921</v>
      </c>
      <c r="H681" s="2">
        <f t="shared" si="54"/>
        <v>1.1155205377304964</v>
      </c>
    </row>
    <row r="682" spans="1:8" x14ac:dyDescent="0.3">
      <c r="A682" s="2">
        <v>135920</v>
      </c>
      <c r="B682">
        <v>0.54679077918178276</v>
      </c>
      <c r="C682" s="15">
        <f t="shared" si="50"/>
        <v>0.81610564056982493</v>
      </c>
      <c r="D682" s="15">
        <f t="shared" si="51"/>
        <v>10</v>
      </c>
      <c r="E682" s="2">
        <f t="shared" si="52"/>
        <v>5.9194717971508757</v>
      </c>
      <c r="F682" s="2">
        <v>5</v>
      </c>
      <c r="G682" s="2">
        <f t="shared" si="53"/>
        <v>0.91947179715087568</v>
      </c>
      <c r="H682" s="2">
        <f t="shared" si="54"/>
        <v>1.1690559482495508</v>
      </c>
    </row>
    <row r="683" spans="1:8" x14ac:dyDescent="0.3">
      <c r="A683" s="2">
        <v>136120</v>
      </c>
      <c r="B683">
        <v>0.54537544549588302</v>
      </c>
      <c r="C683" s="15">
        <f t="shared" si="50"/>
        <v>0.81399320223266114</v>
      </c>
      <c r="D683" s="15">
        <f t="shared" si="51"/>
        <v>10</v>
      </c>
      <c r="E683" s="2">
        <f t="shared" si="52"/>
        <v>5.9300339888366942</v>
      </c>
      <c r="F683" s="2">
        <v>5</v>
      </c>
      <c r="G683" s="2">
        <f t="shared" si="53"/>
        <v>0.93003398883669419</v>
      </c>
      <c r="H683" s="2">
        <f t="shared" si="54"/>
        <v>1.1594169104753633</v>
      </c>
    </row>
    <row r="684" spans="1:8" x14ac:dyDescent="0.3">
      <c r="A684" s="2">
        <v>136320</v>
      </c>
      <c r="B684">
        <v>0.53000336242415724</v>
      </c>
      <c r="C684" s="15">
        <f t="shared" si="50"/>
        <v>0.79104979466292125</v>
      </c>
      <c r="D684" s="15">
        <f t="shared" si="51"/>
        <v>10</v>
      </c>
      <c r="E684" s="2">
        <f t="shared" si="52"/>
        <v>6.0447510266853932</v>
      </c>
      <c r="F684" s="2">
        <v>5</v>
      </c>
      <c r="G684" s="2">
        <f t="shared" si="53"/>
        <v>1.0447510266853937</v>
      </c>
      <c r="H684" s="2">
        <f t="shared" si="54"/>
        <v>1.0622645109515132</v>
      </c>
    </row>
    <row r="685" spans="1:8" x14ac:dyDescent="0.3">
      <c r="A685" s="2">
        <v>136520</v>
      </c>
      <c r="B685">
        <v>0.54924367988554879</v>
      </c>
      <c r="C685" s="15">
        <f t="shared" si="50"/>
        <v>0.81976668639634143</v>
      </c>
      <c r="D685" s="15">
        <f t="shared" si="51"/>
        <v>10</v>
      </c>
      <c r="E685" s="2">
        <f t="shared" si="52"/>
        <v>5.9011665680182928</v>
      </c>
      <c r="F685" s="2">
        <v>5</v>
      </c>
      <c r="G685" s="2">
        <f t="shared" si="53"/>
        <v>0.90116656801829276</v>
      </c>
      <c r="H685" s="2">
        <f t="shared" si="54"/>
        <v>1.186068042495561</v>
      </c>
    </row>
    <row r="686" spans="1:8" x14ac:dyDescent="0.3">
      <c r="A686" s="2">
        <v>136720</v>
      </c>
      <c r="B686">
        <v>0.52916787356638273</v>
      </c>
      <c r="C686" s="15">
        <f t="shared" si="50"/>
        <v>0.78980279636773532</v>
      </c>
      <c r="D686" s="15">
        <f t="shared" si="51"/>
        <v>10</v>
      </c>
      <c r="E686" s="2">
        <f t="shared" si="52"/>
        <v>6.0509860181613231</v>
      </c>
      <c r="F686" s="2">
        <v>5</v>
      </c>
      <c r="G686" s="2">
        <f t="shared" si="53"/>
        <v>1.0509860181613235</v>
      </c>
      <c r="H686" s="2">
        <f t="shared" si="54"/>
        <v>1.0573452679724205</v>
      </c>
    </row>
    <row r="687" spans="1:8" x14ac:dyDescent="0.3">
      <c r="A687" s="2">
        <v>136920</v>
      </c>
      <c r="B687">
        <v>0.53556733910824805</v>
      </c>
      <c r="C687" s="15">
        <f t="shared" si="50"/>
        <v>0.79935423747499701</v>
      </c>
      <c r="D687" s="15">
        <f t="shared" si="51"/>
        <v>10</v>
      </c>
      <c r="E687" s="2">
        <f t="shared" si="52"/>
        <v>6.0032288126250144</v>
      </c>
      <c r="F687" s="2">
        <v>5</v>
      </c>
      <c r="G687" s="2">
        <f t="shared" si="53"/>
        <v>1.0032288126250148</v>
      </c>
      <c r="H687" s="2">
        <f t="shared" si="54"/>
        <v>1.0959266681598607</v>
      </c>
    </row>
    <row r="688" spans="1:8" x14ac:dyDescent="0.3">
      <c r="A688" s="2">
        <v>137120</v>
      </c>
      <c r="B688">
        <v>0.53787716670233254</v>
      </c>
      <c r="C688" s="15">
        <f t="shared" si="50"/>
        <v>0.80280174134676496</v>
      </c>
      <c r="D688" s="15">
        <f t="shared" si="51"/>
        <v>10</v>
      </c>
      <c r="E688" s="2">
        <f t="shared" si="52"/>
        <v>5.9859912932661752</v>
      </c>
      <c r="F688" s="2">
        <v>5</v>
      </c>
      <c r="G688" s="2">
        <f t="shared" si="53"/>
        <v>0.98599129326617518</v>
      </c>
      <c r="H688" s="2">
        <f t="shared" si="54"/>
        <v>1.110382529130667</v>
      </c>
    </row>
    <row r="689" spans="1:8" x14ac:dyDescent="0.3">
      <c r="A689" s="2">
        <v>137320</v>
      </c>
      <c r="B689">
        <v>0.53132012658258043</v>
      </c>
      <c r="C689" s="15">
        <f t="shared" si="50"/>
        <v>0.79301511430235883</v>
      </c>
      <c r="D689" s="15">
        <f t="shared" si="51"/>
        <v>10</v>
      </c>
      <c r="E689" s="2">
        <f t="shared" si="52"/>
        <v>6.034924428488206</v>
      </c>
      <c r="F689" s="2">
        <v>5</v>
      </c>
      <c r="G689" s="2">
        <f t="shared" si="53"/>
        <v>1.034924428488206</v>
      </c>
      <c r="H689" s="2">
        <f t="shared" si="54"/>
        <v>1.0700877436072671</v>
      </c>
    </row>
    <row r="690" spans="1:8" x14ac:dyDescent="0.3">
      <c r="A690" s="2">
        <v>137520</v>
      </c>
      <c r="B690">
        <v>0.52741578916749088</v>
      </c>
      <c r="C690" s="15">
        <f t="shared" si="50"/>
        <v>0.78718774502610578</v>
      </c>
      <c r="D690" s="15">
        <f t="shared" si="51"/>
        <v>10</v>
      </c>
      <c r="E690" s="2">
        <f t="shared" si="52"/>
        <v>6.0640612748694709</v>
      </c>
      <c r="F690" s="2">
        <v>5</v>
      </c>
      <c r="G690" s="2">
        <f t="shared" si="53"/>
        <v>1.0640612748694709</v>
      </c>
      <c r="H690" s="2">
        <f t="shared" si="54"/>
        <v>1.0471395939996098</v>
      </c>
    </row>
    <row r="691" spans="1:8" x14ac:dyDescent="0.3">
      <c r="A691" s="2">
        <v>137720</v>
      </c>
      <c r="B691">
        <v>0.52015529052773102</v>
      </c>
      <c r="C691" s="15">
        <f t="shared" si="50"/>
        <v>0.77635117989213576</v>
      </c>
      <c r="D691" s="15">
        <f t="shared" si="51"/>
        <v>10</v>
      </c>
      <c r="E691" s="2">
        <f t="shared" si="52"/>
        <v>6.1182441005393216</v>
      </c>
      <c r="F691" s="2">
        <v>5</v>
      </c>
      <c r="G691" s="2">
        <f t="shared" si="53"/>
        <v>1.1182441005393211</v>
      </c>
      <c r="H691" s="2">
        <f t="shared" si="54"/>
        <v>1.0063682754225347</v>
      </c>
    </row>
    <row r="692" spans="1:8" x14ac:dyDescent="0.3">
      <c r="A692" s="2">
        <v>137920</v>
      </c>
      <c r="B692">
        <v>0.55644692477618884</v>
      </c>
      <c r="C692" s="15">
        <f t="shared" si="50"/>
        <v>0.83051779817341609</v>
      </c>
      <c r="D692" s="15">
        <f t="shared" si="51"/>
        <v>10</v>
      </c>
      <c r="E692" s="2">
        <f t="shared" si="52"/>
        <v>5.8474110091329194</v>
      </c>
      <c r="F692" s="2">
        <v>5</v>
      </c>
      <c r="G692" s="2">
        <f t="shared" si="53"/>
        <v>0.84741100913291945</v>
      </c>
      <c r="H692" s="2">
        <f t="shared" si="54"/>
        <v>1.2384212693965251</v>
      </c>
    </row>
    <row r="693" spans="1:8" x14ac:dyDescent="0.3">
      <c r="A693" s="2">
        <v>138120</v>
      </c>
      <c r="B693">
        <v>0.52443676171250331</v>
      </c>
      <c r="C693" s="15">
        <f t="shared" si="50"/>
        <v>0.78274143539179597</v>
      </c>
      <c r="D693" s="15">
        <f t="shared" si="51"/>
        <v>10</v>
      </c>
      <c r="E693" s="2">
        <f t="shared" si="52"/>
        <v>6.0862928230410205</v>
      </c>
      <c r="F693" s="2">
        <v>5</v>
      </c>
      <c r="G693" s="2">
        <f t="shared" si="53"/>
        <v>1.08629282304102</v>
      </c>
      <c r="H693" s="2">
        <f t="shared" si="54"/>
        <v>1.0301211643176607</v>
      </c>
    </row>
    <row r="694" spans="1:8" x14ac:dyDescent="0.3">
      <c r="A694" s="2">
        <v>138320</v>
      </c>
      <c r="B694">
        <v>0.53660192271838536</v>
      </c>
      <c r="C694" s="15">
        <f t="shared" si="50"/>
        <v>0.80089839211699299</v>
      </c>
      <c r="D694" s="15">
        <f t="shared" si="51"/>
        <v>10</v>
      </c>
      <c r="E694" s="2">
        <f t="shared" si="52"/>
        <v>5.9955080394150349</v>
      </c>
      <c r="F694" s="2">
        <v>5</v>
      </c>
      <c r="G694" s="2">
        <f t="shared" si="53"/>
        <v>0.99550803941503485</v>
      </c>
      <c r="H694" s="2">
        <f t="shared" si="54"/>
        <v>1.1023654279392516</v>
      </c>
    </row>
    <row r="695" spans="1:8" x14ac:dyDescent="0.3">
      <c r="A695" s="2">
        <v>138520</v>
      </c>
      <c r="B695">
        <v>0.52018329308316302</v>
      </c>
      <c r="C695" s="15">
        <f t="shared" si="50"/>
        <v>0.77639297475098956</v>
      </c>
      <c r="D695" s="15">
        <f t="shared" si="51"/>
        <v>10</v>
      </c>
      <c r="E695" s="2">
        <f t="shared" si="52"/>
        <v>6.1180351262450525</v>
      </c>
      <c r="F695" s="2">
        <v>5</v>
      </c>
      <c r="G695" s="2">
        <f t="shared" si="53"/>
        <v>1.1180351262450521</v>
      </c>
      <c r="H695" s="2">
        <f t="shared" si="54"/>
        <v>1.0065210135479175</v>
      </c>
    </row>
    <row r="696" spans="1:8" x14ac:dyDescent="0.3">
      <c r="A696" s="2">
        <v>138720</v>
      </c>
      <c r="B696">
        <v>0.52712839525145028</v>
      </c>
      <c r="C696" s="15">
        <f t="shared" si="50"/>
        <v>0.78675879888276157</v>
      </c>
      <c r="D696" s="15">
        <f t="shared" si="51"/>
        <v>10</v>
      </c>
      <c r="E696" s="2">
        <f t="shared" si="52"/>
        <v>6.0662060055861922</v>
      </c>
      <c r="F696" s="2">
        <v>5</v>
      </c>
      <c r="G696" s="2">
        <f t="shared" si="53"/>
        <v>1.0662060055861922</v>
      </c>
      <c r="H696" s="2">
        <f t="shared" si="54"/>
        <v>1.0454796307344723</v>
      </c>
    </row>
    <row r="697" spans="1:8" x14ac:dyDescent="0.3">
      <c r="A697" s="2">
        <v>138920</v>
      </c>
      <c r="B697">
        <v>0.51894127140336133</v>
      </c>
      <c r="C697" s="15">
        <f t="shared" si="50"/>
        <v>0.77453921104979295</v>
      </c>
      <c r="D697" s="15">
        <f t="shared" si="51"/>
        <v>10</v>
      </c>
      <c r="E697" s="2">
        <f t="shared" si="52"/>
        <v>6.1273039447510351</v>
      </c>
      <c r="F697" s="2">
        <v>5</v>
      </c>
      <c r="G697" s="2">
        <f t="shared" si="53"/>
        <v>1.1273039447510351</v>
      </c>
      <c r="H697" s="2">
        <f t="shared" si="54"/>
        <v>0.99977876703415614</v>
      </c>
    </row>
    <row r="698" spans="1:8" x14ac:dyDescent="0.3">
      <c r="A698" s="2">
        <v>139120</v>
      </c>
      <c r="B698">
        <v>0.54265245042096688</v>
      </c>
      <c r="C698" s="15">
        <f t="shared" si="50"/>
        <v>0.80992903047905496</v>
      </c>
      <c r="D698" s="15">
        <f t="shared" si="51"/>
        <v>10</v>
      </c>
      <c r="E698" s="2">
        <f t="shared" si="52"/>
        <v>5.950354847604725</v>
      </c>
      <c r="F698" s="2">
        <v>5</v>
      </c>
      <c r="G698" s="2">
        <f t="shared" si="53"/>
        <v>0.95035484760472499</v>
      </c>
      <c r="H698" s="2">
        <f t="shared" si="54"/>
        <v>1.1412235158079473</v>
      </c>
    </row>
    <row r="699" spans="1:8" x14ac:dyDescent="0.3">
      <c r="A699" s="2">
        <v>139320</v>
      </c>
      <c r="B699">
        <v>0.51307558497313166</v>
      </c>
      <c r="C699" s="15">
        <f t="shared" si="50"/>
        <v>0.76578445518377858</v>
      </c>
      <c r="D699" s="15">
        <f t="shared" si="51"/>
        <v>10</v>
      </c>
      <c r="E699" s="2">
        <f t="shared" si="52"/>
        <v>6.1710777240811066</v>
      </c>
      <c r="F699" s="2">
        <v>5</v>
      </c>
      <c r="G699" s="2">
        <f t="shared" si="53"/>
        <v>1.171077724081107</v>
      </c>
      <c r="H699" s="2">
        <f t="shared" si="54"/>
        <v>0.96880185723267076</v>
      </c>
    </row>
    <row r="700" spans="1:8" x14ac:dyDescent="0.3">
      <c r="A700" s="2">
        <v>139520</v>
      </c>
      <c r="B700">
        <v>0.5303458061141969</v>
      </c>
      <c r="C700" s="15">
        <f t="shared" si="50"/>
        <v>0.79156090464805506</v>
      </c>
      <c r="D700" s="15">
        <f t="shared" si="51"/>
        <v>10</v>
      </c>
      <c r="E700" s="2">
        <f t="shared" si="52"/>
        <v>6.0421954767597246</v>
      </c>
      <c r="F700" s="2">
        <v>5</v>
      </c>
      <c r="G700" s="2">
        <f t="shared" si="53"/>
        <v>1.0421954767597246</v>
      </c>
      <c r="H700" s="2">
        <f t="shared" si="54"/>
        <v>1.0642907314751993</v>
      </c>
    </row>
    <row r="701" spans="1:8" x14ac:dyDescent="0.3">
      <c r="A701" s="2">
        <v>139720</v>
      </c>
      <c r="B701">
        <v>0.54112029858746691</v>
      </c>
      <c r="C701" s="15">
        <f t="shared" si="50"/>
        <v>0.80764223669771174</v>
      </c>
      <c r="D701" s="15">
        <f t="shared" si="51"/>
        <v>10</v>
      </c>
      <c r="E701" s="2">
        <f t="shared" si="52"/>
        <v>5.961788816511441</v>
      </c>
      <c r="F701" s="2">
        <v>5</v>
      </c>
      <c r="G701" s="2">
        <f t="shared" si="53"/>
        <v>0.96178881651144099</v>
      </c>
      <c r="H701" s="2">
        <f t="shared" si="54"/>
        <v>1.1311837703553314</v>
      </c>
    </row>
    <row r="702" spans="1:8" x14ac:dyDescent="0.3">
      <c r="A702" s="2">
        <v>139920</v>
      </c>
      <c r="B702">
        <v>0.53412584751279402</v>
      </c>
      <c r="C702" s="15">
        <f t="shared" si="50"/>
        <v>0.79720275748178204</v>
      </c>
      <c r="D702" s="15">
        <f t="shared" si="51"/>
        <v>10</v>
      </c>
      <c r="E702" s="2">
        <f t="shared" si="52"/>
        <v>6.0139862125910897</v>
      </c>
      <c r="F702" s="2">
        <v>5</v>
      </c>
      <c r="G702" s="2">
        <f t="shared" si="53"/>
        <v>1.0139862125910897</v>
      </c>
      <c r="H702" s="2">
        <f t="shared" si="54"/>
        <v>1.0870513034252243</v>
      </c>
    </row>
    <row r="703" spans="1:8" x14ac:dyDescent="0.3">
      <c r="A703" s="2">
        <v>140120</v>
      </c>
      <c r="B703">
        <v>0.51536464548558514</v>
      </c>
      <c r="C703" s="15">
        <f t="shared" si="50"/>
        <v>0.76920096341132105</v>
      </c>
      <c r="D703" s="15">
        <f t="shared" si="51"/>
        <v>10</v>
      </c>
      <c r="E703" s="2">
        <f t="shared" si="52"/>
        <v>6.1539951829433948</v>
      </c>
      <c r="F703" s="2">
        <v>5</v>
      </c>
      <c r="G703" s="2">
        <f t="shared" si="53"/>
        <v>1.1539951829433948</v>
      </c>
      <c r="H703" s="2">
        <f t="shared" si="54"/>
        <v>0.98072431973610097</v>
      </c>
    </row>
    <row r="704" spans="1:8" x14ac:dyDescent="0.3">
      <c r="A704" s="2">
        <v>140320</v>
      </c>
      <c r="B704">
        <v>0.51147275630509437</v>
      </c>
      <c r="C704" s="15">
        <f t="shared" si="50"/>
        <v>0.76339217358969302</v>
      </c>
      <c r="D704" s="15">
        <f t="shared" si="51"/>
        <v>10</v>
      </c>
      <c r="E704" s="2">
        <f t="shared" si="52"/>
        <v>6.183039132051535</v>
      </c>
      <c r="F704" s="2">
        <v>5</v>
      </c>
      <c r="G704" s="2">
        <f t="shared" si="53"/>
        <v>1.183039132051535</v>
      </c>
      <c r="H704" s="2">
        <f t="shared" si="54"/>
        <v>0.96057607586489457</v>
      </c>
    </row>
    <row r="705" spans="1:8" x14ac:dyDescent="0.3">
      <c r="A705" s="2">
        <v>140520</v>
      </c>
      <c r="B705">
        <v>0.51662733319030252</v>
      </c>
      <c r="C705" s="15">
        <f t="shared" si="50"/>
        <v>0.77108557192582461</v>
      </c>
      <c r="D705" s="15">
        <f t="shared" si="51"/>
        <v>10</v>
      </c>
      <c r="E705" s="2">
        <f t="shared" si="52"/>
        <v>6.1445721403708768</v>
      </c>
      <c r="F705" s="2">
        <v>5</v>
      </c>
      <c r="G705" s="2">
        <f t="shared" si="53"/>
        <v>1.1445721403708768</v>
      </c>
      <c r="H705" s="2">
        <f t="shared" si="54"/>
        <v>0.9873910421152704</v>
      </c>
    </row>
    <row r="706" spans="1:8" x14ac:dyDescent="0.3">
      <c r="A706" s="2">
        <v>140720</v>
      </c>
      <c r="B706">
        <v>0.52807023663007679</v>
      </c>
      <c r="C706" s="15">
        <f t="shared" si="50"/>
        <v>0.78816453228369665</v>
      </c>
      <c r="D706" s="15">
        <f t="shared" si="51"/>
        <v>10</v>
      </c>
      <c r="E706" s="2">
        <f t="shared" si="52"/>
        <v>6.0591773385815166</v>
      </c>
      <c r="F706" s="2">
        <v>5</v>
      </c>
      <c r="G706" s="2">
        <f t="shared" si="53"/>
        <v>1.0591773385815166</v>
      </c>
      <c r="H706" s="2">
        <f t="shared" si="54"/>
        <v>1.0509343464687246</v>
      </c>
    </row>
    <row r="707" spans="1:8" x14ac:dyDescent="0.3">
      <c r="A707" s="2">
        <v>140920</v>
      </c>
      <c r="B707">
        <v>0.53009109360962592</v>
      </c>
      <c r="C707" s="15">
        <f t="shared" ref="C707:C752" si="55">B707/$J$27</f>
        <v>0.79118073673078493</v>
      </c>
      <c r="D707" s="15">
        <f t="shared" ref="D707:D770" si="56">$J$28</f>
        <v>10</v>
      </c>
      <c r="E707" s="2">
        <f t="shared" si="52"/>
        <v>6.0440963163460752</v>
      </c>
      <c r="F707" s="2">
        <v>5</v>
      </c>
      <c r="G707" s="2">
        <f t="shared" si="53"/>
        <v>1.0440963163460752</v>
      </c>
      <c r="H707" s="2">
        <f t="shared" si="54"/>
        <v>1.0627830573434371</v>
      </c>
    </row>
    <row r="708" spans="1:8" x14ac:dyDescent="0.3">
      <c r="A708" s="2">
        <v>141120</v>
      </c>
      <c r="B708">
        <v>0.515615130886378</v>
      </c>
      <c r="C708" s="15">
        <f t="shared" si="55"/>
        <v>0.76957482221847462</v>
      </c>
      <c r="D708" s="15">
        <f t="shared" si="56"/>
        <v>10</v>
      </c>
      <c r="E708" s="2">
        <f t="shared" ref="E708:E752" si="57">D708-(F708*C708)</f>
        <v>6.1521258889076265</v>
      </c>
      <c r="F708" s="2">
        <v>5</v>
      </c>
      <c r="G708" s="2">
        <f t="shared" ref="G708:G752" si="58">F708-(F708*C708)</f>
        <v>1.1521258889076269</v>
      </c>
      <c r="H708" s="2">
        <f t="shared" ref="H708:H752" si="59">LN((F708*E708)/(D708*G708))</f>
        <v>0.9820416796515663</v>
      </c>
    </row>
    <row r="709" spans="1:8" x14ac:dyDescent="0.3">
      <c r="A709" s="2">
        <v>141320</v>
      </c>
      <c r="B709">
        <v>0.53509524583807588</v>
      </c>
      <c r="C709" s="15">
        <f t="shared" si="55"/>
        <v>0.79864962065384459</v>
      </c>
      <c r="D709" s="15">
        <f t="shared" si="56"/>
        <v>10</v>
      </c>
      <c r="E709" s="2">
        <f t="shared" si="57"/>
        <v>6.0067518967307771</v>
      </c>
      <c r="F709" s="2">
        <v>5</v>
      </c>
      <c r="G709" s="2">
        <f t="shared" si="58"/>
        <v>1.0067518967307771</v>
      </c>
      <c r="H709" s="2">
        <f t="shared" si="59"/>
        <v>1.0930077673349914</v>
      </c>
    </row>
    <row r="710" spans="1:8" x14ac:dyDescent="0.3">
      <c r="A710" s="2">
        <v>141520</v>
      </c>
      <c r="B710">
        <v>0.54351995261284791</v>
      </c>
      <c r="C710" s="15">
        <f t="shared" si="55"/>
        <v>0.81122380986992226</v>
      </c>
      <c r="D710" s="15">
        <f t="shared" si="56"/>
        <v>10</v>
      </c>
      <c r="E710" s="2">
        <f t="shared" si="57"/>
        <v>5.9438809506503887</v>
      </c>
      <c r="F710" s="2">
        <v>5</v>
      </c>
      <c r="G710" s="2">
        <f t="shared" si="58"/>
        <v>0.94388095065038868</v>
      </c>
      <c r="H710" s="2">
        <f t="shared" si="59"/>
        <v>1.1469703305526273</v>
      </c>
    </row>
    <row r="711" spans="1:8" x14ac:dyDescent="0.3">
      <c r="A711" s="2">
        <v>141720</v>
      </c>
      <c r="B711">
        <v>0.52965326893220632</v>
      </c>
      <c r="C711" s="15">
        <f t="shared" si="55"/>
        <v>0.79052726706299448</v>
      </c>
      <c r="D711" s="15">
        <f t="shared" si="56"/>
        <v>10</v>
      </c>
      <c r="E711" s="2">
        <f t="shared" si="57"/>
        <v>6.0473636646850277</v>
      </c>
      <c r="F711" s="2">
        <v>5</v>
      </c>
      <c r="G711" s="2">
        <f t="shared" si="58"/>
        <v>1.0473636646850277</v>
      </c>
      <c r="H711" s="2">
        <f t="shared" si="59"/>
        <v>1.0601990273112445</v>
      </c>
    </row>
    <row r="712" spans="1:8" x14ac:dyDescent="0.3">
      <c r="A712" s="2">
        <v>141920</v>
      </c>
      <c r="B712">
        <v>0.56316117589634795</v>
      </c>
      <c r="C712" s="15">
        <f t="shared" si="55"/>
        <v>0.84053906850201188</v>
      </c>
      <c r="D712" s="15">
        <f t="shared" si="56"/>
        <v>10</v>
      </c>
      <c r="E712" s="2">
        <f t="shared" si="57"/>
        <v>5.7973046574899403</v>
      </c>
      <c r="F712" s="2">
        <v>5</v>
      </c>
      <c r="G712" s="2">
        <f t="shared" si="58"/>
        <v>0.79730465748994028</v>
      </c>
      <c r="H712" s="2">
        <f t="shared" si="59"/>
        <v>1.2907643326664342</v>
      </c>
    </row>
    <row r="713" spans="1:8" x14ac:dyDescent="0.3">
      <c r="A713" s="2">
        <v>142120</v>
      </c>
      <c r="B713">
        <v>0.55593742680686875</v>
      </c>
      <c r="C713" s="15">
        <f t="shared" si="55"/>
        <v>0.82975735344308765</v>
      </c>
      <c r="D713" s="15">
        <f t="shared" si="56"/>
        <v>10</v>
      </c>
      <c r="E713" s="2">
        <f t="shared" si="57"/>
        <v>5.8512132327845618</v>
      </c>
      <c r="F713" s="2">
        <v>5</v>
      </c>
      <c r="G713" s="2">
        <f t="shared" si="58"/>
        <v>0.85121323278456185</v>
      </c>
      <c r="H713" s="2">
        <f t="shared" si="59"/>
        <v>1.2345944638821251</v>
      </c>
    </row>
    <row r="714" spans="1:8" x14ac:dyDescent="0.3">
      <c r="A714" s="2">
        <v>142320</v>
      </c>
      <c r="B714">
        <v>0.52905809172274287</v>
      </c>
      <c r="C714" s="15">
        <f t="shared" si="55"/>
        <v>0.78963894286976544</v>
      </c>
      <c r="D714" s="15">
        <f t="shared" si="56"/>
        <v>10</v>
      </c>
      <c r="E714" s="2">
        <f t="shared" si="57"/>
        <v>6.0518052856511728</v>
      </c>
      <c r="F714" s="2">
        <v>5</v>
      </c>
      <c r="G714" s="2">
        <f t="shared" si="58"/>
        <v>1.0518052856511728</v>
      </c>
      <c r="H714" s="2">
        <f t="shared" si="59"/>
        <v>1.0567014337954697</v>
      </c>
    </row>
    <row r="715" spans="1:8" x14ac:dyDescent="0.3">
      <c r="A715" s="2">
        <v>142520</v>
      </c>
      <c r="B715">
        <v>0.52140162402121559</v>
      </c>
      <c r="C715" s="15">
        <f t="shared" si="55"/>
        <v>0.77821137913614258</v>
      </c>
      <c r="D715" s="15">
        <f t="shared" si="56"/>
        <v>10</v>
      </c>
      <c r="E715" s="2">
        <f t="shared" si="57"/>
        <v>6.1089431043192874</v>
      </c>
      <c r="F715" s="2">
        <v>5</v>
      </c>
      <c r="G715" s="2">
        <f t="shared" si="58"/>
        <v>1.108943104319287</v>
      </c>
      <c r="H715" s="2">
        <f t="shared" si="59"/>
        <v>1.0131991961819586</v>
      </c>
    </row>
    <row r="716" spans="1:8" x14ac:dyDescent="0.3">
      <c r="A716" s="2">
        <v>142720</v>
      </c>
      <c r="B716">
        <v>0.5400648413728828</v>
      </c>
      <c r="C716" s="15">
        <f t="shared" si="55"/>
        <v>0.80606692742221309</v>
      </c>
      <c r="D716" s="15">
        <f t="shared" si="56"/>
        <v>10</v>
      </c>
      <c r="E716" s="2">
        <f t="shared" si="57"/>
        <v>5.9696653628889349</v>
      </c>
      <c r="F716" s="2">
        <v>5</v>
      </c>
      <c r="G716" s="2">
        <f t="shared" si="58"/>
        <v>0.9696653628889349</v>
      </c>
      <c r="H716" s="2">
        <f t="shared" si="59"/>
        <v>1.124347945874852</v>
      </c>
    </row>
    <row r="717" spans="1:8" x14ac:dyDescent="0.3">
      <c r="A717" s="2">
        <v>142920</v>
      </c>
      <c r="B717">
        <v>0.54412211794011789</v>
      </c>
      <c r="C717" s="15">
        <f t="shared" si="55"/>
        <v>0.81212256408972816</v>
      </c>
      <c r="D717" s="15">
        <f t="shared" si="56"/>
        <v>10</v>
      </c>
      <c r="E717" s="2">
        <f t="shared" si="57"/>
        <v>5.9393871795513595</v>
      </c>
      <c r="F717" s="2">
        <v>5</v>
      </c>
      <c r="G717" s="2">
        <f t="shared" si="58"/>
        <v>0.93938717955135953</v>
      </c>
      <c r="H717" s="2">
        <f t="shared" si="59"/>
        <v>1.1509863320353642</v>
      </c>
    </row>
    <row r="718" spans="1:8" x14ac:dyDescent="0.3">
      <c r="A718" s="2">
        <v>143120</v>
      </c>
      <c r="B718">
        <v>0.5344098217806359</v>
      </c>
      <c r="C718" s="15">
        <f t="shared" si="55"/>
        <v>0.79762659967259086</v>
      </c>
      <c r="D718" s="15">
        <f t="shared" si="56"/>
        <v>10</v>
      </c>
      <c r="E718" s="2">
        <f t="shared" si="57"/>
        <v>6.0118670016370457</v>
      </c>
      <c r="F718" s="2">
        <v>5</v>
      </c>
      <c r="G718" s="2">
        <f t="shared" si="58"/>
        <v>1.0118670016370457</v>
      </c>
      <c r="H718" s="2">
        <f t="shared" si="59"/>
        <v>1.0887910280150879</v>
      </c>
    </row>
    <row r="719" spans="1:8" x14ac:dyDescent="0.3">
      <c r="A719" s="2">
        <v>143320</v>
      </c>
      <c r="B719">
        <v>0.55366045528295393</v>
      </c>
      <c r="C719" s="15">
        <f t="shared" si="55"/>
        <v>0.82635888848202077</v>
      </c>
      <c r="D719" s="15">
        <f t="shared" si="56"/>
        <v>10</v>
      </c>
      <c r="E719" s="2">
        <f t="shared" si="57"/>
        <v>5.8682055575898957</v>
      </c>
      <c r="F719" s="2">
        <v>5</v>
      </c>
      <c r="G719" s="2">
        <f t="shared" si="58"/>
        <v>0.8682055575898957</v>
      </c>
      <c r="H719" s="2">
        <f t="shared" si="59"/>
        <v>1.2177284842301161</v>
      </c>
    </row>
    <row r="720" spans="1:8" x14ac:dyDescent="0.3">
      <c r="A720" s="2">
        <v>143520</v>
      </c>
      <c r="B720">
        <v>0.54572646759838228</v>
      </c>
      <c r="C720" s="15">
        <f t="shared" si="55"/>
        <v>0.81451711581848096</v>
      </c>
      <c r="D720" s="15">
        <f t="shared" si="56"/>
        <v>10</v>
      </c>
      <c r="E720" s="2">
        <f t="shared" si="57"/>
        <v>5.9274144209075956</v>
      </c>
      <c r="F720" s="2">
        <v>5</v>
      </c>
      <c r="G720" s="2">
        <f t="shared" si="58"/>
        <v>0.92741442090759563</v>
      </c>
      <c r="H720" s="2">
        <f t="shared" si="59"/>
        <v>1.1617956779772003</v>
      </c>
    </row>
    <row r="721" spans="1:8" x14ac:dyDescent="0.3">
      <c r="A721" s="2">
        <v>143720</v>
      </c>
      <c r="B721">
        <v>0.56167561142527822</v>
      </c>
      <c r="C721" s="15">
        <f t="shared" si="55"/>
        <v>0.83832180809743018</v>
      </c>
      <c r="D721" s="15">
        <f t="shared" si="56"/>
        <v>10</v>
      </c>
      <c r="E721" s="2">
        <f t="shared" si="57"/>
        <v>5.8083909595128489</v>
      </c>
      <c r="F721" s="2">
        <v>5</v>
      </c>
      <c r="G721" s="2">
        <f t="shared" si="58"/>
        <v>0.80839095951284889</v>
      </c>
      <c r="H721" s="2">
        <f t="shared" si="59"/>
        <v>1.2788658853634718</v>
      </c>
    </row>
    <row r="722" spans="1:8" x14ac:dyDescent="0.3">
      <c r="A722" s="2">
        <v>143920</v>
      </c>
      <c r="B722">
        <v>0.55175621032583078</v>
      </c>
      <c r="C722" s="15">
        <f t="shared" si="55"/>
        <v>0.82351673182959817</v>
      </c>
      <c r="D722" s="15">
        <f t="shared" si="56"/>
        <v>10</v>
      </c>
      <c r="E722" s="2">
        <f t="shared" si="57"/>
        <v>5.8824163408520089</v>
      </c>
      <c r="F722" s="2">
        <v>5</v>
      </c>
      <c r="G722" s="2">
        <f t="shared" si="58"/>
        <v>0.88241634085200893</v>
      </c>
      <c r="H722" s="2">
        <f t="shared" si="59"/>
        <v>1.2039117318283865</v>
      </c>
    </row>
    <row r="723" spans="1:8" x14ac:dyDescent="0.3">
      <c r="A723" s="2">
        <v>144120</v>
      </c>
      <c r="B723">
        <v>0.56715402924175451</v>
      </c>
      <c r="C723" s="15">
        <f t="shared" si="55"/>
        <v>0.84649855110709626</v>
      </c>
      <c r="D723" s="15">
        <f t="shared" si="56"/>
        <v>10</v>
      </c>
      <c r="E723" s="2">
        <f t="shared" si="57"/>
        <v>5.767507244464519</v>
      </c>
      <c r="F723" s="2">
        <v>5</v>
      </c>
      <c r="G723" s="2">
        <f t="shared" si="58"/>
        <v>0.76750724446451901</v>
      </c>
      <c r="H723" s="2">
        <f t="shared" si="59"/>
        <v>1.3237001471126597</v>
      </c>
    </row>
    <row r="724" spans="1:8" x14ac:dyDescent="0.3">
      <c r="A724" s="2">
        <v>144320</v>
      </c>
      <c r="B724">
        <v>0.53887376911277152</v>
      </c>
      <c r="C724" s="15">
        <f t="shared" si="55"/>
        <v>0.8042892076310022</v>
      </c>
      <c r="D724" s="15">
        <f t="shared" si="56"/>
        <v>10</v>
      </c>
      <c r="E724" s="2">
        <f t="shared" si="57"/>
        <v>5.9785539618449892</v>
      </c>
      <c r="F724" s="2">
        <v>5</v>
      </c>
      <c r="G724" s="2">
        <f t="shared" si="58"/>
        <v>0.97855396184498922</v>
      </c>
      <c r="H724" s="2">
        <f t="shared" si="59"/>
        <v>1.1167108919107374</v>
      </c>
    </row>
    <row r="725" spans="1:8" x14ac:dyDescent="0.3">
      <c r="A725" s="2">
        <v>144520</v>
      </c>
      <c r="B725">
        <v>0.52812285593331676</v>
      </c>
      <c r="C725" s="15">
        <f t="shared" si="55"/>
        <v>0.78824306855718917</v>
      </c>
      <c r="D725" s="15">
        <f t="shared" si="56"/>
        <v>10</v>
      </c>
      <c r="E725" s="2">
        <f t="shared" si="57"/>
        <v>6.058784657214054</v>
      </c>
      <c r="F725" s="2">
        <v>5</v>
      </c>
      <c r="G725" s="2">
        <f t="shared" si="58"/>
        <v>1.058784657214054</v>
      </c>
      <c r="H725" s="2">
        <f t="shared" si="59"/>
        <v>1.0512403472584186</v>
      </c>
    </row>
    <row r="726" spans="1:8" x14ac:dyDescent="0.3">
      <c r="A726" s="2">
        <v>144720</v>
      </c>
      <c r="B726">
        <v>0.52072279556099743</v>
      </c>
      <c r="C726" s="15">
        <f t="shared" si="55"/>
        <v>0.77719820232984682</v>
      </c>
      <c r="D726" s="15">
        <f t="shared" si="56"/>
        <v>10</v>
      </c>
      <c r="E726" s="2">
        <f t="shared" si="57"/>
        <v>6.1140089883507658</v>
      </c>
      <c r="F726" s="2">
        <v>5</v>
      </c>
      <c r="G726" s="2">
        <f t="shared" si="58"/>
        <v>1.1140089883507658</v>
      </c>
      <c r="H726" s="2">
        <f t="shared" si="59"/>
        <v>1.0094703030236489</v>
      </c>
    </row>
    <row r="727" spans="1:8" x14ac:dyDescent="0.3">
      <c r="A727" s="2">
        <v>144920</v>
      </c>
      <c r="B727">
        <v>0.53329802303381169</v>
      </c>
      <c r="C727" s="15">
        <f t="shared" si="55"/>
        <v>0.79596719855792786</v>
      </c>
      <c r="D727" s="15">
        <f t="shared" si="56"/>
        <v>10</v>
      </c>
      <c r="E727" s="2">
        <f t="shared" si="57"/>
        <v>6.0201640072103606</v>
      </c>
      <c r="F727" s="2">
        <v>5</v>
      </c>
      <c r="G727" s="2">
        <f t="shared" si="58"/>
        <v>1.0201640072103606</v>
      </c>
      <c r="H727" s="2">
        <f t="shared" si="59"/>
        <v>1.0820039163589947</v>
      </c>
    </row>
    <row r="728" spans="1:8" x14ac:dyDescent="0.3">
      <c r="A728" s="2">
        <v>145120</v>
      </c>
      <c r="B728">
        <v>0.54889575017201508</v>
      </c>
      <c r="C728" s="15">
        <f t="shared" si="55"/>
        <v>0.81924738831644039</v>
      </c>
      <c r="D728" s="15">
        <f t="shared" si="56"/>
        <v>10</v>
      </c>
      <c r="E728" s="2">
        <f t="shared" si="57"/>
        <v>5.9037630584177982</v>
      </c>
      <c r="F728" s="2">
        <v>5</v>
      </c>
      <c r="G728" s="2">
        <f t="shared" si="58"/>
        <v>0.90376305841779825</v>
      </c>
      <c r="H728" s="2">
        <f t="shared" si="59"/>
        <v>1.1836308300163172</v>
      </c>
    </row>
    <row r="729" spans="1:8" x14ac:dyDescent="0.3">
      <c r="A729" s="2">
        <v>145320</v>
      </c>
      <c r="B729">
        <v>0.55118238010237952</v>
      </c>
      <c r="C729" s="15">
        <f t="shared" si="55"/>
        <v>0.82266026880952159</v>
      </c>
      <c r="D729" s="15">
        <f t="shared" si="56"/>
        <v>10</v>
      </c>
      <c r="E729" s="2">
        <f t="shared" si="57"/>
        <v>5.8866986559523919</v>
      </c>
      <c r="F729" s="2">
        <v>5</v>
      </c>
      <c r="G729" s="2">
        <f t="shared" si="58"/>
        <v>0.88669865595239195</v>
      </c>
      <c r="H729" s="2">
        <f t="shared" si="59"/>
        <v>1.1997982485099989</v>
      </c>
    </row>
    <row r="730" spans="1:8" x14ac:dyDescent="0.3">
      <c r="A730" s="2">
        <v>145520</v>
      </c>
      <c r="B730">
        <v>0.5268453435619852</v>
      </c>
      <c r="C730" s="15">
        <f t="shared" si="55"/>
        <v>0.78633633367460476</v>
      </c>
      <c r="D730" s="15">
        <f t="shared" si="56"/>
        <v>10</v>
      </c>
      <c r="E730" s="2">
        <f t="shared" si="57"/>
        <v>6.0683183316269762</v>
      </c>
      <c r="F730" s="2">
        <v>5</v>
      </c>
      <c r="G730" s="2">
        <f t="shared" si="58"/>
        <v>1.0683183316269762</v>
      </c>
      <c r="H730" s="2">
        <f t="shared" si="59"/>
        <v>1.0438485808196072</v>
      </c>
    </row>
    <row r="731" spans="1:8" x14ac:dyDescent="0.3">
      <c r="A731" s="2">
        <v>145720</v>
      </c>
      <c r="B731">
        <v>0.5369151626974914</v>
      </c>
      <c r="C731" s="15">
        <f t="shared" si="55"/>
        <v>0.80136591447386774</v>
      </c>
      <c r="D731" s="15">
        <f t="shared" si="56"/>
        <v>10</v>
      </c>
      <c r="E731" s="2">
        <f t="shared" si="57"/>
        <v>5.9931704276306617</v>
      </c>
      <c r="F731" s="2">
        <v>5</v>
      </c>
      <c r="G731" s="2">
        <f t="shared" si="58"/>
        <v>0.99317042763066166</v>
      </c>
      <c r="H731" s="2">
        <f t="shared" si="59"/>
        <v>1.1043263789239233</v>
      </c>
    </row>
    <row r="732" spans="1:8" x14ac:dyDescent="0.3">
      <c r="A732" s="2">
        <v>145920</v>
      </c>
      <c r="B732">
        <v>0.5548458864656084</v>
      </c>
      <c r="C732" s="15">
        <f t="shared" si="55"/>
        <v>0.82812818875463934</v>
      </c>
      <c r="D732" s="15">
        <f t="shared" si="56"/>
        <v>10</v>
      </c>
      <c r="E732" s="2">
        <f t="shared" si="57"/>
        <v>5.8593590562268032</v>
      </c>
      <c r="F732" s="2">
        <v>5</v>
      </c>
      <c r="G732" s="2">
        <f t="shared" si="58"/>
        <v>0.8593590562268032</v>
      </c>
      <c r="H732" s="2">
        <f t="shared" si="59"/>
        <v>1.2264614920300367</v>
      </c>
    </row>
    <row r="733" spans="1:8" x14ac:dyDescent="0.3">
      <c r="A733" s="2">
        <v>146120</v>
      </c>
      <c r="B733">
        <v>0.53750942432421156</v>
      </c>
      <c r="C733" s="15">
        <f t="shared" si="55"/>
        <v>0.80225287212568885</v>
      </c>
      <c r="D733" s="15">
        <f t="shared" si="56"/>
        <v>10</v>
      </c>
      <c r="E733" s="2">
        <f t="shared" si="57"/>
        <v>5.9887356393715558</v>
      </c>
      <c r="F733" s="2">
        <v>5</v>
      </c>
      <c r="G733" s="2">
        <f t="shared" si="58"/>
        <v>0.98873563937155584</v>
      </c>
      <c r="H733" s="2">
        <f t="shared" si="59"/>
        <v>1.1080614147476329</v>
      </c>
    </row>
    <row r="734" spans="1:8" x14ac:dyDescent="0.3">
      <c r="A734" s="2">
        <v>146320</v>
      </c>
      <c r="B734">
        <v>0.546948132347713</v>
      </c>
      <c r="C734" s="15">
        <f t="shared" si="55"/>
        <v>0.81634049604136261</v>
      </c>
      <c r="D734" s="15">
        <f t="shared" si="56"/>
        <v>10</v>
      </c>
      <c r="E734" s="2">
        <f t="shared" si="57"/>
        <v>5.9182975197931871</v>
      </c>
      <c r="F734" s="2">
        <v>5</v>
      </c>
      <c r="G734" s="2">
        <f t="shared" si="58"/>
        <v>0.91829751979318708</v>
      </c>
      <c r="H734" s="2">
        <f t="shared" si="59"/>
        <v>1.1701354910945867</v>
      </c>
    </row>
    <row r="735" spans="1:8" x14ac:dyDescent="0.3">
      <c r="A735" s="2">
        <v>146520</v>
      </c>
      <c r="B735">
        <v>0.52541720956396731</v>
      </c>
      <c r="C735" s="15">
        <f t="shared" si="55"/>
        <v>0.78420479039398105</v>
      </c>
      <c r="D735" s="15">
        <f t="shared" si="56"/>
        <v>10</v>
      </c>
      <c r="E735" s="2">
        <f t="shared" si="57"/>
        <v>6.0789760480300945</v>
      </c>
      <c r="F735" s="2">
        <v>5</v>
      </c>
      <c r="G735" s="2">
        <f t="shared" si="58"/>
        <v>1.0789760480300945</v>
      </c>
      <c r="H735" s="2">
        <f t="shared" si="59"/>
        <v>1.0356766003563838</v>
      </c>
    </row>
    <row r="736" spans="1:8" x14ac:dyDescent="0.3">
      <c r="A736" s="2">
        <v>146720</v>
      </c>
      <c r="B736">
        <v>0.54366927592954994</v>
      </c>
      <c r="C736" s="15">
        <f t="shared" si="55"/>
        <v>0.81144668049186552</v>
      </c>
      <c r="D736" s="15">
        <f t="shared" si="56"/>
        <v>10</v>
      </c>
      <c r="E736" s="2">
        <f t="shared" si="57"/>
        <v>5.9427665975406727</v>
      </c>
      <c r="F736" s="2">
        <v>5</v>
      </c>
      <c r="G736" s="2">
        <f t="shared" si="58"/>
        <v>0.94276659754067271</v>
      </c>
      <c r="H736" s="2">
        <f t="shared" si="59"/>
        <v>1.1479641390909343</v>
      </c>
    </row>
    <row r="737" spans="1:8" x14ac:dyDescent="0.3">
      <c r="A737" s="2">
        <v>146920</v>
      </c>
      <c r="B737">
        <v>0.55204995765880427</v>
      </c>
      <c r="C737" s="15">
        <f t="shared" si="55"/>
        <v>0.82395516068478247</v>
      </c>
      <c r="D737" s="15">
        <f t="shared" si="56"/>
        <v>10</v>
      </c>
      <c r="E737" s="2">
        <f t="shared" si="57"/>
        <v>5.880224196576088</v>
      </c>
      <c r="F737" s="2">
        <v>5</v>
      </c>
      <c r="G737" s="2">
        <f t="shared" si="58"/>
        <v>0.88022419657608797</v>
      </c>
      <c r="H737" s="2">
        <f t="shared" si="59"/>
        <v>1.206026344414604</v>
      </c>
    </row>
    <row r="738" spans="1:8" x14ac:dyDescent="0.3">
      <c r="A738" s="2">
        <v>147120</v>
      </c>
      <c r="B738">
        <v>0.55127112257579913</v>
      </c>
      <c r="C738" s="15">
        <f t="shared" si="55"/>
        <v>0.8227927202623867</v>
      </c>
      <c r="D738" s="15">
        <f t="shared" si="56"/>
        <v>10</v>
      </c>
      <c r="E738" s="2">
        <f t="shared" si="57"/>
        <v>5.8860363986880664</v>
      </c>
      <c r="F738" s="2">
        <v>5</v>
      </c>
      <c r="G738" s="2">
        <f t="shared" si="58"/>
        <v>0.88603639868806638</v>
      </c>
      <c r="H738" s="2">
        <f t="shared" si="59"/>
        <v>1.2004329003553349</v>
      </c>
    </row>
    <row r="739" spans="1:8" x14ac:dyDescent="0.3">
      <c r="A739" s="2">
        <v>147320</v>
      </c>
      <c r="B739">
        <v>0.55913920154679342</v>
      </c>
      <c r="C739" s="15">
        <f t="shared" si="55"/>
        <v>0.83453612171163194</v>
      </c>
      <c r="D739" s="15">
        <f t="shared" si="56"/>
        <v>10</v>
      </c>
      <c r="E739" s="2">
        <f t="shared" si="57"/>
        <v>5.82731939144184</v>
      </c>
      <c r="F739" s="2">
        <v>5</v>
      </c>
      <c r="G739" s="2">
        <f t="shared" si="58"/>
        <v>0.82731939144183997</v>
      </c>
      <c r="H739" s="2">
        <f t="shared" si="59"/>
        <v>1.2589743720569866</v>
      </c>
    </row>
    <row r="740" spans="1:8" x14ac:dyDescent="0.3">
      <c r="A740" s="2">
        <v>147520</v>
      </c>
      <c r="B740">
        <v>0.54952567918434558</v>
      </c>
      <c r="C740" s="15">
        <f t="shared" si="55"/>
        <v>0.82018758087215748</v>
      </c>
      <c r="D740" s="15">
        <f t="shared" si="56"/>
        <v>10</v>
      </c>
      <c r="E740" s="2">
        <f t="shared" si="57"/>
        <v>5.8990620956392128</v>
      </c>
      <c r="F740" s="2">
        <v>5</v>
      </c>
      <c r="G740" s="2">
        <f t="shared" si="58"/>
        <v>0.8990620956392128</v>
      </c>
      <c r="H740" s="2">
        <f t="shared" si="59"/>
        <v>1.1880493658689824</v>
      </c>
    </row>
    <row r="741" spans="1:8" x14ac:dyDescent="0.3">
      <c r="A741" s="2">
        <v>147720</v>
      </c>
      <c r="B741">
        <v>0.55748867964504101</v>
      </c>
      <c r="C741" s="15">
        <f t="shared" si="55"/>
        <v>0.83207265618662829</v>
      </c>
      <c r="D741" s="15">
        <f t="shared" si="56"/>
        <v>10</v>
      </c>
      <c r="E741" s="2">
        <f t="shared" si="57"/>
        <v>5.8396367190668581</v>
      </c>
      <c r="F741" s="2">
        <v>5</v>
      </c>
      <c r="G741" s="2">
        <f t="shared" si="58"/>
        <v>0.83963671906685811</v>
      </c>
      <c r="H741" s="2">
        <f t="shared" si="59"/>
        <v>1.2463073666975197</v>
      </c>
    </row>
    <row r="742" spans="1:8" x14ac:dyDescent="0.3">
      <c r="A742" s="2">
        <v>147920</v>
      </c>
      <c r="B742">
        <v>0.54367407530798573</v>
      </c>
      <c r="C742" s="15">
        <f t="shared" si="55"/>
        <v>0.81145384374326224</v>
      </c>
      <c r="D742" s="15">
        <f t="shared" si="56"/>
        <v>10</v>
      </c>
      <c r="E742" s="2">
        <f t="shared" si="57"/>
        <v>5.9427307812836885</v>
      </c>
      <c r="F742" s="2">
        <v>5</v>
      </c>
      <c r="G742" s="2">
        <f t="shared" si="58"/>
        <v>0.94273078128368848</v>
      </c>
      <c r="H742" s="2">
        <f t="shared" si="59"/>
        <v>1.1479961035161688</v>
      </c>
    </row>
    <row r="743" spans="1:8" x14ac:dyDescent="0.3">
      <c r="A743" s="2">
        <v>148120</v>
      </c>
      <c r="B743">
        <v>0.58874646144972409</v>
      </c>
      <c r="C743" s="15">
        <f t="shared" si="55"/>
        <v>0.87872606186525981</v>
      </c>
      <c r="D743" s="15">
        <f t="shared" si="56"/>
        <v>10</v>
      </c>
      <c r="E743" s="2">
        <f t="shared" si="57"/>
        <v>5.6063696906737013</v>
      </c>
      <c r="F743" s="2">
        <v>5</v>
      </c>
      <c r="G743" s="2">
        <f t="shared" si="58"/>
        <v>0.60636969067370128</v>
      </c>
      <c r="H743" s="2">
        <f t="shared" si="59"/>
        <v>1.531021643845528</v>
      </c>
    </row>
    <row r="744" spans="1:8" x14ac:dyDescent="0.3">
      <c r="A744" s="2">
        <v>148320</v>
      </c>
      <c r="B744">
        <v>0.57497777592747246</v>
      </c>
      <c r="C744" s="15">
        <f t="shared" si="55"/>
        <v>0.8581757849663767</v>
      </c>
      <c r="D744" s="15">
        <f t="shared" si="56"/>
        <v>10</v>
      </c>
      <c r="E744" s="2">
        <f t="shared" si="57"/>
        <v>5.7091210751681167</v>
      </c>
      <c r="F744" s="2">
        <v>5</v>
      </c>
      <c r="G744" s="2">
        <f t="shared" si="58"/>
        <v>0.70912107516811673</v>
      </c>
      <c r="H744" s="2">
        <f t="shared" si="59"/>
        <v>1.3926469020728558</v>
      </c>
    </row>
    <row r="745" spans="1:8" x14ac:dyDescent="0.3">
      <c r="A745" s="2">
        <v>148520</v>
      </c>
      <c r="B745">
        <v>0.56109612892086891</v>
      </c>
      <c r="C745" s="15">
        <f t="shared" si="55"/>
        <v>0.83745690883711776</v>
      </c>
      <c r="D745" s="15">
        <f t="shared" si="56"/>
        <v>10</v>
      </c>
      <c r="E745" s="2">
        <f t="shared" si="57"/>
        <v>5.812715455814411</v>
      </c>
      <c r="F745" s="2">
        <v>5</v>
      </c>
      <c r="G745" s="2">
        <f t="shared" si="58"/>
        <v>0.81271545581441096</v>
      </c>
      <c r="H745" s="2">
        <f t="shared" si="59"/>
        <v>1.2742748808778568</v>
      </c>
    </row>
    <row r="746" spans="1:8" x14ac:dyDescent="0.3">
      <c r="A746" s="2">
        <v>148720</v>
      </c>
      <c r="B746">
        <v>0.53676479582724768</v>
      </c>
      <c r="C746" s="15">
        <f t="shared" si="55"/>
        <v>0.8011414863093248</v>
      </c>
      <c r="D746" s="15">
        <f t="shared" si="56"/>
        <v>10</v>
      </c>
      <c r="E746" s="2">
        <f t="shared" si="57"/>
        <v>5.9942925684533757</v>
      </c>
      <c r="F746" s="2">
        <v>5</v>
      </c>
      <c r="G746" s="2">
        <f t="shared" si="58"/>
        <v>0.99429256845337566</v>
      </c>
      <c r="H746" s="2">
        <f t="shared" si="59"/>
        <v>1.1033843785357771</v>
      </c>
    </row>
    <row r="747" spans="1:8" x14ac:dyDescent="0.3">
      <c r="A747" s="2">
        <v>148920</v>
      </c>
      <c r="B747">
        <v>0.54561387597222266</v>
      </c>
      <c r="C747" s="15">
        <f t="shared" si="55"/>
        <v>0.81434906861525769</v>
      </c>
      <c r="D747" s="15">
        <f t="shared" si="56"/>
        <v>10</v>
      </c>
      <c r="E747" s="2">
        <f t="shared" si="57"/>
        <v>5.9282546569237118</v>
      </c>
      <c r="F747" s="2">
        <v>5</v>
      </c>
      <c r="G747" s="2">
        <f t="shared" si="58"/>
        <v>0.92825465692371179</v>
      </c>
      <c r="H747" s="2">
        <f t="shared" si="59"/>
        <v>1.1610318338839278</v>
      </c>
    </row>
    <row r="748" spans="1:8" x14ac:dyDescent="0.3">
      <c r="A748" s="2">
        <v>149120</v>
      </c>
      <c r="B748">
        <v>0.5630883981943382</v>
      </c>
      <c r="C748" s="15">
        <f t="shared" si="55"/>
        <v>0.84043044506617637</v>
      </c>
      <c r="D748" s="15">
        <f t="shared" si="56"/>
        <v>10</v>
      </c>
      <c r="E748" s="2">
        <f t="shared" si="57"/>
        <v>5.7978477746691182</v>
      </c>
      <c r="F748" s="2">
        <v>5</v>
      </c>
      <c r="G748" s="2">
        <f t="shared" si="58"/>
        <v>0.79784777466911816</v>
      </c>
      <c r="H748" s="2">
        <f t="shared" si="59"/>
        <v>1.290177053083831</v>
      </c>
    </row>
    <row r="749" spans="1:8" x14ac:dyDescent="0.3">
      <c r="A749" s="2">
        <v>149320</v>
      </c>
      <c r="B749">
        <v>0.54560458805060774</v>
      </c>
      <c r="C749" s="15">
        <f t="shared" si="55"/>
        <v>0.8143352060456831</v>
      </c>
      <c r="D749" s="15">
        <f t="shared" si="56"/>
        <v>10</v>
      </c>
      <c r="E749" s="2">
        <f t="shared" si="57"/>
        <v>5.9283239697715846</v>
      </c>
      <c r="F749" s="2">
        <v>5</v>
      </c>
      <c r="G749" s="2">
        <f t="shared" si="58"/>
        <v>0.9283239697715846</v>
      </c>
      <c r="H749" s="2">
        <f t="shared" si="59"/>
        <v>1.1609688584734483</v>
      </c>
    </row>
    <row r="750" spans="1:8" x14ac:dyDescent="0.3">
      <c r="A750" s="2">
        <v>149520</v>
      </c>
      <c r="B750">
        <v>0.55243823592797936</v>
      </c>
      <c r="C750" s="15">
        <f t="shared" si="55"/>
        <v>0.82453468048952139</v>
      </c>
      <c r="D750" s="15">
        <f t="shared" si="56"/>
        <v>10</v>
      </c>
      <c r="E750" s="2">
        <f t="shared" si="57"/>
        <v>5.8773265975523934</v>
      </c>
      <c r="F750" s="2">
        <v>5</v>
      </c>
      <c r="G750" s="2">
        <f t="shared" si="58"/>
        <v>0.87732659755239339</v>
      </c>
      <c r="H750" s="2">
        <f t="shared" si="59"/>
        <v>1.2088307704774339</v>
      </c>
    </row>
    <row r="751" spans="1:8" x14ac:dyDescent="0.3">
      <c r="A751" s="2">
        <v>149720</v>
      </c>
      <c r="B751">
        <v>0.53073800847332087</v>
      </c>
      <c r="C751" s="15">
        <f t="shared" si="55"/>
        <v>0.79214628130346398</v>
      </c>
      <c r="D751" s="15">
        <f t="shared" si="56"/>
        <v>10</v>
      </c>
      <c r="E751" s="2">
        <f t="shared" si="57"/>
        <v>6.0392685934826797</v>
      </c>
      <c r="F751" s="2">
        <v>5</v>
      </c>
      <c r="G751" s="2">
        <f t="shared" si="58"/>
        <v>1.0392685934826802</v>
      </c>
      <c r="H751" s="2">
        <f t="shared" si="59"/>
        <v>1.066618540018436</v>
      </c>
    </row>
    <row r="752" spans="1:8" x14ac:dyDescent="0.3">
      <c r="A752" s="2">
        <v>149920</v>
      </c>
      <c r="B752">
        <v>0.55899305648642128</v>
      </c>
      <c r="C752" s="15">
        <f t="shared" si="55"/>
        <v>0.83431799475585255</v>
      </c>
      <c r="D752" s="15">
        <f t="shared" si="56"/>
        <v>10</v>
      </c>
      <c r="E752" s="2">
        <f t="shared" si="57"/>
        <v>5.8284100262207374</v>
      </c>
      <c r="F752" s="2">
        <v>5</v>
      </c>
      <c r="G752" s="2">
        <f t="shared" si="58"/>
        <v>0.82841002622073745</v>
      </c>
      <c r="H752" s="2">
        <f t="shared" si="59"/>
        <v>1.2578441062502854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Normalised0.67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2022-05-25T16:08:26Z</dcterms:modified>
</cp:coreProperties>
</file>