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4715D68C-C1E1-4C64-AD36-0CF6FB6113B3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3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278" i="5" l="1"/>
  <c r="E286" i="5"/>
  <c r="E298" i="5"/>
  <c r="E314" i="5"/>
  <c r="E338" i="5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28" i="5"/>
  <c r="E144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G355" i="5"/>
  <c r="G399" i="5"/>
  <c r="E399" i="5"/>
  <c r="G463" i="5"/>
  <c r="E463" i="5"/>
  <c r="G485" i="5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128" i="5" l="1"/>
  <c r="H498" i="5"/>
  <c r="H346" i="5"/>
  <c r="H621" i="5"/>
  <c r="H485" i="5"/>
  <c r="H669" i="5"/>
  <c r="H89" i="5"/>
  <c r="H538" i="5"/>
  <c r="H521" i="5"/>
  <c r="J6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<sst xmlns="http://schemas.openxmlformats.org/spreadsheetml/2006/main" count="16" uniqueCount="16">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</sst>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Normalised0.63x10!$H$1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Normalised0.63x10!$A$2:$A$192</c:f>
              <c:numCache>
                <c:formatCode>General</c:formatCode>
                <c:ptCount val="191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</c:numCache>
            </c:numRef>
          </c:xVal>
          <c:yVal>
            <c:numRef>
              <c:f>Normalised0.63x10!$H$2:$H$192</c:f>
              <c:numCache>
                <c:formatCode>General</c:formatCode>
                <c:ptCount val="191"/>
                <c:pt idx="0">
                  <c:v>0</c:v>
                </c:pt>
                <c:pt idx="1">
                  <c:v>-6.1909737993256645E-3</c:v>
                </c:pt>
                <c:pt idx="2">
                  <c:v>3.819448238843947E-2</c:v>
                </c:pt>
                <c:pt idx="3">
                  <c:v>-3.3869378696386931E-3</c:v>
                </c:pt>
                <c:pt idx="4">
                  <c:v>1.3890764623953073E-2</c:v>
                </c:pt>
                <c:pt idx="5">
                  <c:v>2.6576687609774965E-2</c:v>
                </c:pt>
                <c:pt idx="6">
                  <c:v>1.4918506095070687E-2</c:v>
                </c:pt>
                <c:pt idx="7">
                  <c:v>2.3386993014080183E-2</c:v>
                </c:pt>
                <c:pt idx="8">
                  <c:v>3.3805488285704927E-2</c:v>
                </c:pt>
                <c:pt idx="9">
                  <c:v>3.6484051889758069E-2</c:v>
                </c:pt>
                <c:pt idx="10">
                  <c:v>5.3267646526374751E-2</c:v>
                </c:pt>
                <c:pt idx="11">
                  <c:v>5.1889261209029119E-2</c:v>
                </c:pt>
                <c:pt idx="12">
                  <c:v>4.1513592634422919E-2</c:v>
                </c:pt>
                <c:pt idx="13">
                  <c:v>6.0370832205193729E-2</c:v>
                </c:pt>
                <c:pt idx="14">
                  <c:v>4.8838144026923935E-2</c:v>
                </c:pt>
                <c:pt idx="15">
                  <c:v>4.2487175697462756E-2</c:v>
                </c:pt>
                <c:pt idx="16">
                  <c:v>5.9484296095259862E-2</c:v>
                </c:pt>
                <c:pt idx="17">
                  <c:v>5.9234866355480371E-2</c:v>
                </c:pt>
                <c:pt idx="18">
                  <c:v>4.6200089147577325E-2</c:v>
                </c:pt>
                <c:pt idx="19">
                  <c:v>8.9095858795590316E-2</c:v>
                </c:pt>
                <c:pt idx="20">
                  <c:v>8.9617109484226493E-2</c:v>
                </c:pt>
                <c:pt idx="21">
                  <c:v>9.808508489974839E-2</c:v>
                </c:pt>
                <c:pt idx="22">
                  <c:v>9.8019745272140607E-2</c:v>
                </c:pt>
                <c:pt idx="23">
                  <c:v>7.6507689695435213E-2</c:v>
                </c:pt>
                <c:pt idx="24">
                  <c:v>7.5386998852192341E-2</c:v>
                </c:pt>
                <c:pt idx="25">
                  <c:v>7.5288165572598292E-2</c:v>
                </c:pt>
                <c:pt idx="26">
                  <c:v>8.2068114007209189E-2</c:v>
                </c:pt>
                <c:pt idx="27">
                  <c:v>0.13620474225071269</c:v>
                </c:pt>
                <c:pt idx="28">
                  <c:v>0.1173472739526164</c:v>
                </c:pt>
                <c:pt idx="29">
                  <c:v>0.10455377032800398</c:v>
                </c:pt>
                <c:pt idx="30">
                  <c:v>0.1300634144546795</c:v>
                </c:pt>
                <c:pt idx="31">
                  <c:v>0.12345747668382015</c:v>
                </c:pt>
                <c:pt idx="32">
                  <c:v>0.13981762493852806</c:v>
                </c:pt>
                <c:pt idx="33">
                  <c:v>0.15776970758757994</c:v>
                </c:pt>
                <c:pt idx="34">
                  <c:v>0.16233672711588373</c:v>
                </c:pt>
                <c:pt idx="35">
                  <c:v>0.13183557746285476</c:v>
                </c:pt>
                <c:pt idx="36">
                  <c:v>0.1345897386597901</c:v>
                </c:pt>
                <c:pt idx="37">
                  <c:v>0.12196430203945237</c:v>
                </c:pt>
                <c:pt idx="38">
                  <c:v>0.18326678759769954</c:v>
                </c:pt>
                <c:pt idx="39">
                  <c:v>0.17938067353327622</c:v>
                </c:pt>
                <c:pt idx="40">
                  <c:v>0.14855726886589862</c:v>
                </c:pt>
                <c:pt idx="41">
                  <c:v>0.11971425842069695</c:v>
                </c:pt>
                <c:pt idx="42">
                  <c:v>0.14680431522879056</c:v>
                </c:pt>
                <c:pt idx="43">
                  <c:v>0.1348023351738222</c:v>
                </c:pt>
                <c:pt idx="44">
                  <c:v>0.19360568025768066</c:v>
                </c:pt>
                <c:pt idx="45">
                  <c:v>0.2054863241842538</c:v>
                </c:pt>
                <c:pt idx="46">
                  <c:v>0.17590242711777082</c:v>
                </c:pt>
                <c:pt idx="47">
                  <c:v>0.17196237214817853</c:v>
                </c:pt>
                <c:pt idx="48">
                  <c:v>0.15445979596744622</c:v>
                </c:pt>
                <c:pt idx="49">
                  <c:v>0.16792824185445734</c:v>
                </c:pt>
                <c:pt idx="50">
                  <c:v>0.16007191517721253</c:v>
                </c:pt>
                <c:pt idx="51">
                  <c:v>0.17697084783391667</c:v>
                </c:pt>
                <c:pt idx="52">
                  <c:v>0.18464324503259069</c:v>
                </c:pt>
                <c:pt idx="53">
                  <c:v>0.17925315167074041</c:v>
                </c:pt>
                <c:pt idx="54">
                  <c:v>0.23843350389600396</c:v>
                </c:pt>
                <c:pt idx="55">
                  <c:v>0.19632737305411699</c:v>
                </c:pt>
                <c:pt idx="56">
                  <c:v>0.21929213399457734</c:v>
                </c:pt>
                <c:pt idx="57">
                  <c:v>0.22087265840931594</c:v>
                </c:pt>
                <c:pt idx="58">
                  <c:v>0.26174276390974305</c:v>
                </c:pt>
                <c:pt idx="59">
                  <c:v>0.20105690769056855</c:v>
                </c:pt>
                <c:pt idx="60">
                  <c:v>0.18004137671072426</c:v>
                </c:pt>
                <c:pt idx="61">
                  <c:v>0.2130977099246503</c:v>
                </c:pt>
                <c:pt idx="62">
                  <c:v>0.24526804270375849</c:v>
                </c:pt>
                <c:pt idx="63">
                  <c:v>0.21654158453803504</c:v>
                </c:pt>
                <c:pt idx="64">
                  <c:v>0.24369796986401226</c:v>
                </c:pt>
                <c:pt idx="65">
                  <c:v>0.2301361154543721</c:v>
                </c:pt>
                <c:pt idx="66">
                  <c:v>0.24638856419491192</c:v>
                </c:pt>
                <c:pt idx="67">
                  <c:v>0.21789782232924351</c:v>
                </c:pt>
                <c:pt idx="68">
                  <c:v>0.21184748048313354</c:v>
                </c:pt>
                <c:pt idx="69">
                  <c:v>0.2666524776753606</c:v>
                </c:pt>
                <c:pt idx="70">
                  <c:v>0.28266749502581423</c:v>
                </c:pt>
                <c:pt idx="71">
                  <c:v>0.25611797614961079</c:v>
                </c:pt>
                <c:pt idx="72">
                  <c:v>0.2442538687036426</c:v>
                </c:pt>
                <c:pt idx="73">
                  <c:v>0.24002614370393399</c:v>
                </c:pt>
                <c:pt idx="74">
                  <c:v>0.25792352955069708</c:v>
                </c:pt>
                <c:pt idx="75">
                  <c:v>0.24506004438366702</c:v>
                </c:pt>
                <c:pt idx="76">
                  <c:v>0.29443429571664592</c:v>
                </c:pt>
                <c:pt idx="77">
                  <c:v>0.29899511703607051</c:v>
                </c:pt>
                <c:pt idx="78">
                  <c:v>0.268414273706997</c:v>
                </c:pt>
                <c:pt idx="79">
                  <c:v>0.29229672441898563</c:v>
                </c:pt>
                <c:pt idx="80">
                  <c:v>0.29031303304764144</c:v>
                </c:pt>
                <c:pt idx="81">
                  <c:v>0.3000639430934352</c:v>
                </c:pt>
                <c:pt idx="82">
                  <c:v>0.31868783447756949</c:v>
                </c:pt>
                <c:pt idx="83">
                  <c:v>0.34092466349814299</c:v>
                </c:pt>
                <c:pt idx="84">
                  <c:v>0.29730718779600568</c:v>
                </c:pt>
                <c:pt idx="85">
                  <c:v>0.31004292695459579</c:v>
                </c:pt>
                <c:pt idx="86">
                  <c:v>0.33793760988435162</c:v>
                </c:pt>
                <c:pt idx="87">
                  <c:v>0.32269583488253917</c:v>
                </c:pt>
                <c:pt idx="88">
                  <c:v>0.2978341108512032</c:v>
                </c:pt>
                <c:pt idx="89">
                  <c:v>0.33193311155748206</c:v>
                </c:pt>
                <c:pt idx="90">
                  <c:v>0.31109184270434204</c:v>
                </c:pt>
                <c:pt idx="91">
                  <c:v>0.30408918660791201</c:v>
                </c:pt>
                <c:pt idx="92">
                  <c:v>0.31144724611949837</c:v>
                </c:pt>
                <c:pt idx="93">
                  <c:v>0.30749748956798195</c:v>
                </c:pt>
                <c:pt idx="94">
                  <c:v>0.33199245704221092</c:v>
                </c:pt>
                <c:pt idx="95">
                  <c:v>0.35660467867514878</c:v>
                </c:pt>
                <c:pt idx="96">
                  <c:v>0.31928826474243455</c:v>
                </c:pt>
                <c:pt idx="97">
                  <c:v>0.33865352997657</c:v>
                </c:pt>
                <c:pt idx="98">
                  <c:v>0.32852384618473685</c:v>
                </c:pt>
                <c:pt idx="99">
                  <c:v>0.33860377386595092</c:v>
                </c:pt>
                <c:pt idx="100">
                  <c:v>0.33195814442016502</c:v>
                </c:pt>
                <c:pt idx="101">
                  <c:v>0.36969069670618665</c:v>
                </c:pt>
                <c:pt idx="102">
                  <c:v>0.38351618140309007</c:v>
                </c:pt>
                <c:pt idx="103">
                  <c:v>0.34625530179708619</c:v>
                </c:pt>
                <c:pt idx="104">
                  <c:v>0.39352234988284523</c:v>
                </c:pt>
                <c:pt idx="105">
                  <c:v>0.42571185035905418</c:v>
                </c:pt>
                <c:pt idx="106">
                  <c:v>0.37689546774355565</c:v>
                </c:pt>
                <c:pt idx="107">
                  <c:v>0.41490129775562806</c:v>
                </c:pt>
                <c:pt idx="108">
                  <c:v>0.38322163437929779</c:v>
                </c:pt>
                <c:pt idx="109">
                  <c:v>0.37931614829284011</c:v>
                </c:pt>
                <c:pt idx="110">
                  <c:v>0.38692424641009454</c:v>
                </c:pt>
                <c:pt idx="111">
                  <c:v>0.38177775867910235</c:v>
                </c:pt>
                <c:pt idx="112">
                  <c:v>0.41922218960948626</c:v>
                </c:pt>
                <c:pt idx="113">
                  <c:v>0.41401823595341869</c:v>
                </c:pt>
                <c:pt idx="114">
                  <c:v>0.40762084197192411</c:v>
                </c:pt>
                <c:pt idx="115">
                  <c:v>0.38234668477266814</c:v>
                </c:pt>
                <c:pt idx="116">
                  <c:v>0.42139962363887601</c:v>
                </c:pt>
                <c:pt idx="117">
                  <c:v>0.41372485202797821</c:v>
                </c:pt>
                <c:pt idx="118">
                  <c:v>0.37150852155551972</c:v>
                </c:pt>
                <c:pt idx="119">
                  <c:v>0.38170116647774638</c:v>
                </c:pt>
                <c:pt idx="120">
                  <c:v>0.43118881873042864</c:v>
                </c:pt>
                <c:pt idx="121">
                  <c:v>0.4704829055596062</c:v>
                </c:pt>
                <c:pt idx="122">
                  <c:v>0.46691718826681033</c:v>
                </c:pt>
                <c:pt idx="123">
                  <c:v>0.47204762195007599</c:v>
                </c:pt>
                <c:pt idx="124">
                  <c:v>0.4676545402054984</c:v>
                </c:pt>
                <c:pt idx="125">
                  <c:v>0.40939391715568663</c:v>
                </c:pt>
                <c:pt idx="126">
                  <c:v>0.43136532948670769</c:v>
                </c:pt>
                <c:pt idx="127">
                  <c:v>0.47865095079575015</c:v>
                </c:pt>
                <c:pt idx="128">
                  <c:v>0.44994754365349637</c:v>
                </c:pt>
                <c:pt idx="129">
                  <c:v>0.44881697220698702</c:v>
                </c:pt>
                <c:pt idx="130">
                  <c:v>0.52707476481263582</c:v>
                </c:pt>
                <c:pt idx="131">
                  <c:v>0.48988156254549631</c:v>
                </c:pt>
                <c:pt idx="132">
                  <c:v>0.49583353135203762</c:v>
                </c:pt>
                <c:pt idx="133">
                  <c:v>0.46235510479128872</c:v>
                </c:pt>
                <c:pt idx="134">
                  <c:v>0.46004747929934126</c:v>
                </c:pt>
                <c:pt idx="135">
                  <c:v>0.45550680938016586</c:v>
                </c:pt>
                <c:pt idx="136">
                  <c:v>0.4118584967745883</c:v>
                </c:pt>
                <c:pt idx="137">
                  <c:v>0.41144446414622232</c:v>
                </c:pt>
                <c:pt idx="138">
                  <c:v>0.52800512921378262</c:v>
                </c:pt>
                <c:pt idx="139">
                  <c:v>0.51416791716771826</c:v>
                </c:pt>
                <c:pt idx="140">
                  <c:v>0.45568441838768159</c:v>
                </c:pt>
                <c:pt idx="141">
                  <c:v>0.50097689489351227</c:v>
                </c:pt>
                <c:pt idx="142">
                  <c:v>0.48813812394459755</c:v>
                </c:pt>
                <c:pt idx="143">
                  <c:v>0.53951768943151102</c:v>
                </c:pt>
                <c:pt idx="144">
                  <c:v>0.51280528669736747</c:v>
                </c:pt>
                <c:pt idx="145">
                  <c:v>0.55948895454285585</c:v>
                </c:pt>
                <c:pt idx="146">
                  <c:v>0.52970336118945616</c:v>
                </c:pt>
                <c:pt idx="147">
                  <c:v>0.49382332044304661</c:v>
                </c:pt>
                <c:pt idx="148">
                  <c:v>0.51451210646270151</c:v>
                </c:pt>
                <c:pt idx="149">
                  <c:v>0.56467527176413734</c:v>
                </c:pt>
                <c:pt idx="150">
                  <c:v>0.52402430448278092</c:v>
                </c:pt>
                <c:pt idx="151">
                  <c:v>0.53665321798373722</c:v>
                </c:pt>
                <c:pt idx="152">
                  <c:v>0.53116240011175497</c:v>
                </c:pt>
                <c:pt idx="153">
                  <c:v>0.62913000406663733</c:v>
                </c:pt>
                <c:pt idx="154">
                  <c:v>0.50518791887158332</c:v>
                </c:pt>
                <c:pt idx="155">
                  <c:v>0.60600565065899936</c:v>
                </c:pt>
                <c:pt idx="156">
                  <c:v>0.60718180591276105</c:v>
                </c:pt>
                <c:pt idx="157">
                  <c:v>0.59295105636110623</c:v>
                </c:pt>
                <c:pt idx="158">
                  <c:v>0.57105267540218052</c:v>
                </c:pt>
                <c:pt idx="159">
                  <c:v>0.61520645018181153</c:v>
                </c:pt>
                <c:pt idx="160">
                  <c:v>0.57943004500835227</c:v>
                </c:pt>
                <c:pt idx="161">
                  <c:v>0.61595080861988438</c:v>
                </c:pt>
                <c:pt idx="162">
                  <c:v>0.58899009775653099</c:v>
                </c:pt>
                <c:pt idx="163">
                  <c:v>0.57771512963754967</c:v>
                </c:pt>
                <c:pt idx="164">
                  <c:v>0.60370715631344318</c:v>
                </c:pt>
                <c:pt idx="165">
                  <c:v>0.54825105050972833</c:v>
                </c:pt>
                <c:pt idx="166">
                  <c:v>0.49924080576631946</c:v>
                </c:pt>
                <c:pt idx="167">
                  <c:v>0.65356227977851045</c:v>
                </c:pt>
                <c:pt idx="168">
                  <c:v>0.59041718230720042</c:v>
                </c:pt>
                <c:pt idx="169">
                  <c:v>0.56629277390549637</c:v>
                </c:pt>
                <c:pt idx="170">
                  <c:v>0.56154950610452214</c:v>
                </c:pt>
                <c:pt idx="171">
                  <c:v>0.59708272717806099</c:v>
                </c:pt>
                <c:pt idx="172">
                  <c:v>0.61661091150851921</c:v>
                </c:pt>
                <c:pt idx="173">
                  <c:v>0.57954110974277728</c:v>
                </c:pt>
                <c:pt idx="174">
                  <c:v>0.58650043204904401</c:v>
                </c:pt>
                <c:pt idx="175">
                  <c:v>0.62246244079317214</c:v>
                </c:pt>
                <c:pt idx="176">
                  <c:v>0.64098955814050873</c:v>
                </c:pt>
                <c:pt idx="177">
                  <c:v>0.6445043366420522</c:v>
                </c:pt>
                <c:pt idx="178">
                  <c:v>0.62643392699879141</c:v>
                </c:pt>
                <c:pt idx="179">
                  <c:v>0.60723222167740076</c:v>
                </c:pt>
                <c:pt idx="180">
                  <c:v>0.69072424464333737</c:v>
                </c:pt>
                <c:pt idx="181">
                  <c:v>0.60532916220120925</c:v>
                </c:pt>
                <c:pt idx="182">
                  <c:v>0.5770388073857452</c:v>
                </c:pt>
                <c:pt idx="183">
                  <c:v>0.62696488794217808</c:v>
                </c:pt>
                <c:pt idx="184">
                  <c:v>0.63927168279921498</c:v>
                </c:pt>
                <c:pt idx="185">
                  <c:v>0.64483358718360662</c:v>
                </c:pt>
                <c:pt idx="186">
                  <c:v>0.63181226450223371</c:v>
                </c:pt>
                <c:pt idx="187">
                  <c:v>0.68746730675475698</c:v>
                </c:pt>
                <c:pt idx="188">
                  <c:v>0.61626955268636829</c:v>
                </c:pt>
                <c:pt idx="189">
                  <c:v>0.6227683760299465</c:v>
                </c:pt>
                <c:pt idx="190">
                  <c:v>0.69083051448557609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Normalised0.63x10!$H$1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Normalised0.63x10!$A$2:$A$398</c:f>
              <c:numCache>
                <c:formatCode>General</c:formatCode>
                <c:ptCount val="397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</c:numCache>
            </c:numRef>
          </c:xVal>
          <c:yVal>
            <c:numRef>
              <c:f>Normalised0.63x10!$H$2:$H$398</c:f>
              <c:numCache>
                <c:formatCode>General</c:formatCode>
                <c:ptCount val="397"/>
                <c:pt idx="0">
                  <c:v>0</c:v>
                </c:pt>
                <c:pt idx="1">
                  <c:v>-6.1909737993256645E-3</c:v>
                </c:pt>
                <c:pt idx="2">
                  <c:v>3.819448238843947E-2</c:v>
                </c:pt>
                <c:pt idx="3">
                  <c:v>-3.3869378696386931E-3</c:v>
                </c:pt>
                <c:pt idx="4">
                  <c:v>1.3890764623953073E-2</c:v>
                </c:pt>
                <c:pt idx="5">
                  <c:v>2.6576687609774965E-2</c:v>
                </c:pt>
                <c:pt idx="6">
                  <c:v>1.4918506095070687E-2</c:v>
                </c:pt>
                <c:pt idx="7">
                  <c:v>2.3386993014080183E-2</c:v>
                </c:pt>
                <c:pt idx="8">
                  <c:v>3.3805488285704927E-2</c:v>
                </c:pt>
                <c:pt idx="9">
                  <c:v>3.6484051889758069E-2</c:v>
                </c:pt>
                <c:pt idx="10">
                  <c:v>5.3267646526374751E-2</c:v>
                </c:pt>
                <c:pt idx="11">
                  <c:v>5.1889261209029119E-2</c:v>
                </c:pt>
                <c:pt idx="12">
                  <c:v>4.1513592634422919E-2</c:v>
                </c:pt>
                <c:pt idx="13">
                  <c:v>6.0370832205193729E-2</c:v>
                </c:pt>
                <c:pt idx="14">
                  <c:v>4.8838144026923935E-2</c:v>
                </c:pt>
                <c:pt idx="15">
                  <c:v>4.2487175697462756E-2</c:v>
                </c:pt>
                <c:pt idx="16">
                  <c:v>5.9484296095259862E-2</c:v>
                </c:pt>
                <c:pt idx="17">
                  <c:v>5.9234866355480371E-2</c:v>
                </c:pt>
                <c:pt idx="18">
                  <c:v>4.6200089147577325E-2</c:v>
                </c:pt>
                <c:pt idx="19">
                  <c:v>8.9095858795590316E-2</c:v>
                </c:pt>
                <c:pt idx="20">
                  <c:v>8.9617109484226493E-2</c:v>
                </c:pt>
                <c:pt idx="21">
                  <c:v>9.808508489974839E-2</c:v>
                </c:pt>
                <c:pt idx="22">
                  <c:v>9.8019745272140607E-2</c:v>
                </c:pt>
                <c:pt idx="23">
                  <c:v>7.6507689695435213E-2</c:v>
                </c:pt>
                <c:pt idx="24">
                  <c:v>7.5386998852192341E-2</c:v>
                </c:pt>
                <c:pt idx="25">
                  <c:v>7.5288165572598292E-2</c:v>
                </c:pt>
                <c:pt idx="26">
                  <c:v>8.2068114007209189E-2</c:v>
                </c:pt>
                <c:pt idx="27">
                  <c:v>0.13620474225071269</c:v>
                </c:pt>
                <c:pt idx="28">
                  <c:v>0.1173472739526164</c:v>
                </c:pt>
                <c:pt idx="29">
                  <c:v>0.10455377032800398</c:v>
                </c:pt>
                <c:pt idx="30">
                  <c:v>0.1300634144546795</c:v>
                </c:pt>
                <c:pt idx="31">
                  <c:v>0.12345747668382015</c:v>
                </c:pt>
                <c:pt idx="32">
                  <c:v>0.13981762493852806</c:v>
                </c:pt>
                <c:pt idx="33">
                  <c:v>0.15776970758757994</c:v>
                </c:pt>
                <c:pt idx="34">
                  <c:v>0.16233672711588373</c:v>
                </c:pt>
                <c:pt idx="35">
                  <c:v>0.13183557746285476</c:v>
                </c:pt>
                <c:pt idx="36">
                  <c:v>0.1345897386597901</c:v>
                </c:pt>
                <c:pt idx="37">
                  <c:v>0.12196430203945237</c:v>
                </c:pt>
                <c:pt idx="38">
                  <c:v>0.18326678759769954</c:v>
                </c:pt>
                <c:pt idx="39">
                  <c:v>0.17938067353327622</c:v>
                </c:pt>
                <c:pt idx="40">
                  <c:v>0.14855726886589862</c:v>
                </c:pt>
                <c:pt idx="41">
                  <c:v>0.11971425842069695</c:v>
                </c:pt>
                <c:pt idx="42">
                  <c:v>0.14680431522879056</c:v>
                </c:pt>
                <c:pt idx="43">
                  <c:v>0.1348023351738222</c:v>
                </c:pt>
                <c:pt idx="44">
                  <c:v>0.19360568025768066</c:v>
                </c:pt>
                <c:pt idx="45">
                  <c:v>0.2054863241842538</c:v>
                </c:pt>
                <c:pt idx="46">
                  <c:v>0.17590242711777082</c:v>
                </c:pt>
                <c:pt idx="47">
                  <c:v>0.17196237214817853</c:v>
                </c:pt>
                <c:pt idx="48">
                  <c:v>0.15445979596744622</c:v>
                </c:pt>
                <c:pt idx="49">
                  <c:v>0.16792824185445734</c:v>
                </c:pt>
                <c:pt idx="50">
                  <c:v>0.16007191517721253</c:v>
                </c:pt>
                <c:pt idx="51">
                  <c:v>0.17697084783391667</c:v>
                </c:pt>
                <c:pt idx="52">
                  <c:v>0.18464324503259069</c:v>
                </c:pt>
                <c:pt idx="53">
                  <c:v>0.17925315167074041</c:v>
                </c:pt>
                <c:pt idx="54">
                  <c:v>0.23843350389600396</c:v>
                </c:pt>
                <c:pt idx="55">
                  <c:v>0.19632737305411699</c:v>
                </c:pt>
                <c:pt idx="56">
                  <c:v>0.21929213399457734</c:v>
                </c:pt>
                <c:pt idx="57">
                  <c:v>0.22087265840931594</c:v>
                </c:pt>
                <c:pt idx="58">
                  <c:v>0.26174276390974305</c:v>
                </c:pt>
                <c:pt idx="59">
                  <c:v>0.20105690769056855</c:v>
                </c:pt>
                <c:pt idx="60">
                  <c:v>0.18004137671072426</c:v>
                </c:pt>
                <c:pt idx="61">
                  <c:v>0.2130977099246503</c:v>
                </c:pt>
                <c:pt idx="62">
                  <c:v>0.24526804270375849</c:v>
                </c:pt>
                <c:pt idx="63">
                  <c:v>0.21654158453803504</c:v>
                </c:pt>
                <c:pt idx="64">
                  <c:v>0.24369796986401226</c:v>
                </c:pt>
                <c:pt idx="65">
                  <c:v>0.2301361154543721</c:v>
                </c:pt>
                <c:pt idx="66">
                  <c:v>0.24638856419491192</c:v>
                </c:pt>
                <c:pt idx="67">
                  <c:v>0.21789782232924351</c:v>
                </c:pt>
                <c:pt idx="68">
                  <c:v>0.21184748048313354</c:v>
                </c:pt>
                <c:pt idx="69">
                  <c:v>0.2666524776753606</c:v>
                </c:pt>
                <c:pt idx="70">
                  <c:v>0.28266749502581423</c:v>
                </c:pt>
                <c:pt idx="71">
                  <c:v>0.25611797614961079</c:v>
                </c:pt>
                <c:pt idx="72">
                  <c:v>0.2442538687036426</c:v>
                </c:pt>
                <c:pt idx="73">
                  <c:v>0.24002614370393399</c:v>
                </c:pt>
                <c:pt idx="74">
                  <c:v>0.25792352955069708</c:v>
                </c:pt>
                <c:pt idx="75">
                  <c:v>0.24506004438366702</c:v>
                </c:pt>
                <c:pt idx="76">
                  <c:v>0.29443429571664592</c:v>
                </c:pt>
                <c:pt idx="77">
                  <c:v>0.29899511703607051</c:v>
                </c:pt>
                <c:pt idx="78">
                  <c:v>0.268414273706997</c:v>
                </c:pt>
                <c:pt idx="79">
                  <c:v>0.29229672441898563</c:v>
                </c:pt>
                <c:pt idx="80">
                  <c:v>0.29031303304764144</c:v>
                </c:pt>
                <c:pt idx="81">
                  <c:v>0.3000639430934352</c:v>
                </c:pt>
                <c:pt idx="82">
                  <c:v>0.31868783447756949</c:v>
                </c:pt>
                <c:pt idx="83">
                  <c:v>0.34092466349814299</c:v>
                </c:pt>
                <c:pt idx="84">
                  <c:v>0.29730718779600568</c:v>
                </c:pt>
                <c:pt idx="85">
                  <c:v>0.31004292695459579</c:v>
                </c:pt>
                <c:pt idx="86">
                  <c:v>0.33793760988435162</c:v>
                </c:pt>
                <c:pt idx="87">
                  <c:v>0.32269583488253917</c:v>
                </c:pt>
                <c:pt idx="88">
                  <c:v>0.2978341108512032</c:v>
                </c:pt>
                <c:pt idx="89">
                  <c:v>0.33193311155748206</c:v>
                </c:pt>
                <c:pt idx="90">
                  <c:v>0.31109184270434204</c:v>
                </c:pt>
                <c:pt idx="91">
                  <c:v>0.30408918660791201</c:v>
                </c:pt>
                <c:pt idx="92">
                  <c:v>0.31144724611949837</c:v>
                </c:pt>
                <c:pt idx="93">
                  <c:v>0.30749748956798195</c:v>
                </c:pt>
                <c:pt idx="94">
                  <c:v>0.33199245704221092</c:v>
                </c:pt>
                <c:pt idx="95">
                  <c:v>0.35660467867514878</c:v>
                </c:pt>
                <c:pt idx="96">
                  <c:v>0.31928826474243455</c:v>
                </c:pt>
                <c:pt idx="97">
                  <c:v>0.33865352997657</c:v>
                </c:pt>
                <c:pt idx="98">
                  <c:v>0.32852384618473685</c:v>
                </c:pt>
                <c:pt idx="99">
                  <c:v>0.33860377386595092</c:v>
                </c:pt>
                <c:pt idx="100">
                  <c:v>0.33195814442016502</c:v>
                </c:pt>
                <c:pt idx="101">
                  <c:v>0.36969069670618665</c:v>
                </c:pt>
                <c:pt idx="102">
                  <c:v>0.38351618140309007</c:v>
                </c:pt>
                <c:pt idx="103">
                  <c:v>0.34625530179708619</c:v>
                </c:pt>
                <c:pt idx="104">
                  <c:v>0.39352234988284523</c:v>
                </c:pt>
                <c:pt idx="105">
                  <c:v>0.42571185035905418</c:v>
                </c:pt>
                <c:pt idx="106">
                  <c:v>0.37689546774355565</c:v>
                </c:pt>
                <c:pt idx="107">
                  <c:v>0.41490129775562806</c:v>
                </c:pt>
                <c:pt idx="108">
                  <c:v>0.38322163437929779</c:v>
                </c:pt>
                <c:pt idx="109">
                  <c:v>0.37931614829284011</c:v>
                </c:pt>
                <c:pt idx="110">
                  <c:v>0.38692424641009454</c:v>
                </c:pt>
                <c:pt idx="111">
                  <c:v>0.38177775867910235</c:v>
                </c:pt>
                <c:pt idx="112">
                  <c:v>0.41922218960948626</c:v>
                </c:pt>
                <c:pt idx="113">
                  <c:v>0.41401823595341869</c:v>
                </c:pt>
                <c:pt idx="114">
                  <c:v>0.40762084197192411</c:v>
                </c:pt>
                <c:pt idx="115">
                  <c:v>0.38234668477266814</c:v>
                </c:pt>
                <c:pt idx="116">
                  <c:v>0.42139962363887601</c:v>
                </c:pt>
                <c:pt idx="117">
                  <c:v>0.41372485202797821</c:v>
                </c:pt>
                <c:pt idx="118">
                  <c:v>0.37150852155551972</c:v>
                </c:pt>
                <c:pt idx="119">
                  <c:v>0.38170116647774638</c:v>
                </c:pt>
                <c:pt idx="120">
                  <c:v>0.43118881873042864</c:v>
                </c:pt>
                <c:pt idx="121">
                  <c:v>0.4704829055596062</c:v>
                </c:pt>
                <c:pt idx="122">
                  <c:v>0.46691718826681033</c:v>
                </c:pt>
                <c:pt idx="123">
                  <c:v>0.47204762195007599</c:v>
                </c:pt>
                <c:pt idx="124">
                  <c:v>0.4676545402054984</c:v>
                </c:pt>
                <c:pt idx="125">
                  <c:v>0.40939391715568663</c:v>
                </c:pt>
                <c:pt idx="126">
                  <c:v>0.43136532948670769</c:v>
                </c:pt>
                <c:pt idx="127">
                  <c:v>0.47865095079575015</c:v>
                </c:pt>
                <c:pt idx="128">
                  <c:v>0.44994754365349637</c:v>
                </c:pt>
                <c:pt idx="129">
                  <c:v>0.44881697220698702</c:v>
                </c:pt>
                <c:pt idx="130">
                  <c:v>0.52707476481263582</c:v>
                </c:pt>
                <c:pt idx="131">
                  <c:v>0.48988156254549631</c:v>
                </c:pt>
                <c:pt idx="132">
                  <c:v>0.49583353135203762</c:v>
                </c:pt>
                <c:pt idx="133">
                  <c:v>0.46235510479128872</c:v>
                </c:pt>
                <c:pt idx="134">
                  <c:v>0.46004747929934126</c:v>
                </c:pt>
                <c:pt idx="135">
                  <c:v>0.45550680938016586</c:v>
                </c:pt>
                <c:pt idx="136">
                  <c:v>0.4118584967745883</c:v>
                </c:pt>
                <c:pt idx="137">
                  <c:v>0.41144446414622232</c:v>
                </c:pt>
                <c:pt idx="138">
                  <c:v>0.52800512921378262</c:v>
                </c:pt>
                <c:pt idx="139">
                  <c:v>0.51416791716771826</c:v>
                </c:pt>
                <c:pt idx="140">
                  <c:v>0.45568441838768159</c:v>
                </c:pt>
                <c:pt idx="141">
                  <c:v>0.50097689489351227</c:v>
                </c:pt>
                <c:pt idx="142">
                  <c:v>0.48813812394459755</c:v>
                </c:pt>
                <c:pt idx="143">
                  <c:v>0.53951768943151102</c:v>
                </c:pt>
                <c:pt idx="144">
                  <c:v>0.51280528669736747</c:v>
                </c:pt>
                <c:pt idx="145">
                  <c:v>0.55948895454285585</c:v>
                </c:pt>
                <c:pt idx="146">
                  <c:v>0.52970336118945616</c:v>
                </c:pt>
                <c:pt idx="147">
                  <c:v>0.49382332044304661</c:v>
                </c:pt>
                <c:pt idx="148">
                  <c:v>0.51451210646270151</c:v>
                </c:pt>
                <c:pt idx="149">
                  <c:v>0.56467527176413734</c:v>
                </c:pt>
                <c:pt idx="150">
                  <c:v>0.52402430448278092</c:v>
                </c:pt>
                <c:pt idx="151">
                  <c:v>0.53665321798373722</c:v>
                </c:pt>
                <c:pt idx="152">
                  <c:v>0.53116240011175497</c:v>
                </c:pt>
                <c:pt idx="153">
                  <c:v>0.62913000406663733</c:v>
                </c:pt>
                <c:pt idx="154">
                  <c:v>0.50518791887158332</c:v>
                </c:pt>
                <c:pt idx="155">
                  <c:v>0.60600565065899936</c:v>
                </c:pt>
                <c:pt idx="156">
                  <c:v>0.60718180591276105</c:v>
                </c:pt>
                <c:pt idx="157">
                  <c:v>0.59295105636110623</c:v>
                </c:pt>
                <c:pt idx="158">
                  <c:v>0.57105267540218052</c:v>
                </c:pt>
                <c:pt idx="159">
                  <c:v>0.61520645018181153</c:v>
                </c:pt>
                <c:pt idx="160">
                  <c:v>0.57943004500835227</c:v>
                </c:pt>
                <c:pt idx="161">
                  <c:v>0.61595080861988438</c:v>
                </c:pt>
                <c:pt idx="162">
                  <c:v>0.58899009775653099</c:v>
                </c:pt>
                <c:pt idx="163">
                  <c:v>0.57771512963754967</c:v>
                </c:pt>
                <c:pt idx="164">
                  <c:v>0.60370715631344318</c:v>
                </c:pt>
                <c:pt idx="165">
                  <c:v>0.54825105050972833</c:v>
                </c:pt>
                <c:pt idx="166">
                  <c:v>0.49924080576631946</c:v>
                </c:pt>
                <c:pt idx="167">
                  <c:v>0.65356227977851045</c:v>
                </c:pt>
                <c:pt idx="168">
                  <c:v>0.59041718230720042</c:v>
                </c:pt>
                <c:pt idx="169">
                  <c:v>0.56629277390549637</c:v>
                </c:pt>
                <c:pt idx="170">
                  <c:v>0.56154950610452214</c:v>
                </c:pt>
                <c:pt idx="171">
                  <c:v>0.59708272717806099</c:v>
                </c:pt>
                <c:pt idx="172">
                  <c:v>0.61661091150851921</c:v>
                </c:pt>
                <c:pt idx="173">
                  <c:v>0.57954110974277728</c:v>
                </c:pt>
                <c:pt idx="174">
                  <c:v>0.58650043204904401</c:v>
                </c:pt>
                <c:pt idx="175">
                  <c:v>0.62246244079317214</c:v>
                </c:pt>
                <c:pt idx="176">
                  <c:v>0.64098955814050873</c:v>
                </c:pt>
                <c:pt idx="177">
                  <c:v>0.6445043366420522</c:v>
                </c:pt>
                <c:pt idx="178">
                  <c:v>0.62643392699879141</c:v>
                </c:pt>
                <c:pt idx="179">
                  <c:v>0.60723222167740076</c:v>
                </c:pt>
                <c:pt idx="180">
                  <c:v>0.69072424464333737</c:v>
                </c:pt>
                <c:pt idx="181">
                  <c:v>0.60532916220120925</c:v>
                </c:pt>
                <c:pt idx="182">
                  <c:v>0.5770388073857452</c:v>
                </c:pt>
                <c:pt idx="183">
                  <c:v>0.62696488794217808</c:v>
                </c:pt>
                <c:pt idx="184">
                  <c:v>0.63927168279921498</c:v>
                </c:pt>
                <c:pt idx="185">
                  <c:v>0.64483358718360662</c:v>
                </c:pt>
                <c:pt idx="186">
                  <c:v>0.63181226450223371</c:v>
                </c:pt>
                <c:pt idx="187">
                  <c:v>0.68746730675475698</c:v>
                </c:pt>
                <c:pt idx="188">
                  <c:v>0.61626955268636829</c:v>
                </c:pt>
                <c:pt idx="189">
                  <c:v>0.6227683760299465</c:v>
                </c:pt>
                <c:pt idx="190">
                  <c:v>0.69083051448557609</c:v>
                </c:pt>
                <c:pt idx="191">
                  <c:v>0.61116889332776136</c:v>
                </c:pt>
                <c:pt idx="192">
                  <c:v>0.67687178057572728</c:v>
                </c:pt>
                <c:pt idx="193">
                  <c:v>0.66660130812204943</c:v>
                </c:pt>
                <c:pt idx="194">
                  <c:v>0.71649223390676264</c:v>
                </c:pt>
                <c:pt idx="195">
                  <c:v>0.7423775166048987</c:v>
                </c:pt>
                <c:pt idx="196">
                  <c:v>0.62614482422621942</c:v>
                </c:pt>
                <c:pt idx="197">
                  <c:v>0.70180460898638664</c:v>
                </c:pt>
                <c:pt idx="198">
                  <c:v>0.69160209131616324</c:v>
                </c:pt>
                <c:pt idx="199">
                  <c:v>0.7195376098456332</c:v>
                </c:pt>
                <c:pt idx="200">
                  <c:v>0.75760094348310736</c:v>
                </c:pt>
                <c:pt idx="201">
                  <c:v>0.762755985313608</c:v>
                </c:pt>
                <c:pt idx="202">
                  <c:v>0.74148537851389662</c:v>
                </c:pt>
                <c:pt idx="203">
                  <c:v>0.66494676638427475</c:v>
                </c:pt>
                <c:pt idx="204">
                  <c:v>0.71893877310119458</c:v>
                </c:pt>
                <c:pt idx="205">
                  <c:v>0.69843023771915325</c:v>
                </c:pt>
                <c:pt idx="206">
                  <c:v>0.70262835592145911</c:v>
                </c:pt>
                <c:pt idx="207">
                  <c:v>0.70740502982592857</c:v>
                </c:pt>
                <c:pt idx="208">
                  <c:v>0.66764683950426151</c:v>
                </c:pt>
                <c:pt idx="209">
                  <c:v>0.71400285602920444</c:v>
                </c:pt>
                <c:pt idx="210">
                  <c:v>0.72903735340514841</c:v>
                </c:pt>
                <c:pt idx="211">
                  <c:v>0.70515519570586871</c:v>
                </c:pt>
                <c:pt idx="212">
                  <c:v>0.72111616512791898</c:v>
                </c:pt>
                <c:pt idx="213">
                  <c:v>0.76625837801439711</c:v>
                </c:pt>
                <c:pt idx="214">
                  <c:v>0.70492127099895074</c:v>
                </c:pt>
                <c:pt idx="215">
                  <c:v>0.76599101949710624</c:v>
                </c:pt>
                <c:pt idx="216">
                  <c:v>0.70821800068916507</c:v>
                </c:pt>
                <c:pt idx="217">
                  <c:v>0.69798183679351422</c:v>
                </c:pt>
                <c:pt idx="218">
                  <c:v>0.75331457993837825</c:v>
                </c:pt>
                <c:pt idx="219">
                  <c:v>0.79048958766917032</c:v>
                </c:pt>
                <c:pt idx="220">
                  <c:v>0.78885792249715436</c:v>
                </c:pt>
                <c:pt idx="221">
                  <c:v>0.75252913304453439</c:v>
                </c:pt>
                <c:pt idx="222">
                  <c:v>0.81259843236879969</c:v>
                </c:pt>
                <c:pt idx="223">
                  <c:v>0.74668915305035977</c:v>
                </c:pt>
                <c:pt idx="224">
                  <c:v>0.78111777685072414</c:v>
                </c:pt>
                <c:pt idx="225">
                  <c:v>0.71719948107520581</c:v>
                </c:pt>
                <c:pt idx="226">
                  <c:v>0.68728458240057844</c:v>
                </c:pt>
                <c:pt idx="227">
                  <c:v>0.79592536962225557</c:v>
                </c:pt>
                <c:pt idx="228">
                  <c:v>0.79148716258494378</c:v>
                </c:pt>
                <c:pt idx="229">
                  <c:v>0.81983418580369938</c:v>
                </c:pt>
                <c:pt idx="230">
                  <c:v>0.81368939171470256</c:v>
                </c:pt>
                <c:pt idx="231">
                  <c:v>0.74557034418207924</c:v>
                </c:pt>
                <c:pt idx="232">
                  <c:v>0.80996085145868879</c:v>
                </c:pt>
                <c:pt idx="233">
                  <c:v>0.86640063671976697</c:v>
                </c:pt>
                <c:pt idx="234">
                  <c:v>0.86351133180457185</c:v>
                </c:pt>
                <c:pt idx="235">
                  <c:v>0.91424678297984574</c:v>
                </c:pt>
                <c:pt idx="236">
                  <c:v>0.73606637595123436</c:v>
                </c:pt>
                <c:pt idx="237">
                  <c:v>0.78088959342925923</c:v>
                </c:pt>
                <c:pt idx="238">
                  <c:v>0.76596794534201973</c:v>
                </c:pt>
                <c:pt idx="239">
                  <c:v>0.90036665522819481</c:v>
                </c:pt>
                <c:pt idx="240">
                  <c:v>0.82447688220282922</c:v>
                </c:pt>
                <c:pt idx="241">
                  <c:v>0.87607887888806679</c:v>
                </c:pt>
                <c:pt idx="242">
                  <c:v>0.92282901332280787</c:v>
                </c:pt>
                <c:pt idx="243">
                  <c:v>0.8771863487420215</c:v>
                </c:pt>
                <c:pt idx="244">
                  <c:v>0.8750198655683129</c:v>
                </c:pt>
                <c:pt idx="245">
                  <c:v>0.84680964456843211</c:v>
                </c:pt>
                <c:pt idx="246">
                  <c:v>0.88077717315308346</c:v>
                </c:pt>
                <c:pt idx="247">
                  <c:v>0.80549723786284855</c:v>
                </c:pt>
                <c:pt idx="248">
                  <c:v>0.79212411948594752</c:v>
                </c:pt>
                <c:pt idx="249">
                  <c:v>0.94838446737159487</c:v>
                </c:pt>
                <c:pt idx="250">
                  <c:v>0.8440506731928975</c:v>
                </c:pt>
                <c:pt idx="251">
                  <c:v>0.88743631536700662</c:v>
                </c:pt>
                <c:pt idx="252">
                  <c:v>0.85983444297614264</c:v>
                </c:pt>
                <c:pt idx="253">
                  <c:v>0.8933811558667758</c:v>
                </c:pt>
                <c:pt idx="254">
                  <c:v>0.85414159455207694</c:v>
                </c:pt>
                <c:pt idx="255">
                  <c:v>0.94551121584869435</c:v>
                </c:pt>
                <c:pt idx="256">
                  <c:v>0.9800069250355874</c:v>
                </c:pt>
                <c:pt idx="257">
                  <c:v>0.87834869547888739</c:v>
                </c:pt>
                <c:pt idx="258">
                  <c:v>0.89442135236456122</c:v>
                </c:pt>
                <c:pt idx="259">
                  <c:v>0.85121321123918681</c:v>
                </c:pt>
                <c:pt idx="260">
                  <c:v>0.80896454441602472</c:v>
                </c:pt>
                <c:pt idx="261">
                  <c:v>0.92975385257872378</c:v>
                </c:pt>
                <c:pt idx="262">
                  <c:v>0.97671257005708767</c:v>
                </c:pt>
                <c:pt idx="263">
                  <c:v>0.90349408005216025</c:v>
                </c:pt>
                <c:pt idx="264">
                  <c:v>0.93700796507079886</c:v>
                </c:pt>
                <c:pt idx="265">
                  <c:v>0.85597252419651915</c:v>
                </c:pt>
                <c:pt idx="266">
                  <c:v>0.92095104738248501</c:v>
                </c:pt>
                <c:pt idx="267">
                  <c:v>0.95762646044681976</c:v>
                </c:pt>
                <c:pt idx="268">
                  <c:v>0.88997135742854228</c:v>
                </c:pt>
                <c:pt idx="269">
                  <c:v>0.89178525644364204</c:v>
                </c:pt>
                <c:pt idx="270">
                  <c:v>0.98214071953560367</c:v>
                </c:pt>
                <c:pt idx="271">
                  <c:v>0.96372778260064407</c:v>
                </c:pt>
                <c:pt idx="272">
                  <c:v>0.98145865862106496</c:v>
                </c:pt>
                <c:pt idx="273">
                  <c:v>0.94279490727085413</c:v>
                </c:pt>
                <c:pt idx="274">
                  <c:v>0.90858913235729533</c:v>
                </c:pt>
                <c:pt idx="275">
                  <c:v>1.0410943981607146</c:v>
                </c:pt>
                <c:pt idx="276">
                  <c:v>0.99663068181261993</c:v>
                </c:pt>
                <c:pt idx="277">
                  <c:v>0.95104693527386186</c:v>
                </c:pt>
                <c:pt idx="278">
                  <c:v>0.85351465954397165</c:v>
                </c:pt>
                <c:pt idx="279">
                  <c:v>0.92138272447107183</c:v>
                </c:pt>
                <c:pt idx="280">
                  <c:v>0.91763880765975048</c:v>
                </c:pt>
                <c:pt idx="281">
                  <c:v>1.0070945703000671</c:v>
                </c:pt>
                <c:pt idx="282">
                  <c:v>0.97306370159938604</c:v>
                </c:pt>
                <c:pt idx="283">
                  <c:v>0.96058129217306265</c:v>
                </c:pt>
                <c:pt idx="284">
                  <c:v>0.97228219243326774</c:v>
                </c:pt>
                <c:pt idx="285">
                  <c:v>0.87818456247414944</c:v>
                </c:pt>
                <c:pt idx="286">
                  <c:v>0.95125079634847687</c:v>
                </c:pt>
                <c:pt idx="287">
                  <c:v>0.96346754627540743</c:v>
                </c:pt>
                <c:pt idx="288">
                  <c:v>0.97762420592546218</c:v>
                </c:pt>
                <c:pt idx="289">
                  <c:v>1.0607913779235247</c:v>
                </c:pt>
                <c:pt idx="290">
                  <c:v>0.94204703852378324</c:v>
                </c:pt>
                <c:pt idx="291">
                  <c:v>0.87523843880494046</c:v>
                </c:pt>
                <c:pt idx="292">
                  <c:v>0.99127736662931598</c:v>
                </c:pt>
                <c:pt idx="293">
                  <c:v>0.97372923246745469</c:v>
                </c:pt>
                <c:pt idx="294">
                  <c:v>0.93478130390063219</c:v>
                </c:pt>
                <c:pt idx="295">
                  <c:v>0.87986118099169641</c:v>
                </c:pt>
                <c:pt idx="296">
                  <c:v>1.0766030678354805</c:v>
                </c:pt>
                <c:pt idx="297">
                  <c:v>0.96941672196757545</c:v>
                </c:pt>
                <c:pt idx="298">
                  <c:v>0.92827120856601608</c:v>
                </c:pt>
                <c:pt idx="299">
                  <c:v>0.87387561258933544</c:v>
                </c:pt>
                <c:pt idx="300">
                  <c:v>1.0438905884618588</c:v>
                </c:pt>
                <c:pt idx="301">
                  <c:v>0.90517407769508751</c:v>
                </c:pt>
                <c:pt idx="302">
                  <c:v>0.8573456186972408</c:v>
                </c:pt>
                <c:pt idx="303">
                  <c:v>0.96338782602314599</c:v>
                </c:pt>
                <c:pt idx="304">
                  <c:v>1.0868797805685426</c:v>
                </c:pt>
                <c:pt idx="305">
                  <c:v>1.0248699539445436</c:v>
                </c:pt>
                <c:pt idx="306">
                  <c:v>1.0498087236042566</c:v>
                </c:pt>
                <c:pt idx="307">
                  <c:v>0.99222113934920264</c:v>
                </c:pt>
                <c:pt idx="308">
                  <c:v>0.97643606725539489</c:v>
                </c:pt>
                <c:pt idx="309">
                  <c:v>0.97389283794699566</c:v>
                </c:pt>
                <c:pt idx="310">
                  <c:v>1.0149416033348393</c:v>
                </c:pt>
                <c:pt idx="311">
                  <c:v>1.0662872955260942</c:v>
                </c:pt>
                <c:pt idx="312">
                  <c:v>0.96102984217091258</c:v>
                </c:pt>
                <c:pt idx="313">
                  <c:v>1.0034353864053054</c:v>
                </c:pt>
                <c:pt idx="314">
                  <c:v>0.92089498391452529</c:v>
                </c:pt>
                <c:pt idx="315">
                  <c:v>0.99635129836523606</c:v>
                </c:pt>
                <c:pt idx="316">
                  <c:v>1.0391524676522435</c:v>
                </c:pt>
                <c:pt idx="317">
                  <c:v>1.0458893021105757</c:v>
                </c:pt>
                <c:pt idx="318">
                  <c:v>1.0931576797960896</c:v>
                </c:pt>
                <c:pt idx="319">
                  <c:v>1.0695035674811852</c:v>
                </c:pt>
                <c:pt idx="320">
                  <c:v>1.0962941830236097</c:v>
                </c:pt>
                <c:pt idx="321">
                  <c:v>1.0613604117074784</c:v>
                </c:pt>
                <c:pt idx="322">
                  <c:v>0.92245255193654052</c:v>
                </c:pt>
                <c:pt idx="323">
                  <c:v>1.0129943439513629</c:v>
                </c:pt>
                <c:pt idx="324">
                  <c:v>1.0087535537598518</c:v>
                </c:pt>
                <c:pt idx="325">
                  <c:v>1.0803703886414842</c:v>
                </c:pt>
                <c:pt idx="326">
                  <c:v>1.0822829355091621</c:v>
                </c:pt>
                <c:pt idx="327">
                  <c:v>1.0392308852959637</c:v>
                </c:pt>
                <c:pt idx="328">
                  <c:v>1.13894337642209</c:v>
                </c:pt>
                <c:pt idx="329">
                  <c:v>0.99591699604062778</c:v>
                </c:pt>
                <c:pt idx="330">
                  <c:v>1.0505956077139815</c:v>
                </c:pt>
                <c:pt idx="331">
                  <c:v>1.0164481858170376</c:v>
                </c:pt>
                <c:pt idx="332">
                  <c:v>0.92990229183788764</c:v>
                </c:pt>
                <c:pt idx="333">
                  <c:v>1.1462472923686891</c:v>
                </c:pt>
                <c:pt idx="334">
                  <c:v>1.0846955150101938</c:v>
                </c:pt>
                <c:pt idx="335">
                  <c:v>1.0528081850832192</c:v>
                </c:pt>
                <c:pt idx="336">
                  <c:v>1.04998932602683</c:v>
                </c:pt>
                <c:pt idx="337">
                  <c:v>1.1883921824029486</c:v>
                </c:pt>
                <c:pt idx="338">
                  <c:v>1.0139090110407363</c:v>
                </c:pt>
                <c:pt idx="339">
                  <c:v>1.0280974312480464</c:v>
                </c:pt>
                <c:pt idx="340">
                  <c:v>1.0426776380615559</c:v>
                </c:pt>
                <c:pt idx="341">
                  <c:v>1.0547898774258246</c:v>
                </c:pt>
                <c:pt idx="342">
                  <c:v>1.1195148637478001</c:v>
                </c:pt>
                <c:pt idx="343">
                  <c:v>1.3040562488761285</c:v>
                </c:pt>
                <c:pt idx="344">
                  <c:v>1.0951938741680243</c:v>
                </c:pt>
                <c:pt idx="345">
                  <c:v>1.0789200093733362</c:v>
                </c:pt>
                <c:pt idx="346">
                  <c:v>1.163010099070634</c:v>
                </c:pt>
                <c:pt idx="347">
                  <c:v>1.2612951367623777</c:v>
                </c:pt>
                <c:pt idx="348">
                  <c:v>1.1227602813769928</c:v>
                </c:pt>
                <c:pt idx="349">
                  <c:v>1.0959466551830988</c:v>
                </c:pt>
                <c:pt idx="350">
                  <c:v>1.1251904189994262</c:v>
                </c:pt>
                <c:pt idx="351">
                  <c:v>1.1519271944464895</c:v>
                </c:pt>
                <c:pt idx="352">
                  <c:v>1.0476691752363128</c:v>
                </c:pt>
                <c:pt idx="353">
                  <c:v>1.0842874310799124</c:v>
                </c:pt>
                <c:pt idx="354">
                  <c:v>1.0712827782793495</c:v>
                </c:pt>
                <c:pt idx="355">
                  <c:v>1.1883687235216893</c:v>
                </c:pt>
                <c:pt idx="356">
                  <c:v>1.0991374561270233</c:v>
                </c:pt>
                <c:pt idx="357">
                  <c:v>1.1492270886515685</c:v>
                </c:pt>
                <c:pt idx="358">
                  <c:v>1.050974215337646</c:v>
                </c:pt>
                <c:pt idx="359">
                  <c:v>1.058588618847909</c:v>
                </c:pt>
                <c:pt idx="360">
                  <c:v>1.1415885472116432</c:v>
                </c:pt>
                <c:pt idx="361">
                  <c:v>1.2360185220335822</c:v>
                </c:pt>
                <c:pt idx="362">
                  <c:v>1.1445463500641562</c:v>
                </c:pt>
                <c:pt idx="363">
                  <c:v>1.1889832828718674</c:v>
                </c:pt>
                <c:pt idx="364">
                  <c:v>1.1932060438271259</c:v>
                </c:pt>
                <c:pt idx="365">
                  <c:v>1.1351672246697666</c:v>
                </c:pt>
                <c:pt idx="366">
                  <c:v>1.1609004619706293</c:v>
                </c:pt>
                <c:pt idx="367">
                  <c:v>1.2146233992555242</c:v>
                </c:pt>
                <c:pt idx="368">
                  <c:v>1.1616640045133673</c:v>
                </c:pt>
                <c:pt idx="369">
                  <c:v>1.1604402764208313</c:v>
                </c:pt>
                <c:pt idx="370">
                  <c:v>1.173772978934845</c:v>
                </c:pt>
                <c:pt idx="371">
                  <c:v>1.2660448143918048</c:v>
                </c:pt>
                <c:pt idx="372">
                  <c:v>1.2074849405461574</c:v>
                </c:pt>
                <c:pt idx="373">
                  <c:v>1.23500874621571</c:v>
                </c:pt>
                <c:pt idx="374">
                  <c:v>1.1678175056887679</c:v>
                </c:pt>
                <c:pt idx="375">
                  <c:v>1.1983461043687846</c:v>
                </c:pt>
                <c:pt idx="376">
                  <c:v>1.2532336519771674</c:v>
                </c:pt>
                <c:pt idx="377">
                  <c:v>1.2512765189434674</c:v>
                </c:pt>
                <c:pt idx="378">
                  <c:v>1.1664549513121418</c:v>
                </c:pt>
                <c:pt idx="379">
                  <c:v>1.331294214680075</c:v>
                </c:pt>
                <c:pt idx="380">
                  <c:v>1.2111954059312955</c:v>
                </c:pt>
                <c:pt idx="381">
                  <c:v>1.230000510006565</c:v>
                </c:pt>
                <c:pt idx="382">
                  <c:v>1.3194464768604544</c:v>
                </c:pt>
                <c:pt idx="383">
                  <c:v>1.3407173332573445</c:v>
                </c:pt>
                <c:pt idx="384">
                  <c:v>1.3220105461311378</c:v>
                </c:pt>
                <c:pt idx="385">
                  <c:v>1.314621513479207</c:v>
                </c:pt>
                <c:pt idx="386">
                  <c:v>1.1639141669065896</c:v>
                </c:pt>
                <c:pt idx="387">
                  <c:v>1.3376044136708276</c:v>
                </c:pt>
                <c:pt idx="388">
                  <c:v>1.2706409764750111</c:v>
                </c:pt>
                <c:pt idx="389">
                  <c:v>1.2277167938798714</c:v>
                </c:pt>
                <c:pt idx="390">
                  <c:v>1.2035127131563557</c:v>
                </c:pt>
                <c:pt idx="391">
                  <c:v>1.2110757918896498</c:v>
                </c:pt>
                <c:pt idx="392">
                  <c:v>1.3566983902251712</c:v>
                </c:pt>
                <c:pt idx="393">
                  <c:v>1.2954326990399132</c:v>
                </c:pt>
                <c:pt idx="394">
                  <c:v>1.0995267938624456</c:v>
                </c:pt>
                <c:pt idx="395">
                  <c:v>1.275075418437674</c:v>
                </c:pt>
                <c:pt idx="396">
                  <c:v>1.3916318331929394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Normalised0.63x10!$H$1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Normalised0.63x10!$A$2:$A$622</c:f>
              <c:numCache>
                <c:formatCode>General</c:formatCode>
                <c:ptCount val="621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  <c:pt idx="616">
                  <c:v>123120</c:v>
                </c:pt>
                <c:pt idx="617">
                  <c:v>123320</c:v>
                </c:pt>
                <c:pt idx="618">
                  <c:v>123520</c:v>
                </c:pt>
                <c:pt idx="619">
                  <c:v>123720</c:v>
                </c:pt>
                <c:pt idx="620">
                  <c:v>123920</c:v>
                </c:pt>
              </c:numCache>
            </c:numRef>
          </c:xVal>
          <c:yVal>
            <c:numRef>
              <c:f>Normalised0.63x10!$H$2:$H$622</c:f>
              <c:numCache>
                <c:formatCode>General</c:formatCode>
                <c:ptCount val="621"/>
                <c:pt idx="0">
                  <c:v>0</c:v>
                </c:pt>
                <c:pt idx="1">
                  <c:v>-6.1909737993256645E-3</c:v>
                </c:pt>
                <c:pt idx="2">
                  <c:v>3.819448238843947E-2</c:v>
                </c:pt>
                <c:pt idx="3">
                  <c:v>-3.3869378696386931E-3</c:v>
                </c:pt>
                <c:pt idx="4">
                  <c:v>1.3890764623953073E-2</c:v>
                </c:pt>
                <c:pt idx="5">
                  <c:v>2.6576687609774965E-2</c:v>
                </c:pt>
                <c:pt idx="6">
                  <c:v>1.4918506095070687E-2</c:v>
                </c:pt>
                <c:pt idx="7">
                  <c:v>2.3386993014080183E-2</c:v>
                </c:pt>
                <c:pt idx="8">
                  <c:v>3.3805488285704927E-2</c:v>
                </c:pt>
                <c:pt idx="9">
                  <c:v>3.6484051889758069E-2</c:v>
                </c:pt>
                <c:pt idx="10">
                  <c:v>5.3267646526374751E-2</c:v>
                </c:pt>
                <c:pt idx="11">
                  <c:v>5.1889261209029119E-2</c:v>
                </c:pt>
                <c:pt idx="12">
                  <c:v>4.1513592634422919E-2</c:v>
                </c:pt>
                <c:pt idx="13">
                  <c:v>6.0370832205193729E-2</c:v>
                </c:pt>
                <c:pt idx="14">
                  <c:v>4.8838144026923935E-2</c:v>
                </c:pt>
                <c:pt idx="15">
                  <c:v>4.2487175697462756E-2</c:v>
                </c:pt>
                <c:pt idx="16">
                  <c:v>5.9484296095259862E-2</c:v>
                </c:pt>
                <c:pt idx="17">
                  <c:v>5.9234866355480371E-2</c:v>
                </c:pt>
                <c:pt idx="18">
                  <c:v>4.6200089147577325E-2</c:v>
                </c:pt>
                <c:pt idx="19">
                  <c:v>8.9095858795590316E-2</c:v>
                </c:pt>
                <c:pt idx="20">
                  <c:v>8.9617109484226493E-2</c:v>
                </c:pt>
                <c:pt idx="21">
                  <c:v>9.808508489974839E-2</c:v>
                </c:pt>
                <c:pt idx="22">
                  <c:v>9.8019745272140607E-2</c:v>
                </c:pt>
                <c:pt idx="23">
                  <c:v>7.6507689695435213E-2</c:v>
                </c:pt>
                <c:pt idx="24">
                  <c:v>7.5386998852192341E-2</c:v>
                </c:pt>
                <c:pt idx="25">
                  <c:v>7.5288165572598292E-2</c:v>
                </c:pt>
                <c:pt idx="26">
                  <c:v>8.2068114007209189E-2</c:v>
                </c:pt>
                <c:pt idx="27">
                  <c:v>0.13620474225071269</c:v>
                </c:pt>
                <c:pt idx="28">
                  <c:v>0.1173472739526164</c:v>
                </c:pt>
                <c:pt idx="29">
                  <c:v>0.10455377032800398</c:v>
                </c:pt>
                <c:pt idx="30">
                  <c:v>0.1300634144546795</c:v>
                </c:pt>
                <c:pt idx="31">
                  <c:v>0.12345747668382015</c:v>
                </c:pt>
                <c:pt idx="32">
                  <c:v>0.13981762493852806</c:v>
                </c:pt>
                <c:pt idx="33">
                  <c:v>0.15776970758757994</c:v>
                </c:pt>
                <c:pt idx="34">
                  <c:v>0.16233672711588373</c:v>
                </c:pt>
                <c:pt idx="35">
                  <c:v>0.13183557746285476</c:v>
                </c:pt>
                <c:pt idx="36">
                  <c:v>0.1345897386597901</c:v>
                </c:pt>
                <c:pt idx="37">
                  <c:v>0.12196430203945237</c:v>
                </c:pt>
                <c:pt idx="38">
                  <c:v>0.18326678759769954</c:v>
                </c:pt>
                <c:pt idx="39">
                  <c:v>0.17938067353327622</c:v>
                </c:pt>
                <c:pt idx="40">
                  <c:v>0.14855726886589862</c:v>
                </c:pt>
                <c:pt idx="41">
                  <c:v>0.11971425842069695</c:v>
                </c:pt>
                <c:pt idx="42">
                  <c:v>0.14680431522879056</c:v>
                </c:pt>
                <c:pt idx="43">
                  <c:v>0.1348023351738222</c:v>
                </c:pt>
                <c:pt idx="44">
                  <c:v>0.19360568025768066</c:v>
                </c:pt>
                <c:pt idx="45">
                  <c:v>0.2054863241842538</c:v>
                </c:pt>
                <c:pt idx="46">
                  <c:v>0.17590242711777082</c:v>
                </c:pt>
                <c:pt idx="47">
                  <c:v>0.17196237214817853</c:v>
                </c:pt>
                <c:pt idx="48">
                  <c:v>0.15445979596744622</c:v>
                </c:pt>
                <c:pt idx="49">
                  <c:v>0.16792824185445734</c:v>
                </c:pt>
                <c:pt idx="50">
                  <c:v>0.16007191517721253</c:v>
                </c:pt>
                <c:pt idx="51">
                  <c:v>0.17697084783391667</c:v>
                </c:pt>
                <c:pt idx="52">
                  <c:v>0.18464324503259069</c:v>
                </c:pt>
                <c:pt idx="53">
                  <c:v>0.17925315167074041</c:v>
                </c:pt>
                <c:pt idx="54">
                  <c:v>0.23843350389600396</c:v>
                </c:pt>
                <c:pt idx="55">
                  <c:v>0.19632737305411699</c:v>
                </c:pt>
                <c:pt idx="56">
                  <c:v>0.21929213399457734</c:v>
                </c:pt>
                <c:pt idx="57">
                  <c:v>0.22087265840931594</c:v>
                </c:pt>
                <c:pt idx="58">
                  <c:v>0.26174276390974305</c:v>
                </c:pt>
                <c:pt idx="59">
                  <c:v>0.20105690769056855</c:v>
                </c:pt>
                <c:pt idx="60">
                  <c:v>0.18004137671072426</c:v>
                </c:pt>
                <c:pt idx="61">
                  <c:v>0.2130977099246503</c:v>
                </c:pt>
                <c:pt idx="62">
                  <c:v>0.24526804270375849</c:v>
                </c:pt>
                <c:pt idx="63">
                  <c:v>0.21654158453803504</c:v>
                </c:pt>
                <c:pt idx="64">
                  <c:v>0.24369796986401226</c:v>
                </c:pt>
                <c:pt idx="65">
                  <c:v>0.2301361154543721</c:v>
                </c:pt>
                <c:pt idx="66">
                  <c:v>0.24638856419491192</c:v>
                </c:pt>
                <c:pt idx="67">
                  <c:v>0.21789782232924351</c:v>
                </c:pt>
                <c:pt idx="68">
                  <c:v>0.21184748048313354</c:v>
                </c:pt>
                <c:pt idx="69">
                  <c:v>0.2666524776753606</c:v>
                </c:pt>
                <c:pt idx="70">
                  <c:v>0.28266749502581423</c:v>
                </c:pt>
                <c:pt idx="71">
                  <c:v>0.25611797614961079</c:v>
                </c:pt>
                <c:pt idx="72">
                  <c:v>0.2442538687036426</c:v>
                </c:pt>
                <c:pt idx="73">
                  <c:v>0.24002614370393399</c:v>
                </c:pt>
                <c:pt idx="74">
                  <c:v>0.25792352955069708</c:v>
                </c:pt>
                <c:pt idx="75">
                  <c:v>0.24506004438366702</c:v>
                </c:pt>
                <c:pt idx="76">
                  <c:v>0.29443429571664592</c:v>
                </c:pt>
                <c:pt idx="77">
                  <c:v>0.29899511703607051</c:v>
                </c:pt>
                <c:pt idx="78">
                  <c:v>0.268414273706997</c:v>
                </c:pt>
                <c:pt idx="79">
                  <c:v>0.29229672441898563</c:v>
                </c:pt>
                <c:pt idx="80">
                  <c:v>0.29031303304764144</c:v>
                </c:pt>
                <c:pt idx="81">
                  <c:v>0.3000639430934352</c:v>
                </c:pt>
                <c:pt idx="82">
                  <c:v>0.31868783447756949</c:v>
                </c:pt>
                <c:pt idx="83">
                  <c:v>0.34092466349814299</c:v>
                </c:pt>
                <c:pt idx="84">
                  <c:v>0.29730718779600568</c:v>
                </c:pt>
                <c:pt idx="85">
                  <c:v>0.31004292695459579</c:v>
                </c:pt>
                <c:pt idx="86">
                  <c:v>0.33793760988435162</c:v>
                </c:pt>
                <c:pt idx="87">
                  <c:v>0.32269583488253917</c:v>
                </c:pt>
                <c:pt idx="88">
                  <c:v>0.2978341108512032</c:v>
                </c:pt>
                <c:pt idx="89">
                  <c:v>0.33193311155748206</c:v>
                </c:pt>
                <c:pt idx="90">
                  <c:v>0.31109184270434204</c:v>
                </c:pt>
                <c:pt idx="91">
                  <c:v>0.30408918660791201</c:v>
                </c:pt>
                <c:pt idx="92">
                  <c:v>0.31144724611949837</c:v>
                </c:pt>
                <c:pt idx="93">
                  <c:v>0.30749748956798195</c:v>
                </c:pt>
                <c:pt idx="94">
                  <c:v>0.33199245704221092</c:v>
                </c:pt>
                <c:pt idx="95">
                  <c:v>0.35660467867514878</c:v>
                </c:pt>
                <c:pt idx="96">
                  <c:v>0.31928826474243455</c:v>
                </c:pt>
                <c:pt idx="97">
                  <c:v>0.33865352997657</c:v>
                </c:pt>
                <c:pt idx="98">
                  <c:v>0.32852384618473685</c:v>
                </c:pt>
                <c:pt idx="99">
                  <c:v>0.33860377386595092</c:v>
                </c:pt>
                <c:pt idx="100">
                  <c:v>0.33195814442016502</c:v>
                </c:pt>
                <c:pt idx="101">
                  <c:v>0.36969069670618665</c:v>
                </c:pt>
                <c:pt idx="102">
                  <c:v>0.38351618140309007</c:v>
                </c:pt>
                <c:pt idx="103">
                  <c:v>0.34625530179708619</c:v>
                </c:pt>
                <c:pt idx="104">
                  <c:v>0.39352234988284523</c:v>
                </c:pt>
                <c:pt idx="105">
                  <c:v>0.42571185035905418</c:v>
                </c:pt>
                <c:pt idx="106">
                  <c:v>0.37689546774355565</c:v>
                </c:pt>
                <c:pt idx="107">
                  <c:v>0.41490129775562806</c:v>
                </c:pt>
                <c:pt idx="108">
                  <c:v>0.38322163437929779</c:v>
                </c:pt>
                <c:pt idx="109">
                  <c:v>0.37931614829284011</c:v>
                </c:pt>
                <c:pt idx="110">
                  <c:v>0.38692424641009454</c:v>
                </c:pt>
                <c:pt idx="111">
                  <c:v>0.38177775867910235</c:v>
                </c:pt>
                <c:pt idx="112">
                  <c:v>0.41922218960948626</c:v>
                </c:pt>
                <c:pt idx="113">
                  <c:v>0.41401823595341869</c:v>
                </c:pt>
                <c:pt idx="114">
                  <c:v>0.40762084197192411</c:v>
                </c:pt>
                <c:pt idx="115">
                  <c:v>0.38234668477266814</c:v>
                </c:pt>
                <c:pt idx="116">
                  <c:v>0.42139962363887601</c:v>
                </c:pt>
                <c:pt idx="117">
                  <c:v>0.41372485202797821</c:v>
                </c:pt>
                <c:pt idx="118">
                  <c:v>0.37150852155551972</c:v>
                </c:pt>
                <c:pt idx="119">
                  <c:v>0.38170116647774638</c:v>
                </c:pt>
                <c:pt idx="120">
                  <c:v>0.43118881873042864</c:v>
                </c:pt>
                <c:pt idx="121">
                  <c:v>0.4704829055596062</c:v>
                </c:pt>
                <c:pt idx="122">
                  <c:v>0.46691718826681033</c:v>
                </c:pt>
                <c:pt idx="123">
                  <c:v>0.47204762195007599</c:v>
                </c:pt>
                <c:pt idx="124">
                  <c:v>0.4676545402054984</c:v>
                </c:pt>
                <c:pt idx="125">
                  <c:v>0.40939391715568663</c:v>
                </c:pt>
                <c:pt idx="126">
                  <c:v>0.43136532948670769</c:v>
                </c:pt>
                <c:pt idx="127">
                  <c:v>0.47865095079575015</c:v>
                </c:pt>
                <c:pt idx="128">
                  <c:v>0.44994754365349637</c:v>
                </c:pt>
                <c:pt idx="129">
                  <c:v>0.44881697220698702</c:v>
                </c:pt>
                <c:pt idx="130">
                  <c:v>0.52707476481263582</c:v>
                </c:pt>
                <c:pt idx="131">
                  <c:v>0.48988156254549631</c:v>
                </c:pt>
                <c:pt idx="132">
                  <c:v>0.49583353135203762</c:v>
                </c:pt>
                <c:pt idx="133">
                  <c:v>0.46235510479128872</c:v>
                </c:pt>
                <c:pt idx="134">
                  <c:v>0.46004747929934126</c:v>
                </c:pt>
                <c:pt idx="135">
                  <c:v>0.45550680938016586</c:v>
                </c:pt>
                <c:pt idx="136">
                  <c:v>0.4118584967745883</c:v>
                </c:pt>
                <c:pt idx="137">
                  <c:v>0.41144446414622232</c:v>
                </c:pt>
                <c:pt idx="138">
                  <c:v>0.52800512921378262</c:v>
                </c:pt>
                <c:pt idx="139">
                  <c:v>0.51416791716771826</c:v>
                </c:pt>
                <c:pt idx="140">
                  <c:v>0.45568441838768159</c:v>
                </c:pt>
                <c:pt idx="141">
                  <c:v>0.50097689489351227</c:v>
                </c:pt>
                <c:pt idx="142">
                  <c:v>0.48813812394459755</c:v>
                </c:pt>
                <c:pt idx="143">
                  <c:v>0.53951768943151102</c:v>
                </c:pt>
                <c:pt idx="144">
                  <c:v>0.51280528669736747</c:v>
                </c:pt>
                <c:pt idx="145">
                  <c:v>0.55948895454285585</c:v>
                </c:pt>
                <c:pt idx="146">
                  <c:v>0.52970336118945616</c:v>
                </c:pt>
                <c:pt idx="147">
                  <c:v>0.49382332044304661</c:v>
                </c:pt>
                <c:pt idx="148">
                  <c:v>0.51451210646270151</c:v>
                </c:pt>
                <c:pt idx="149">
                  <c:v>0.56467527176413734</c:v>
                </c:pt>
                <c:pt idx="150">
                  <c:v>0.52402430448278092</c:v>
                </c:pt>
                <c:pt idx="151">
                  <c:v>0.53665321798373722</c:v>
                </c:pt>
                <c:pt idx="152">
                  <c:v>0.53116240011175497</c:v>
                </c:pt>
                <c:pt idx="153">
                  <c:v>0.62913000406663733</c:v>
                </c:pt>
                <c:pt idx="154">
                  <c:v>0.50518791887158332</c:v>
                </c:pt>
                <c:pt idx="155">
                  <c:v>0.60600565065899936</c:v>
                </c:pt>
                <c:pt idx="156">
                  <c:v>0.60718180591276105</c:v>
                </c:pt>
                <c:pt idx="157">
                  <c:v>0.59295105636110623</c:v>
                </c:pt>
                <c:pt idx="158">
                  <c:v>0.57105267540218052</c:v>
                </c:pt>
                <c:pt idx="159">
                  <c:v>0.61520645018181153</c:v>
                </c:pt>
                <c:pt idx="160">
                  <c:v>0.57943004500835227</c:v>
                </c:pt>
                <c:pt idx="161">
                  <c:v>0.61595080861988438</c:v>
                </c:pt>
                <c:pt idx="162">
                  <c:v>0.58899009775653099</c:v>
                </c:pt>
                <c:pt idx="163">
                  <c:v>0.57771512963754967</c:v>
                </c:pt>
                <c:pt idx="164">
                  <c:v>0.60370715631344318</c:v>
                </c:pt>
                <c:pt idx="165">
                  <c:v>0.54825105050972833</c:v>
                </c:pt>
                <c:pt idx="166">
                  <c:v>0.49924080576631946</c:v>
                </c:pt>
                <c:pt idx="167">
                  <c:v>0.65356227977851045</c:v>
                </c:pt>
                <c:pt idx="168">
                  <c:v>0.59041718230720042</c:v>
                </c:pt>
                <c:pt idx="169">
                  <c:v>0.56629277390549637</c:v>
                </c:pt>
                <c:pt idx="170">
                  <c:v>0.56154950610452214</c:v>
                </c:pt>
                <c:pt idx="171">
                  <c:v>0.59708272717806099</c:v>
                </c:pt>
                <c:pt idx="172">
                  <c:v>0.61661091150851921</c:v>
                </c:pt>
                <c:pt idx="173">
                  <c:v>0.57954110974277728</c:v>
                </c:pt>
                <c:pt idx="174">
                  <c:v>0.58650043204904401</c:v>
                </c:pt>
                <c:pt idx="175">
                  <c:v>0.62246244079317214</c:v>
                </c:pt>
                <c:pt idx="176">
                  <c:v>0.64098955814050873</c:v>
                </c:pt>
                <c:pt idx="177">
                  <c:v>0.6445043366420522</c:v>
                </c:pt>
                <c:pt idx="178">
                  <c:v>0.62643392699879141</c:v>
                </c:pt>
                <c:pt idx="179">
                  <c:v>0.60723222167740076</c:v>
                </c:pt>
                <c:pt idx="180">
                  <c:v>0.69072424464333737</c:v>
                </c:pt>
                <c:pt idx="181">
                  <c:v>0.60532916220120925</c:v>
                </c:pt>
                <c:pt idx="182">
                  <c:v>0.5770388073857452</c:v>
                </c:pt>
                <c:pt idx="183">
                  <c:v>0.62696488794217808</c:v>
                </c:pt>
                <c:pt idx="184">
                  <c:v>0.63927168279921498</c:v>
                </c:pt>
                <c:pt idx="185">
                  <c:v>0.64483358718360662</c:v>
                </c:pt>
                <c:pt idx="186">
                  <c:v>0.63181226450223371</c:v>
                </c:pt>
                <c:pt idx="187">
                  <c:v>0.68746730675475698</c:v>
                </c:pt>
                <c:pt idx="188">
                  <c:v>0.61626955268636829</c:v>
                </c:pt>
                <c:pt idx="189">
                  <c:v>0.6227683760299465</c:v>
                </c:pt>
                <c:pt idx="190">
                  <c:v>0.69083051448557609</c:v>
                </c:pt>
                <c:pt idx="191">
                  <c:v>0.61116889332776136</c:v>
                </c:pt>
                <c:pt idx="192">
                  <c:v>0.67687178057572728</c:v>
                </c:pt>
                <c:pt idx="193">
                  <c:v>0.66660130812204943</c:v>
                </c:pt>
                <c:pt idx="194">
                  <c:v>0.71649223390676264</c:v>
                </c:pt>
                <c:pt idx="195">
                  <c:v>0.7423775166048987</c:v>
                </c:pt>
                <c:pt idx="196">
                  <c:v>0.62614482422621942</c:v>
                </c:pt>
                <c:pt idx="197">
                  <c:v>0.70180460898638664</c:v>
                </c:pt>
                <c:pt idx="198">
                  <c:v>0.69160209131616324</c:v>
                </c:pt>
                <c:pt idx="199">
                  <c:v>0.7195376098456332</c:v>
                </c:pt>
                <c:pt idx="200">
                  <c:v>0.75760094348310736</c:v>
                </c:pt>
                <c:pt idx="201">
                  <c:v>0.762755985313608</c:v>
                </c:pt>
                <c:pt idx="202">
                  <c:v>0.74148537851389662</c:v>
                </c:pt>
                <c:pt idx="203">
                  <c:v>0.66494676638427475</c:v>
                </c:pt>
                <c:pt idx="204">
                  <c:v>0.71893877310119458</c:v>
                </c:pt>
                <c:pt idx="205">
                  <c:v>0.69843023771915325</c:v>
                </c:pt>
                <c:pt idx="206">
                  <c:v>0.70262835592145911</c:v>
                </c:pt>
                <c:pt idx="207">
                  <c:v>0.70740502982592857</c:v>
                </c:pt>
                <c:pt idx="208">
                  <c:v>0.66764683950426151</c:v>
                </c:pt>
                <c:pt idx="209">
                  <c:v>0.71400285602920444</c:v>
                </c:pt>
                <c:pt idx="210">
                  <c:v>0.72903735340514841</c:v>
                </c:pt>
                <c:pt idx="211">
                  <c:v>0.70515519570586871</c:v>
                </c:pt>
                <c:pt idx="212">
                  <c:v>0.72111616512791898</c:v>
                </c:pt>
                <c:pt idx="213">
                  <c:v>0.76625837801439711</c:v>
                </c:pt>
                <c:pt idx="214">
                  <c:v>0.70492127099895074</c:v>
                </c:pt>
                <c:pt idx="215">
                  <c:v>0.76599101949710624</c:v>
                </c:pt>
                <c:pt idx="216">
                  <c:v>0.70821800068916507</c:v>
                </c:pt>
                <c:pt idx="217">
                  <c:v>0.69798183679351422</c:v>
                </c:pt>
                <c:pt idx="218">
                  <c:v>0.75331457993837825</c:v>
                </c:pt>
                <c:pt idx="219">
                  <c:v>0.79048958766917032</c:v>
                </c:pt>
                <c:pt idx="220">
                  <c:v>0.78885792249715436</c:v>
                </c:pt>
                <c:pt idx="221">
                  <c:v>0.75252913304453439</c:v>
                </c:pt>
                <c:pt idx="222">
                  <c:v>0.81259843236879969</c:v>
                </c:pt>
                <c:pt idx="223">
                  <c:v>0.74668915305035977</c:v>
                </c:pt>
                <c:pt idx="224">
                  <c:v>0.78111777685072414</c:v>
                </c:pt>
                <c:pt idx="225">
                  <c:v>0.71719948107520581</c:v>
                </c:pt>
                <c:pt idx="226">
                  <c:v>0.68728458240057844</c:v>
                </c:pt>
                <c:pt idx="227">
                  <c:v>0.79592536962225557</c:v>
                </c:pt>
                <c:pt idx="228">
                  <c:v>0.79148716258494378</c:v>
                </c:pt>
                <c:pt idx="229">
                  <c:v>0.81983418580369938</c:v>
                </c:pt>
                <c:pt idx="230">
                  <c:v>0.81368939171470256</c:v>
                </c:pt>
                <c:pt idx="231">
                  <c:v>0.74557034418207924</c:v>
                </c:pt>
                <c:pt idx="232">
                  <c:v>0.80996085145868879</c:v>
                </c:pt>
                <c:pt idx="233">
                  <c:v>0.86640063671976697</c:v>
                </c:pt>
                <c:pt idx="234">
                  <c:v>0.86351133180457185</c:v>
                </c:pt>
                <c:pt idx="235">
                  <c:v>0.91424678297984574</c:v>
                </c:pt>
                <c:pt idx="236">
                  <c:v>0.73606637595123436</c:v>
                </c:pt>
                <c:pt idx="237">
                  <c:v>0.78088959342925923</c:v>
                </c:pt>
                <c:pt idx="238">
                  <c:v>0.76596794534201973</c:v>
                </c:pt>
                <c:pt idx="239">
                  <c:v>0.90036665522819481</c:v>
                </c:pt>
                <c:pt idx="240">
                  <c:v>0.82447688220282922</c:v>
                </c:pt>
                <c:pt idx="241">
                  <c:v>0.87607887888806679</c:v>
                </c:pt>
                <c:pt idx="242">
                  <c:v>0.92282901332280787</c:v>
                </c:pt>
                <c:pt idx="243">
                  <c:v>0.8771863487420215</c:v>
                </c:pt>
                <c:pt idx="244">
                  <c:v>0.8750198655683129</c:v>
                </c:pt>
                <c:pt idx="245">
                  <c:v>0.84680964456843211</c:v>
                </c:pt>
                <c:pt idx="246">
                  <c:v>0.88077717315308346</c:v>
                </c:pt>
                <c:pt idx="247">
                  <c:v>0.80549723786284855</c:v>
                </c:pt>
                <c:pt idx="248">
                  <c:v>0.79212411948594752</c:v>
                </c:pt>
                <c:pt idx="249">
                  <c:v>0.94838446737159487</c:v>
                </c:pt>
                <c:pt idx="250">
                  <c:v>0.8440506731928975</c:v>
                </c:pt>
                <c:pt idx="251">
                  <c:v>0.88743631536700662</c:v>
                </c:pt>
                <c:pt idx="252">
                  <c:v>0.85983444297614264</c:v>
                </c:pt>
                <c:pt idx="253">
                  <c:v>0.8933811558667758</c:v>
                </c:pt>
                <c:pt idx="254">
                  <c:v>0.85414159455207694</c:v>
                </c:pt>
                <c:pt idx="255">
                  <c:v>0.94551121584869435</c:v>
                </c:pt>
                <c:pt idx="256">
                  <c:v>0.9800069250355874</c:v>
                </c:pt>
                <c:pt idx="257">
                  <c:v>0.87834869547888739</c:v>
                </c:pt>
                <c:pt idx="258">
                  <c:v>0.89442135236456122</c:v>
                </c:pt>
                <c:pt idx="259">
                  <c:v>0.85121321123918681</c:v>
                </c:pt>
                <c:pt idx="260">
                  <c:v>0.80896454441602472</c:v>
                </c:pt>
                <c:pt idx="261">
                  <c:v>0.92975385257872378</c:v>
                </c:pt>
                <c:pt idx="262">
                  <c:v>0.97671257005708767</c:v>
                </c:pt>
                <c:pt idx="263">
                  <c:v>0.90349408005216025</c:v>
                </c:pt>
                <c:pt idx="264">
                  <c:v>0.93700796507079886</c:v>
                </c:pt>
                <c:pt idx="265">
                  <c:v>0.85597252419651915</c:v>
                </c:pt>
                <c:pt idx="266">
                  <c:v>0.92095104738248501</c:v>
                </c:pt>
                <c:pt idx="267">
                  <c:v>0.95762646044681976</c:v>
                </c:pt>
                <c:pt idx="268">
                  <c:v>0.88997135742854228</c:v>
                </c:pt>
                <c:pt idx="269">
                  <c:v>0.89178525644364204</c:v>
                </c:pt>
                <c:pt idx="270">
                  <c:v>0.98214071953560367</c:v>
                </c:pt>
                <c:pt idx="271">
                  <c:v>0.96372778260064407</c:v>
                </c:pt>
                <c:pt idx="272">
                  <c:v>0.98145865862106496</c:v>
                </c:pt>
                <c:pt idx="273">
                  <c:v>0.94279490727085413</c:v>
                </c:pt>
                <c:pt idx="274">
                  <c:v>0.90858913235729533</c:v>
                </c:pt>
                <c:pt idx="275">
                  <c:v>1.0410943981607146</c:v>
                </c:pt>
                <c:pt idx="276">
                  <c:v>0.99663068181261993</c:v>
                </c:pt>
                <c:pt idx="277">
                  <c:v>0.95104693527386186</c:v>
                </c:pt>
                <c:pt idx="278">
                  <c:v>0.85351465954397165</c:v>
                </c:pt>
                <c:pt idx="279">
                  <c:v>0.92138272447107183</c:v>
                </c:pt>
                <c:pt idx="280">
                  <c:v>0.91763880765975048</c:v>
                </c:pt>
                <c:pt idx="281">
                  <c:v>1.0070945703000671</c:v>
                </c:pt>
                <c:pt idx="282">
                  <c:v>0.97306370159938604</c:v>
                </c:pt>
                <c:pt idx="283">
                  <c:v>0.96058129217306265</c:v>
                </c:pt>
                <c:pt idx="284">
                  <c:v>0.97228219243326774</c:v>
                </c:pt>
                <c:pt idx="285">
                  <c:v>0.87818456247414944</c:v>
                </c:pt>
                <c:pt idx="286">
                  <c:v>0.95125079634847687</c:v>
                </c:pt>
                <c:pt idx="287">
                  <c:v>0.96346754627540743</c:v>
                </c:pt>
                <c:pt idx="288">
                  <c:v>0.97762420592546218</c:v>
                </c:pt>
                <c:pt idx="289">
                  <c:v>1.0607913779235247</c:v>
                </c:pt>
                <c:pt idx="290">
                  <c:v>0.94204703852378324</c:v>
                </c:pt>
                <c:pt idx="291">
                  <c:v>0.87523843880494046</c:v>
                </c:pt>
                <c:pt idx="292">
                  <c:v>0.99127736662931598</c:v>
                </c:pt>
                <c:pt idx="293">
                  <c:v>0.97372923246745469</c:v>
                </c:pt>
                <c:pt idx="294">
                  <c:v>0.93478130390063219</c:v>
                </c:pt>
                <c:pt idx="295">
                  <c:v>0.87986118099169641</c:v>
                </c:pt>
                <c:pt idx="296">
                  <c:v>1.0766030678354805</c:v>
                </c:pt>
                <c:pt idx="297">
                  <c:v>0.96941672196757545</c:v>
                </c:pt>
                <c:pt idx="298">
                  <c:v>0.92827120856601608</c:v>
                </c:pt>
                <c:pt idx="299">
                  <c:v>0.87387561258933544</c:v>
                </c:pt>
                <c:pt idx="300">
                  <c:v>1.0438905884618588</c:v>
                </c:pt>
                <c:pt idx="301">
                  <c:v>0.90517407769508751</c:v>
                </c:pt>
                <c:pt idx="302">
                  <c:v>0.8573456186972408</c:v>
                </c:pt>
                <c:pt idx="303">
                  <c:v>0.96338782602314599</c:v>
                </c:pt>
                <c:pt idx="304">
                  <c:v>1.0868797805685426</c:v>
                </c:pt>
                <c:pt idx="305">
                  <c:v>1.0248699539445436</c:v>
                </c:pt>
                <c:pt idx="306">
                  <c:v>1.0498087236042566</c:v>
                </c:pt>
                <c:pt idx="307">
                  <c:v>0.99222113934920264</c:v>
                </c:pt>
                <c:pt idx="308">
                  <c:v>0.97643606725539489</c:v>
                </c:pt>
                <c:pt idx="309">
                  <c:v>0.97389283794699566</c:v>
                </c:pt>
                <c:pt idx="310">
                  <c:v>1.0149416033348393</c:v>
                </c:pt>
                <c:pt idx="311">
                  <c:v>1.0662872955260942</c:v>
                </c:pt>
                <c:pt idx="312">
                  <c:v>0.96102984217091258</c:v>
                </c:pt>
                <c:pt idx="313">
                  <c:v>1.0034353864053054</c:v>
                </c:pt>
                <c:pt idx="314">
                  <c:v>0.92089498391452529</c:v>
                </c:pt>
                <c:pt idx="315">
                  <c:v>0.99635129836523606</c:v>
                </c:pt>
                <c:pt idx="316">
                  <c:v>1.0391524676522435</c:v>
                </c:pt>
                <c:pt idx="317">
                  <c:v>1.0458893021105757</c:v>
                </c:pt>
                <c:pt idx="318">
                  <c:v>1.0931576797960896</c:v>
                </c:pt>
                <c:pt idx="319">
                  <c:v>1.0695035674811852</c:v>
                </c:pt>
                <c:pt idx="320">
                  <c:v>1.0962941830236097</c:v>
                </c:pt>
                <c:pt idx="321">
                  <c:v>1.0613604117074784</c:v>
                </c:pt>
                <c:pt idx="322">
                  <c:v>0.92245255193654052</c:v>
                </c:pt>
                <c:pt idx="323">
                  <c:v>1.0129943439513629</c:v>
                </c:pt>
                <c:pt idx="324">
                  <c:v>1.0087535537598518</c:v>
                </c:pt>
                <c:pt idx="325">
                  <c:v>1.0803703886414842</c:v>
                </c:pt>
                <c:pt idx="326">
                  <c:v>1.0822829355091621</c:v>
                </c:pt>
                <c:pt idx="327">
                  <c:v>1.0392308852959637</c:v>
                </c:pt>
                <c:pt idx="328">
                  <c:v>1.13894337642209</c:v>
                </c:pt>
                <c:pt idx="329">
                  <c:v>0.99591699604062778</c:v>
                </c:pt>
                <c:pt idx="330">
                  <c:v>1.0505956077139815</c:v>
                </c:pt>
                <c:pt idx="331">
                  <c:v>1.0164481858170376</c:v>
                </c:pt>
                <c:pt idx="332">
                  <c:v>0.92990229183788764</c:v>
                </c:pt>
                <c:pt idx="333">
                  <c:v>1.1462472923686891</c:v>
                </c:pt>
                <c:pt idx="334">
                  <c:v>1.0846955150101938</c:v>
                </c:pt>
                <c:pt idx="335">
                  <c:v>1.0528081850832192</c:v>
                </c:pt>
                <c:pt idx="336">
                  <c:v>1.04998932602683</c:v>
                </c:pt>
                <c:pt idx="337">
                  <c:v>1.1883921824029486</c:v>
                </c:pt>
                <c:pt idx="338">
                  <c:v>1.0139090110407363</c:v>
                </c:pt>
                <c:pt idx="339">
                  <c:v>1.0280974312480464</c:v>
                </c:pt>
                <c:pt idx="340">
                  <c:v>1.0426776380615559</c:v>
                </c:pt>
                <c:pt idx="341">
                  <c:v>1.0547898774258246</c:v>
                </c:pt>
                <c:pt idx="342">
                  <c:v>1.1195148637478001</c:v>
                </c:pt>
                <c:pt idx="343">
                  <c:v>1.3040562488761285</c:v>
                </c:pt>
                <c:pt idx="344">
                  <c:v>1.0951938741680243</c:v>
                </c:pt>
                <c:pt idx="345">
                  <c:v>1.0789200093733362</c:v>
                </c:pt>
                <c:pt idx="346">
                  <c:v>1.163010099070634</c:v>
                </c:pt>
                <c:pt idx="347">
                  <c:v>1.2612951367623777</c:v>
                </c:pt>
                <c:pt idx="348">
                  <c:v>1.1227602813769928</c:v>
                </c:pt>
                <c:pt idx="349">
                  <c:v>1.0959466551830988</c:v>
                </c:pt>
                <c:pt idx="350">
                  <c:v>1.1251904189994262</c:v>
                </c:pt>
                <c:pt idx="351">
                  <c:v>1.1519271944464895</c:v>
                </c:pt>
                <c:pt idx="352">
                  <c:v>1.0476691752363128</c:v>
                </c:pt>
                <c:pt idx="353">
                  <c:v>1.0842874310799124</c:v>
                </c:pt>
                <c:pt idx="354">
                  <c:v>1.0712827782793495</c:v>
                </c:pt>
                <c:pt idx="355">
                  <c:v>1.1883687235216893</c:v>
                </c:pt>
                <c:pt idx="356">
                  <c:v>1.0991374561270233</c:v>
                </c:pt>
                <c:pt idx="357">
                  <c:v>1.1492270886515685</c:v>
                </c:pt>
                <c:pt idx="358">
                  <c:v>1.050974215337646</c:v>
                </c:pt>
                <c:pt idx="359">
                  <c:v>1.058588618847909</c:v>
                </c:pt>
                <c:pt idx="360">
                  <c:v>1.1415885472116432</c:v>
                </c:pt>
                <c:pt idx="361">
                  <c:v>1.2360185220335822</c:v>
                </c:pt>
                <c:pt idx="362">
                  <c:v>1.1445463500641562</c:v>
                </c:pt>
                <c:pt idx="363">
                  <c:v>1.1889832828718674</c:v>
                </c:pt>
                <c:pt idx="364">
                  <c:v>1.1932060438271259</c:v>
                </c:pt>
                <c:pt idx="365">
                  <c:v>1.1351672246697666</c:v>
                </c:pt>
                <c:pt idx="366">
                  <c:v>1.1609004619706293</c:v>
                </c:pt>
                <c:pt idx="367">
                  <c:v>1.2146233992555242</c:v>
                </c:pt>
                <c:pt idx="368">
                  <c:v>1.1616640045133673</c:v>
                </c:pt>
                <c:pt idx="369">
                  <c:v>1.1604402764208313</c:v>
                </c:pt>
                <c:pt idx="370">
                  <c:v>1.173772978934845</c:v>
                </c:pt>
                <c:pt idx="371">
                  <c:v>1.2660448143918048</c:v>
                </c:pt>
                <c:pt idx="372">
                  <c:v>1.2074849405461574</c:v>
                </c:pt>
                <c:pt idx="373">
                  <c:v>1.23500874621571</c:v>
                </c:pt>
                <c:pt idx="374">
                  <c:v>1.1678175056887679</c:v>
                </c:pt>
                <c:pt idx="375">
                  <c:v>1.1983461043687846</c:v>
                </c:pt>
                <c:pt idx="376">
                  <c:v>1.2532336519771674</c:v>
                </c:pt>
                <c:pt idx="377">
                  <c:v>1.2512765189434674</c:v>
                </c:pt>
                <c:pt idx="378">
                  <c:v>1.1664549513121418</c:v>
                </c:pt>
                <c:pt idx="379">
                  <c:v>1.331294214680075</c:v>
                </c:pt>
                <c:pt idx="380">
                  <c:v>1.2111954059312955</c:v>
                </c:pt>
                <c:pt idx="381">
                  <c:v>1.230000510006565</c:v>
                </c:pt>
                <c:pt idx="382">
                  <c:v>1.3194464768604544</c:v>
                </c:pt>
                <c:pt idx="383">
                  <c:v>1.3407173332573445</c:v>
                </c:pt>
                <c:pt idx="384">
                  <c:v>1.3220105461311378</c:v>
                </c:pt>
                <c:pt idx="385">
                  <c:v>1.314621513479207</c:v>
                </c:pt>
                <c:pt idx="386">
                  <c:v>1.1639141669065896</c:v>
                </c:pt>
                <c:pt idx="387">
                  <c:v>1.3376044136708276</c:v>
                </c:pt>
                <c:pt idx="388">
                  <c:v>1.2706409764750111</c:v>
                </c:pt>
                <c:pt idx="389">
                  <c:v>1.2277167938798714</c:v>
                </c:pt>
                <c:pt idx="390">
                  <c:v>1.2035127131563557</c:v>
                </c:pt>
                <c:pt idx="391">
                  <c:v>1.2110757918896498</c:v>
                </c:pt>
                <c:pt idx="392">
                  <c:v>1.3566983902251712</c:v>
                </c:pt>
                <c:pt idx="393">
                  <c:v>1.2954326990399132</c:v>
                </c:pt>
                <c:pt idx="394">
                  <c:v>1.0995267938624456</c:v>
                </c:pt>
                <c:pt idx="395">
                  <c:v>1.275075418437674</c:v>
                </c:pt>
                <c:pt idx="396">
                  <c:v>1.3916318331929394</c:v>
                </c:pt>
                <c:pt idx="397">
                  <c:v>1.3021327970961942</c:v>
                </c:pt>
                <c:pt idx="398">
                  <c:v>1.0893255673893387</c:v>
                </c:pt>
                <c:pt idx="399">
                  <c:v>1.3082809659035712</c:v>
                </c:pt>
                <c:pt idx="400">
                  <c:v>1.2779577361741212</c:v>
                </c:pt>
                <c:pt idx="401">
                  <c:v>1.2862971829506653</c:v>
                </c:pt>
                <c:pt idx="402">
                  <c:v>1.2579474388548619</c:v>
                </c:pt>
                <c:pt idx="403">
                  <c:v>1.3705770517417368</c:v>
                </c:pt>
                <c:pt idx="404">
                  <c:v>1.5119686952138305</c:v>
                </c:pt>
                <c:pt idx="405">
                  <c:v>1.4006584014982186</c:v>
                </c:pt>
                <c:pt idx="406">
                  <c:v>1.2612430159250518</c:v>
                </c:pt>
                <c:pt idx="407">
                  <c:v>1.3118248093383162</c:v>
                </c:pt>
                <c:pt idx="408">
                  <c:v>1.2795365667404124</c:v>
                </c:pt>
                <c:pt idx="409">
                  <c:v>1.2561296234413699</c:v>
                </c:pt>
                <c:pt idx="410">
                  <c:v>1.3744002485441149</c:v>
                </c:pt>
                <c:pt idx="411">
                  <c:v>1.2327992975049944</c:v>
                </c:pt>
                <c:pt idx="412">
                  <c:v>1.3903896219871947</c:v>
                </c:pt>
                <c:pt idx="413">
                  <c:v>1.3687112986896106</c:v>
                </c:pt>
                <c:pt idx="414">
                  <c:v>1.4312026591966078</c:v>
                </c:pt>
                <c:pt idx="415">
                  <c:v>1.3025011969968037</c:v>
                </c:pt>
                <c:pt idx="416">
                  <c:v>1.4326397066882193</c:v>
                </c:pt>
                <c:pt idx="417">
                  <c:v>1.5546963878893263</c:v>
                </c:pt>
                <c:pt idx="418">
                  <c:v>1.1863302547160011</c:v>
                </c:pt>
                <c:pt idx="419">
                  <c:v>1.3330206991609501</c:v>
                </c:pt>
                <c:pt idx="420">
                  <c:v>1.2065917654570344</c:v>
                </c:pt>
                <c:pt idx="421">
                  <c:v>1.4507269962662435</c:v>
                </c:pt>
                <c:pt idx="422">
                  <c:v>1.3856889033698854</c:v>
                </c:pt>
                <c:pt idx="423">
                  <c:v>1.2932715355623532</c:v>
                </c:pt>
                <c:pt idx="424">
                  <c:v>1.2629436903174083</c:v>
                </c:pt>
                <c:pt idx="425">
                  <c:v>1.4933691995441263</c:v>
                </c:pt>
                <c:pt idx="426">
                  <c:v>1.271818647018421</c:v>
                </c:pt>
                <c:pt idx="427">
                  <c:v>1.3442796790959355</c:v>
                </c:pt>
                <c:pt idx="428">
                  <c:v>1.3937080790307419</c:v>
                </c:pt>
                <c:pt idx="429">
                  <c:v>1.3996710438594924</c:v>
                </c:pt>
                <c:pt idx="430">
                  <c:v>1.6000989437747553</c:v>
                </c:pt>
                <c:pt idx="431">
                  <c:v>1.4423888813411108</c:v>
                </c:pt>
                <c:pt idx="432">
                  <c:v>1.2322110729510427</c:v>
                </c:pt>
                <c:pt idx="433">
                  <c:v>1.4456929103352685</c:v>
                </c:pt>
                <c:pt idx="434">
                  <c:v>1.3190527183852203</c:v>
                </c:pt>
                <c:pt idx="435">
                  <c:v>1.5263520941150095</c:v>
                </c:pt>
                <c:pt idx="436">
                  <c:v>1.2133187555858473</c:v>
                </c:pt>
                <c:pt idx="437">
                  <c:v>1.4499419420920958</c:v>
                </c:pt>
                <c:pt idx="438">
                  <c:v>1.4966992396373224</c:v>
                </c:pt>
                <c:pt idx="439">
                  <c:v>1.4679108821916034</c:v>
                </c:pt>
                <c:pt idx="440">
                  <c:v>1.4605263120292877</c:v>
                </c:pt>
                <c:pt idx="441">
                  <c:v>1.3800124710984722</c:v>
                </c:pt>
                <c:pt idx="442">
                  <c:v>1.41441128545854</c:v>
                </c:pt>
                <c:pt idx="443">
                  <c:v>1.3962720707383094</c:v>
                </c:pt>
                <c:pt idx="444">
                  <c:v>1.2867416212139364</c:v>
                </c:pt>
                <c:pt idx="445">
                  <c:v>1.7243553350970111</c:v>
                </c:pt>
                <c:pt idx="446">
                  <c:v>1.4311490814147134</c:v>
                </c:pt>
                <c:pt idx="447">
                  <c:v>1.4004996672383887</c:v>
                </c:pt>
                <c:pt idx="448">
                  <c:v>1.4698399169906851</c:v>
                </c:pt>
                <c:pt idx="449">
                  <c:v>1.572659888104899</c:v>
                </c:pt>
                <c:pt idx="450">
                  <c:v>1.4664917805399671</c:v>
                </c:pt>
                <c:pt idx="451">
                  <c:v>1.5196037034046892</c:v>
                </c:pt>
                <c:pt idx="452">
                  <c:v>1.601625627110324</c:v>
                </c:pt>
                <c:pt idx="453">
                  <c:v>1.4964476880036315</c:v>
                </c:pt>
                <c:pt idx="454">
                  <c:v>1.7285730199835951</c:v>
                </c:pt>
                <c:pt idx="455">
                  <c:v>1.4699301129719267</c:v>
                </c:pt>
                <c:pt idx="456">
                  <c:v>1.4401217617465882</c:v>
                </c:pt>
                <c:pt idx="457">
                  <c:v>1.3536280249869774</c:v>
                </c:pt>
                <c:pt idx="458">
                  <c:v>1.4849038667598482</c:v>
                </c:pt>
                <c:pt idx="459">
                  <c:v>1.5667634006945155</c:v>
                </c:pt>
                <c:pt idx="460">
                  <c:v>1.4884162456372581</c:v>
                </c:pt>
                <c:pt idx="461">
                  <c:v>1.6469787857742693</c:v>
                </c:pt>
                <c:pt idx="462">
                  <c:v>1.4750503410834708</c:v>
                </c:pt>
                <c:pt idx="463">
                  <c:v>1.5634729532278264</c:v>
                </c:pt>
                <c:pt idx="464">
                  <c:v>1.4710189988687346</c:v>
                </c:pt>
                <c:pt idx="465">
                  <c:v>1.3947144219268139</c:v>
                </c:pt>
                <c:pt idx="466">
                  <c:v>1.4105607182160877</c:v>
                </c:pt>
                <c:pt idx="467">
                  <c:v>1.4658781740421283</c:v>
                </c:pt>
                <c:pt idx="468">
                  <c:v>1.7159703901456458</c:v>
                </c:pt>
                <c:pt idx="469">
                  <c:v>1.5061593896970311</c:v>
                </c:pt>
                <c:pt idx="470">
                  <c:v>1.4617640401389238</c:v>
                </c:pt>
                <c:pt idx="471">
                  <c:v>1.4654260526591067</c:v>
                </c:pt>
                <c:pt idx="472">
                  <c:v>1.4781058684345247</c:v>
                </c:pt>
                <c:pt idx="473">
                  <c:v>1.5787535463233726</c:v>
                </c:pt>
                <c:pt idx="474">
                  <c:v>1.5622067490188853</c:v>
                </c:pt>
                <c:pt idx="475">
                  <c:v>1.4318882787155747</c:v>
                </c:pt>
                <c:pt idx="476">
                  <c:v>1.5268431562596698</c:v>
                </c:pt>
                <c:pt idx="477">
                  <c:v>1.5944842242301958</c:v>
                </c:pt>
                <c:pt idx="478">
                  <c:v>1.4914914608089185</c:v>
                </c:pt>
                <c:pt idx="479">
                  <c:v>1.369148278605681</c:v>
                </c:pt>
                <c:pt idx="480">
                  <c:v>1.6303780582757166</c:v>
                </c:pt>
                <c:pt idx="481">
                  <c:v>1.5222305760384636</c:v>
                </c:pt>
                <c:pt idx="482">
                  <c:v>1.3151853159123112</c:v>
                </c:pt>
                <c:pt idx="483">
                  <c:v>1.65134215962553</c:v>
                </c:pt>
                <c:pt idx="484">
                  <c:v>1.7099317177212818</c:v>
                </c:pt>
                <c:pt idx="485">
                  <c:v>1.4813519143592999</c:v>
                </c:pt>
                <c:pt idx="486">
                  <c:v>1.9662682377046361</c:v>
                </c:pt>
                <c:pt idx="487">
                  <c:v>1.4967384591872483</c:v>
                </c:pt>
                <c:pt idx="488">
                  <c:v>1.446708947694394</c:v>
                </c:pt>
                <c:pt idx="489">
                  <c:v>1.5728622312715501</c:v>
                </c:pt>
                <c:pt idx="490">
                  <c:v>1.5694061578656933</c:v>
                </c:pt>
                <c:pt idx="491">
                  <c:v>1.7434527834126805</c:v>
                </c:pt>
                <c:pt idx="492">
                  <c:v>1.4857120567846673</c:v>
                </c:pt>
                <c:pt idx="493">
                  <c:v>1.4562545968569458</c:v>
                </c:pt>
                <c:pt idx="494">
                  <c:v>1.5423239437060534</c:v>
                </c:pt>
                <c:pt idx="495">
                  <c:v>1.6958257666031424</c:v>
                </c:pt>
                <c:pt idx="496">
                  <c:v>1.5708197410776006</c:v>
                </c:pt>
                <c:pt idx="497">
                  <c:v>1.7383307689784078</c:v>
                </c:pt>
                <c:pt idx="498">
                  <c:v>1.6291353723679991</c:v>
                </c:pt>
                <c:pt idx="499">
                  <c:v>1.800837447836336</c:v>
                </c:pt>
                <c:pt idx="500">
                  <c:v>1.4950170571875643</c:v>
                </c:pt>
                <c:pt idx="501">
                  <c:v>1.7084951017605632</c:v>
                </c:pt>
                <c:pt idx="502">
                  <c:v>1.6480870015477838</c:v>
                </c:pt>
                <c:pt idx="503">
                  <c:v>1.5357559129065319</c:v>
                </c:pt>
                <c:pt idx="504">
                  <c:v>1.756204039761869</c:v>
                </c:pt>
                <c:pt idx="505">
                  <c:v>1.7083170873373175</c:v>
                </c:pt>
                <c:pt idx="506">
                  <c:v>1.6055190519702254</c:v>
                </c:pt>
                <c:pt idx="507">
                  <c:v>1.6563794960277873</c:v>
                </c:pt>
                <c:pt idx="508">
                  <c:v>1.6392224373671138</c:v>
                </c:pt>
                <c:pt idx="509">
                  <c:v>1.6988230736951548</c:v>
                </c:pt>
                <c:pt idx="510">
                  <c:v>1.8102690493633911</c:v>
                </c:pt>
                <c:pt idx="511">
                  <c:v>1.9907356194116128</c:v>
                </c:pt>
                <c:pt idx="512">
                  <c:v>1.816621111984335</c:v>
                </c:pt>
                <c:pt idx="513">
                  <c:v>1.5912361484710313</c:v>
                </c:pt>
                <c:pt idx="514">
                  <c:v>2.0394150843556695</c:v>
                </c:pt>
                <c:pt idx="515">
                  <c:v>1.7029936730206987</c:v>
                </c:pt>
                <c:pt idx="516">
                  <c:v>1.5972320241007105</c:v>
                </c:pt>
                <c:pt idx="517">
                  <c:v>1.7220716779704879</c:v>
                </c:pt>
                <c:pt idx="518">
                  <c:v>1.8035350222593627</c:v>
                </c:pt>
                <c:pt idx="519">
                  <c:v>1.6232442090111676</c:v>
                </c:pt>
                <c:pt idx="520">
                  <c:v>1.6879912453818187</c:v>
                </c:pt>
                <c:pt idx="521">
                  <c:v>1.6312299026507562</c:v>
                </c:pt>
                <c:pt idx="522">
                  <c:v>2.049147104706325</c:v>
                </c:pt>
                <c:pt idx="523">
                  <c:v>1.7140233453955238</c:v>
                </c:pt>
                <c:pt idx="524">
                  <c:v>1.697940317422336</c:v>
                </c:pt>
                <c:pt idx="525">
                  <c:v>1.8111945259977047</c:v>
                </c:pt>
                <c:pt idx="526">
                  <c:v>1.5123279962523657</c:v>
                </c:pt>
                <c:pt idx="527">
                  <c:v>1.7906127749382525</c:v>
                </c:pt>
                <c:pt idx="528">
                  <c:v>1.8428786791887601</c:v>
                </c:pt>
                <c:pt idx="529">
                  <c:v>1.6591309100578477</c:v>
                </c:pt>
                <c:pt idx="530">
                  <c:v>1.8109970511408895</c:v>
                </c:pt>
                <c:pt idx="531">
                  <c:v>1.618274295226402</c:v>
                </c:pt>
                <c:pt idx="532">
                  <c:v>1.6390066237785204</c:v>
                </c:pt>
                <c:pt idx="533">
                  <c:v>1.5714402242215211</c:v>
                </c:pt>
                <c:pt idx="534">
                  <c:v>1.4316403988464121</c:v>
                </c:pt>
                <c:pt idx="535">
                  <c:v>1.9325413087594918</c:v>
                </c:pt>
                <c:pt idx="536">
                  <c:v>2.2321858556862773</c:v>
                </c:pt>
                <c:pt idx="537">
                  <c:v>1.7708479397456156</c:v>
                </c:pt>
                <c:pt idx="538">
                  <c:v>1.5979802194885675</c:v>
                </c:pt>
                <c:pt idx="539">
                  <c:v>1.6802340412289232</c:v>
                </c:pt>
                <c:pt idx="540">
                  <c:v>1.7949370700681615</c:v>
                </c:pt>
                <c:pt idx="541">
                  <c:v>1.7038334508856665</c:v>
                </c:pt>
                <c:pt idx="542">
                  <c:v>2.0095104684508511</c:v>
                </c:pt>
                <c:pt idx="543">
                  <c:v>1.7418171189827565</c:v>
                </c:pt>
                <c:pt idx="544">
                  <c:v>1.7541329341343339</c:v>
                </c:pt>
                <c:pt idx="545">
                  <c:v>2.1837535221426077</c:v>
                </c:pt>
                <c:pt idx="546">
                  <c:v>1.8633936550665104</c:v>
                </c:pt>
                <c:pt idx="547">
                  <c:v>2.0380385374613175</c:v>
                </c:pt>
                <c:pt idx="548">
                  <c:v>1.6710747349526685</c:v>
                </c:pt>
                <c:pt idx="549">
                  <c:v>1.7654985790015407</c:v>
                </c:pt>
                <c:pt idx="550">
                  <c:v>1.6284105407220555</c:v>
                </c:pt>
                <c:pt idx="551">
                  <c:v>1.9725983807450274</c:v>
                </c:pt>
                <c:pt idx="552">
                  <c:v>1.6782333808222358</c:v>
                </c:pt>
                <c:pt idx="553">
                  <c:v>1.9267717926874333</c:v>
                </c:pt>
                <c:pt idx="554">
                  <c:v>1.9012139955674288</c:v>
                </c:pt>
                <c:pt idx="555">
                  <c:v>1.8310752799943948</c:v>
                </c:pt>
                <c:pt idx="556">
                  <c:v>1.7473706431569087</c:v>
                </c:pt>
                <c:pt idx="557">
                  <c:v>1.8589786007420823</c:v>
                </c:pt>
                <c:pt idx="558">
                  <c:v>1.8128294369647568</c:v>
                </c:pt>
                <c:pt idx="559">
                  <c:v>2.0858447764530172</c:v>
                </c:pt>
                <c:pt idx="560">
                  <c:v>2.0183337677783331</c:v>
                </c:pt>
                <c:pt idx="561">
                  <c:v>1.8823474103403794</c:v>
                </c:pt>
                <c:pt idx="562">
                  <c:v>1.5104661033594287</c:v>
                </c:pt>
                <c:pt idx="563">
                  <c:v>1.716340791318383</c:v>
                </c:pt>
                <c:pt idx="564">
                  <c:v>1.6698575528476334</c:v>
                </c:pt>
                <c:pt idx="565">
                  <c:v>1.9404081003766147</c:v>
                </c:pt>
                <c:pt idx="566">
                  <c:v>2.0258421916568743</c:v>
                </c:pt>
                <c:pt idx="567">
                  <c:v>1.6128233252480579</c:v>
                </c:pt>
                <c:pt idx="568">
                  <c:v>1.9698501617286641</c:v>
                </c:pt>
                <c:pt idx="569">
                  <c:v>1.8529323829582094</c:v>
                </c:pt>
                <c:pt idx="570">
                  <c:v>1.8340548142574091</c:v>
                </c:pt>
                <c:pt idx="571">
                  <c:v>1.9412152205695534</c:v>
                </c:pt>
                <c:pt idx="572">
                  <c:v>1.8255249753821459</c:v>
                </c:pt>
                <c:pt idx="573">
                  <c:v>1.8782881368683748</c:v>
                </c:pt>
                <c:pt idx="574">
                  <c:v>1.848144528856291</c:v>
                </c:pt>
                <c:pt idx="575">
                  <c:v>1.7557860934369312</c:v>
                </c:pt>
                <c:pt idx="576">
                  <c:v>1.7062426158352979</c:v>
                </c:pt>
                <c:pt idx="577">
                  <c:v>1.8747352616197888</c:v>
                </c:pt>
                <c:pt idx="578">
                  <c:v>1.9322581836525012</c:v>
                </c:pt>
                <c:pt idx="579">
                  <c:v>1.6887555068389473</c:v>
                </c:pt>
                <c:pt idx="580">
                  <c:v>1.7448933963747162</c:v>
                </c:pt>
                <c:pt idx="581">
                  <c:v>2.0381860490259172</c:v>
                </c:pt>
                <c:pt idx="582">
                  <c:v>2.1617873148148758</c:v>
                </c:pt>
                <c:pt idx="583">
                  <c:v>2.1547642637118929</c:v>
                </c:pt>
                <c:pt idx="584">
                  <c:v>1.805779697925886</c:v>
                </c:pt>
                <c:pt idx="585">
                  <c:v>1.9646299215635883</c:v>
                </c:pt>
                <c:pt idx="586">
                  <c:v>1.8866189887860187</c:v>
                </c:pt>
                <c:pt idx="587">
                  <c:v>1.7418301188265315</c:v>
                </c:pt>
                <c:pt idx="588">
                  <c:v>1.9152442852867424</c:v>
                </c:pt>
                <c:pt idx="589">
                  <c:v>2.1989288902966306</c:v>
                </c:pt>
                <c:pt idx="590">
                  <c:v>1.9812889823330513</c:v>
                </c:pt>
                <c:pt idx="591">
                  <c:v>1.6611913876650297</c:v>
                </c:pt>
                <c:pt idx="592">
                  <c:v>1.9208730753194236</c:v>
                </c:pt>
                <c:pt idx="593">
                  <c:v>1.8012775291009524</c:v>
                </c:pt>
                <c:pt idx="594">
                  <c:v>2.260196256140556</c:v>
                </c:pt>
                <c:pt idx="595">
                  <c:v>1.9471328938352952</c:v>
                </c:pt>
                <c:pt idx="596">
                  <c:v>1.7422343840450463</c:v>
                </c:pt>
                <c:pt idx="597">
                  <c:v>2.0294041247033121</c:v>
                </c:pt>
                <c:pt idx="598">
                  <c:v>1.7526950435799569</c:v>
                </c:pt>
                <c:pt idx="599">
                  <c:v>2.194895621581141</c:v>
                </c:pt>
                <c:pt idx="600">
                  <c:v>1.866780511795425</c:v>
                </c:pt>
                <c:pt idx="601">
                  <c:v>1.9791848638254352</c:v>
                </c:pt>
                <c:pt idx="602">
                  <c:v>1.9748898016079997</c:v>
                </c:pt>
                <c:pt idx="603">
                  <c:v>2.0063870865105859</c:v>
                </c:pt>
                <c:pt idx="604">
                  <c:v>2.0899754777293871</c:v>
                </c:pt>
                <c:pt idx="605">
                  <c:v>1.8792781697535381</c:v>
                </c:pt>
                <c:pt idx="606">
                  <c:v>2.2412868609074232</c:v>
                </c:pt>
                <c:pt idx="607">
                  <c:v>2.2432493124986586</c:v>
                </c:pt>
                <c:pt idx="608">
                  <c:v>2.0864946714515118</c:v>
                </c:pt>
                <c:pt idx="609">
                  <c:v>1.86458945186873</c:v>
                </c:pt>
                <c:pt idx="610">
                  <c:v>1.7957915633818531</c:v>
                </c:pt>
                <c:pt idx="611">
                  <c:v>1.9137690223750921</c:v>
                </c:pt>
                <c:pt idx="612">
                  <c:v>2.1168778454139736</c:v>
                </c:pt>
                <c:pt idx="613">
                  <c:v>2.0576104352593561</c:v>
                </c:pt>
                <c:pt idx="614">
                  <c:v>1.7250289861795647</c:v>
                </c:pt>
                <c:pt idx="615">
                  <c:v>2.5835009886381406</c:v>
                </c:pt>
                <c:pt idx="616">
                  <c:v>2.0765729774872708</c:v>
                </c:pt>
                <c:pt idx="617">
                  <c:v>2.089154667414403</c:v>
                </c:pt>
                <c:pt idx="618">
                  <c:v>1.9391812166398219</c:v>
                </c:pt>
                <c:pt idx="619">
                  <c:v>2.5301458698384183</c:v>
                </c:pt>
                <c:pt idx="620">
                  <c:v>2.2630694323550169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Normalised0.63x10!$H$1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Normalised0.63x10!$A$2:$A$78</c:f>
              <c:numCache>
                <c:formatCode>General</c:formatCode>
                <c:ptCount val="77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</c:numCache>
            </c:numRef>
          </c:xVal>
          <c:yVal>
            <c:numRef>
              <c:f>Normalised0.63x10!$H$2:$H$78</c:f>
              <c:numCache>
                <c:formatCode>General</c:formatCode>
                <c:ptCount val="77"/>
                <c:pt idx="0">
                  <c:v>0</c:v>
                </c:pt>
                <c:pt idx="1">
                  <c:v>-6.1909737993256645E-3</c:v>
                </c:pt>
                <c:pt idx="2">
                  <c:v>3.819448238843947E-2</c:v>
                </c:pt>
                <c:pt idx="3">
                  <c:v>-3.3869378696386931E-3</c:v>
                </c:pt>
                <c:pt idx="4">
                  <c:v>1.3890764623953073E-2</c:v>
                </c:pt>
                <c:pt idx="5">
                  <c:v>2.6576687609774965E-2</c:v>
                </c:pt>
                <c:pt idx="6">
                  <c:v>1.4918506095070687E-2</c:v>
                </c:pt>
                <c:pt idx="7">
                  <c:v>2.3386993014080183E-2</c:v>
                </c:pt>
                <c:pt idx="8">
                  <c:v>3.3805488285704927E-2</c:v>
                </c:pt>
                <c:pt idx="9">
                  <c:v>3.6484051889758069E-2</c:v>
                </c:pt>
                <c:pt idx="10">
                  <c:v>5.3267646526374751E-2</c:v>
                </c:pt>
                <c:pt idx="11">
                  <c:v>5.1889261209029119E-2</c:v>
                </c:pt>
                <c:pt idx="12">
                  <c:v>4.1513592634422919E-2</c:v>
                </c:pt>
                <c:pt idx="13">
                  <c:v>6.0370832205193729E-2</c:v>
                </c:pt>
                <c:pt idx="14">
                  <c:v>4.8838144026923935E-2</c:v>
                </c:pt>
                <c:pt idx="15">
                  <c:v>4.2487175697462756E-2</c:v>
                </c:pt>
                <c:pt idx="16">
                  <c:v>5.9484296095259862E-2</c:v>
                </c:pt>
                <c:pt idx="17">
                  <c:v>5.9234866355480371E-2</c:v>
                </c:pt>
                <c:pt idx="18">
                  <c:v>4.6200089147577325E-2</c:v>
                </c:pt>
                <c:pt idx="19">
                  <c:v>8.9095858795590316E-2</c:v>
                </c:pt>
                <c:pt idx="20">
                  <c:v>8.9617109484226493E-2</c:v>
                </c:pt>
                <c:pt idx="21">
                  <c:v>9.808508489974839E-2</c:v>
                </c:pt>
                <c:pt idx="22">
                  <c:v>9.8019745272140607E-2</c:v>
                </c:pt>
                <c:pt idx="23">
                  <c:v>7.6507689695435213E-2</c:v>
                </c:pt>
                <c:pt idx="24">
                  <c:v>7.5386998852192341E-2</c:v>
                </c:pt>
                <c:pt idx="25">
                  <c:v>7.5288165572598292E-2</c:v>
                </c:pt>
                <c:pt idx="26">
                  <c:v>8.2068114007209189E-2</c:v>
                </c:pt>
                <c:pt idx="27">
                  <c:v>0.13620474225071269</c:v>
                </c:pt>
                <c:pt idx="28">
                  <c:v>0.1173472739526164</c:v>
                </c:pt>
                <c:pt idx="29">
                  <c:v>0.10455377032800398</c:v>
                </c:pt>
                <c:pt idx="30">
                  <c:v>0.1300634144546795</c:v>
                </c:pt>
                <c:pt idx="31">
                  <c:v>0.12345747668382015</c:v>
                </c:pt>
                <c:pt idx="32">
                  <c:v>0.13981762493852806</c:v>
                </c:pt>
                <c:pt idx="33">
                  <c:v>0.15776970758757994</c:v>
                </c:pt>
                <c:pt idx="34">
                  <c:v>0.16233672711588373</c:v>
                </c:pt>
                <c:pt idx="35">
                  <c:v>0.13183557746285476</c:v>
                </c:pt>
                <c:pt idx="36">
                  <c:v>0.1345897386597901</c:v>
                </c:pt>
                <c:pt idx="37">
                  <c:v>0.12196430203945237</c:v>
                </c:pt>
                <c:pt idx="38">
                  <c:v>0.18326678759769954</c:v>
                </c:pt>
                <c:pt idx="39">
                  <c:v>0.17938067353327622</c:v>
                </c:pt>
                <c:pt idx="40">
                  <c:v>0.14855726886589862</c:v>
                </c:pt>
                <c:pt idx="41">
                  <c:v>0.11971425842069695</c:v>
                </c:pt>
                <c:pt idx="42">
                  <c:v>0.14680431522879056</c:v>
                </c:pt>
                <c:pt idx="43">
                  <c:v>0.1348023351738222</c:v>
                </c:pt>
                <c:pt idx="44">
                  <c:v>0.19360568025768066</c:v>
                </c:pt>
                <c:pt idx="45">
                  <c:v>0.2054863241842538</c:v>
                </c:pt>
                <c:pt idx="46">
                  <c:v>0.17590242711777082</c:v>
                </c:pt>
                <c:pt idx="47">
                  <c:v>0.17196237214817853</c:v>
                </c:pt>
                <c:pt idx="48">
                  <c:v>0.15445979596744622</c:v>
                </c:pt>
                <c:pt idx="49">
                  <c:v>0.16792824185445734</c:v>
                </c:pt>
                <c:pt idx="50">
                  <c:v>0.16007191517721253</c:v>
                </c:pt>
                <c:pt idx="51">
                  <c:v>0.17697084783391667</c:v>
                </c:pt>
                <c:pt idx="52">
                  <c:v>0.18464324503259069</c:v>
                </c:pt>
                <c:pt idx="53">
                  <c:v>0.17925315167074041</c:v>
                </c:pt>
                <c:pt idx="54">
                  <c:v>0.23843350389600396</c:v>
                </c:pt>
                <c:pt idx="55">
                  <c:v>0.19632737305411699</c:v>
                </c:pt>
                <c:pt idx="56">
                  <c:v>0.21929213399457734</c:v>
                </c:pt>
                <c:pt idx="57">
                  <c:v>0.22087265840931594</c:v>
                </c:pt>
                <c:pt idx="58">
                  <c:v>0.26174276390974305</c:v>
                </c:pt>
                <c:pt idx="59">
                  <c:v>0.20105690769056855</c:v>
                </c:pt>
                <c:pt idx="60">
                  <c:v>0.18004137671072426</c:v>
                </c:pt>
                <c:pt idx="61">
                  <c:v>0.2130977099246503</c:v>
                </c:pt>
                <c:pt idx="62">
                  <c:v>0.24526804270375849</c:v>
                </c:pt>
                <c:pt idx="63">
                  <c:v>0.21654158453803504</c:v>
                </c:pt>
                <c:pt idx="64">
                  <c:v>0.24369796986401226</c:v>
                </c:pt>
                <c:pt idx="65">
                  <c:v>0.2301361154543721</c:v>
                </c:pt>
                <c:pt idx="66">
                  <c:v>0.24638856419491192</c:v>
                </c:pt>
                <c:pt idx="67">
                  <c:v>0.21789782232924351</c:v>
                </c:pt>
                <c:pt idx="68">
                  <c:v>0.21184748048313354</c:v>
                </c:pt>
                <c:pt idx="69">
                  <c:v>0.2666524776753606</c:v>
                </c:pt>
                <c:pt idx="70">
                  <c:v>0.28266749502581423</c:v>
                </c:pt>
                <c:pt idx="71">
                  <c:v>0.25611797614961079</c:v>
                </c:pt>
                <c:pt idx="72">
                  <c:v>0.2442538687036426</c:v>
                </c:pt>
                <c:pt idx="73">
                  <c:v>0.24002614370393399</c:v>
                </c:pt>
                <c:pt idx="74">
                  <c:v>0.25792352955069708</c:v>
                </c:pt>
                <c:pt idx="75">
                  <c:v>0.24506004438366702</c:v>
                </c:pt>
                <c:pt idx="76">
                  <c:v>0.29443429571664592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:M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-4.1196747498768909E-3</v>
      </c>
      <c r="C3" s="15">
        <f t="shared" ref="C3:C66" si="0">B3/$J$27</f>
        <v>-6.5391662696458585E-3</v>
      </c>
      <c r="D3" s="15">
        <f t="shared" ref="D3:D66" si="1">$J$28</f>
        <v>100</v>
      </c>
      <c r="E3" s="2">
        <f>D3-(F3*C3)</f>
        <v>100.03269583134824</v>
      </c>
      <c r="F3" s="2">
        <v>5</v>
      </c>
      <c r="G3" s="2">
        <f>F3-(F3*C3)</f>
        <v>5.0326958313482297</v>
      </c>
      <c r="H3" s="2">
        <f>LN((F3*E3)/(D3*G3))</f>
        <v>-6.1909737993256645E-3</v>
      </c>
      <c r="I3" s="9" t="s">
        <v>7</v>
      </c>
      <c r="J3" s="18">
        <f>1.76*10^-5</f>
        <v>1.7600000000000001E-5</v>
      </c>
      <c r="K3" s="18">
        <f>1.74*10^-5</f>
        <v>1.7400000000000003E-5</v>
      </c>
      <c r="L3" s="18">
        <f>1.59*10^-5</f>
        <v>1.5900000000000004E-5</v>
      </c>
      <c r="M3" s="18">
        <f>1.61*10^-5</f>
        <v>1.6100000000000002E-5</v>
      </c>
    </row>
    <row r="4" spans="1:21" x14ac:dyDescent="0.3">
      <c r="A4" s="2">
        <v>320</v>
      </c>
      <c r="B4">
        <v>2.4802440471852327E-2</v>
      </c>
      <c r="C4" s="15">
        <f t="shared" si="0"/>
        <v>3.9368953129924326E-2</v>
      </c>
      <c r="D4" s="15">
        <f t="shared" si="1"/>
        <v>100</v>
      </c>
      <c r="E4" s="2">
        <f t="shared" ref="E4:E67" si="2">D4-(F4*C4)</f>
        <v>99.803155234350385</v>
      </c>
      <c r="F4" s="2">
        <v>5</v>
      </c>
      <c r="G4" s="2">
        <f t="shared" ref="G4:G67" si="3">F4-(F4*C4)</f>
        <v>4.8031552343503785</v>
      </c>
      <c r="H4" s="2">
        <f t="shared" ref="H4:H67" si="4">LN((F4*E4)/(D4*G4))</f>
        <v>3.819448238843947E-2</v>
      </c>
      <c r="I4" s="10" t="s">
        <v>9</v>
      </c>
      <c r="J4" s="11">
        <f>J3/((D2*10^-9)-(F2*10^-9))</f>
        <v>185.26315789473685</v>
      </c>
      <c r="K4" s="11">
        <f>K3/((D2*10^-9)-(F2*10^-9))</f>
        <v>183.15789473684214</v>
      </c>
      <c r="L4" s="11">
        <f>L3/((D2*10^-9)-(F2*10^-9))</f>
        <v>167.36842105263162</v>
      </c>
      <c r="M4" s="11">
        <f>M3/((D2*10^-9)-(F2*10^-9))</f>
        <v>169.47368421052633</v>
      </c>
    </row>
    <row r="5" spans="1:21" x14ac:dyDescent="0.3">
      <c r="A5" s="2">
        <v>520</v>
      </c>
      <c r="B5">
        <v>-2.2502843581773371E-3</v>
      </c>
      <c r="C5" s="15">
        <f t="shared" si="0"/>
        <v>-3.5718799336148209E-3</v>
      </c>
      <c r="D5" s="15">
        <f t="shared" si="1"/>
        <v>100</v>
      </c>
      <c r="E5" s="2">
        <f t="shared" si="2"/>
        <v>100.01785939966807</v>
      </c>
      <c r="F5" s="2">
        <v>5</v>
      </c>
      <c r="G5" s="2">
        <f t="shared" si="3"/>
        <v>5.0178593996680743</v>
      </c>
      <c r="H5" s="2">
        <f t="shared" si="4"/>
        <v>-3.3869378696386931E-3</v>
      </c>
    </row>
    <row r="6" spans="1:21" x14ac:dyDescent="0.3">
      <c r="A6" s="2">
        <v>720</v>
      </c>
      <c r="B6">
        <v>9.1414491279452094E-3</v>
      </c>
      <c r="C6" s="15">
        <f t="shared" si="0"/>
        <v>1.4510236711024142E-2</v>
      </c>
      <c r="D6" s="15">
        <f t="shared" si="1"/>
        <v>100</v>
      </c>
      <c r="E6" s="2">
        <f t="shared" si="2"/>
        <v>99.92744881644488</v>
      </c>
      <c r="F6" s="2">
        <v>5</v>
      </c>
      <c r="G6" s="2">
        <f t="shared" si="3"/>
        <v>4.9274488164448789</v>
      </c>
      <c r="H6" s="2">
        <f t="shared" si="4"/>
        <v>1.3890764623953073E-2</v>
      </c>
      <c r="I6" s="12" t="s">
        <v>5</v>
      </c>
      <c r="J6" s="13">
        <f>AVERAGE(J4:M4)</f>
        <v>176.31578947368425</v>
      </c>
      <c r="K6" s="6" t="s">
        <v>6</v>
      </c>
    </row>
    <row r="7" spans="1:21" x14ac:dyDescent="0.3">
      <c r="A7" s="2">
        <v>920</v>
      </c>
      <c r="B7">
        <v>1.7368425811234784E-2</v>
      </c>
      <c r="C7" s="15">
        <f t="shared" si="0"/>
        <v>2.7568929859102833E-2</v>
      </c>
      <c r="D7" s="15">
        <f t="shared" si="1"/>
        <v>100</v>
      </c>
      <c r="E7" s="2">
        <f t="shared" si="2"/>
        <v>99.862155350704484</v>
      </c>
      <c r="F7" s="2">
        <v>5</v>
      </c>
      <c r="G7" s="2">
        <f t="shared" si="3"/>
        <v>4.8621553507044855</v>
      </c>
      <c r="H7" s="2">
        <f t="shared" si="4"/>
        <v>2.6576687609774965E-2</v>
      </c>
    </row>
    <row r="8" spans="1:21" x14ac:dyDescent="0.3">
      <c r="A8" s="2">
        <v>1120</v>
      </c>
      <c r="B8">
        <v>9.8122466542916835E-3</v>
      </c>
      <c r="C8" s="15">
        <f t="shared" si="0"/>
        <v>1.5574994689351878E-2</v>
      </c>
      <c r="D8" s="15">
        <f t="shared" si="1"/>
        <v>100</v>
      </c>
      <c r="E8" s="2">
        <f t="shared" si="2"/>
        <v>99.922125026553246</v>
      </c>
      <c r="F8" s="2">
        <v>5</v>
      </c>
      <c r="G8" s="2">
        <f t="shared" si="3"/>
        <v>4.9221250265532408</v>
      </c>
      <c r="H8" s="2">
        <f t="shared" si="4"/>
        <v>1.4918506095070687E-2</v>
      </c>
    </row>
    <row r="9" spans="1:21" x14ac:dyDescent="0.3">
      <c r="A9" s="2">
        <v>1320</v>
      </c>
      <c r="B9">
        <v>1.5310689867052673E-2</v>
      </c>
      <c r="C9" s="15">
        <f t="shared" si="0"/>
        <v>2.4302682328655036E-2</v>
      </c>
      <c r="D9" s="15">
        <f t="shared" si="1"/>
        <v>100</v>
      </c>
      <c r="E9" s="2">
        <f t="shared" si="2"/>
        <v>99.878486588356722</v>
      </c>
      <c r="F9" s="2">
        <v>5</v>
      </c>
      <c r="G9" s="2">
        <f t="shared" si="3"/>
        <v>4.8784865883567248</v>
      </c>
      <c r="H9" s="2">
        <f t="shared" si="4"/>
        <v>2.3386993014080183E-2</v>
      </c>
    </row>
    <row r="10" spans="1:21" x14ac:dyDescent="0.3">
      <c r="A10" s="2">
        <v>1520</v>
      </c>
      <c r="B10">
        <v>2.2005180485254627E-2</v>
      </c>
      <c r="C10" s="15">
        <f t="shared" si="0"/>
        <v>3.492885791310258E-2</v>
      </c>
      <c r="D10" s="15">
        <f t="shared" si="1"/>
        <v>100</v>
      </c>
      <c r="E10" s="2">
        <f t="shared" si="2"/>
        <v>99.825355710434494</v>
      </c>
      <c r="F10" s="2">
        <v>5</v>
      </c>
      <c r="G10" s="2">
        <f t="shared" si="3"/>
        <v>4.8253557104344873</v>
      </c>
      <c r="H10" s="2">
        <f t="shared" si="4"/>
        <v>3.3805488285704927E-2</v>
      </c>
    </row>
    <row r="11" spans="1:21" x14ac:dyDescent="0.3">
      <c r="A11" s="2">
        <v>1720</v>
      </c>
      <c r="B11">
        <v>2.3713930717305841E-2</v>
      </c>
      <c r="C11" s="15">
        <f t="shared" si="0"/>
        <v>3.7641159868739428E-2</v>
      </c>
      <c r="D11" s="15">
        <f t="shared" si="1"/>
        <v>100</v>
      </c>
      <c r="E11" s="2">
        <f t="shared" si="2"/>
        <v>99.811794200656308</v>
      </c>
      <c r="F11" s="2">
        <v>5</v>
      </c>
      <c r="G11" s="2">
        <f t="shared" si="3"/>
        <v>4.811794200656303</v>
      </c>
      <c r="H11" s="2">
        <f t="shared" si="4"/>
        <v>3.6484051889758069E-2</v>
      </c>
    </row>
    <row r="12" spans="1:21" x14ac:dyDescent="0.3">
      <c r="A12" s="2">
        <v>1920</v>
      </c>
      <c r="B12">
        <v>3.4306844981510647E-2</v>
      </c>
      <c r="C12" s="15">
        <f t="shared" si="0"/>
        <v>5.445530949446134E-2</v>
      </c>
      <c r="D12" s="15">
        <f t="shared" si="1"/>
        <v>100</v>
      </c>
      <c r="E12" s="2">
        <f t="shared" si="2"/>
        <v>99.727723452527698</v>
      </c>
      <c r="F12" s="2">
        <v>5</v>
      </c>
      <c r="G12" s="2">
        <f t="shared" si="3"/>
        <v>4.7277234525276937</v>
      </c>
      <c r="H12" s="2">
        <f t="shared" si="4"/>
        <v>5.3267646526374751E-2</v>
      </c>
    </row>
    <row r="13" spans="1:21" x14ac:dyDescent="0.3">
      <c r="A13" s="2">
        <v>2120</v>
      </c>
      <c r="B13">
        <v>3.3444234546667798E-2</v>
      </c>
      <c r="C13" s="15">
        <f t="shared" si="0"/>
        <v>5.3086086582012373E-2</v>
      </c>
      <c r="D13" s="15">
        <f t="shared" si="1"/>
        <v>100</v>
      </c>
      <c r="E13" s="2">
        <f t="shared" si="2"/>
        <v>99.734569567089935</v>
      </c>
      <c r="F13" s="2">
        <v>5</v>
      </c>
      <c r="G13" s="2">
        <f t="shared" si="3"/>
        <v>4.7345695670899381</v>
      </c>
      <c r="H13" s="2">
        <f t="shared" si="4"/>
        <v>5.1889261209029119E-2</v>
      </c>
    </row>
    <row r="14" spans="1:21" x14ac:dyDescent="0.3">
      <c r="A14" s="2">
        <v>2320</v>
      </c>
      <c r="B14">
        <v>2.6908866549856723E-2</v>
      </c>
      <c r="C14" s="15">
        <f t="shared" si="0"/>
        <v>4.2712486587074161E-2</v>
      </c>
      <c r="D14" s="15">
        <f t="shared" si="1"/>
        <v>100</v>
      </c>
      <c r="E14" s="2">
        <f t="shared" si="2"/>
        <v>99.786437567064624</v>
      </c>
      <c r="F14" s="2">
        <v>5</v>
      </c>
      <c r="G14" s="2">
        <f t="shared" si="3"/>
        <v>4.7864375670646293</v>
      </c>
      <c r="H14" s="2">
        <f t="shared" si="4"/>
        <v>4.1513592634422919E-2</v>
      </c>
    </row>
    <row r="15" spans="1:21" x14ac:dyDescent="0.3">
      <c r="A15" s="2">
        <v>2520</v>
      </c>
      <c r="B15">
        <v>3.8731440788692249E-2</v>
      </c>
      <c r="C15" s="15">
        <f t="shared" si="0"/>
        <v>6.1478477442368652E-2</v>
      </c>
      <c r="D15" s="15">
        <f t="shared" si="1"/>
        <v>100</v>
      </c>
      <c r="E15" s="2">
        <f t="shared" si="2"/>
        <v>99.692607612788152</v>
      </c>
      <c r="F15" s="2">
        <v>5</v>
      </c>
      <c r="G15" s="2">
        <f t="shared" si="3"/>
        <v>4.6926076127881569</v>
      </c>
      <c r="H15" s="2">
        <f t="shared" si="4"/>
        <v>6.0370832205193729E-2</v>
      </c>
    </row>
    <row r="16" spans="1:21" x14ac:dyDescent="0.3">
      <c r="A16" s="2">
        <v>2720</v>
      </c>
      <c r="B16">
        <v>3.1530150946287645E-2</v>
      </c>
      <c r="C16" s="15">
        <f t="shared" si="0"/>
        <v>5.0047858644901022E-2</v>
      </c>
      <c r="D16" s="15">
        <f t="shared" si="1"/>
        <v>100</v>
      </c>
      <c r="E16" s="2">
        <f t="shared" si="2"/>
        <v>99.74976070677549</v>
      </c>
      <c r="F16" s="2">
        <v>5</v>
      </c>
      <c r="G16" s="2">
        <f t="shared" si="3"/>
        <v>4.7497607067754952</v>
      </c>
      <c r="H16" s="2">
        <f t="shared" si="4"/>
        <v>4.8838144026923935E-2</v>
      </c>
    </row>
    <row r="17" spans="1:11" x14ac:dyDescent="0.3">
      <c r="A17" s="2">
        <v>2920</v>
      </c>
      <c r="B17">
        <v>2.7525278685917903E-2</v>
      </c>
      <c r="C17" s="15">
        <f t="shared" si="0"/>
        <v>4.3690918549076037E-2</v>
      </c>
      <c r="D17" s="15">
        <f t="shared" si="1"/>
        <v>100</v>
      </c>
      <c r="E17" s="2">
        <f t="shared" si="2"/>
        <v>99.781545407254626</v>
      </c>
      <c r="F17" s="2">
        <v>5</v>
      </c>
      <c r="G17" s="2">
        <f t="shared" si="3"/>
        <v>4.7815454072546197</v>
      </c>
      <c r="H17" s="2">
        <f t="shared" si="4"/>
        <v>4.2487175697462756E-2</v>
      </c>
    </row>
    <row r="18" spans="1:11" x14ac:dyDescent="0.3">
      <c r="A18" s="2">
        <v>3120</v>
      </c>
      <c r="B18">
        <v>3.818109947469437E-2</v>
      </c>
      <c r="C18" s="15">
        <f t="shared" si="0"/>
        <v>6.0604919801102178E-2</v>
      </c>
      <c r="D18" s="15">
        <f t="shared" si="1"/>
        <v>100</v>
      </c>
      <c r="E18" s="2">
        <f t="shared" si="2"/>
        <v>99.696975400994489</v>
      </c>
      <c r="F18" s="2">
        <v>5</v>
      </c>
      <c r="G18" s="2">
        <f t="shared" si="3"/>
        <v>4.6969754009944893</v>
      </c>
      <c r="H18" s="2">
        <f t="shared" si="4"/>
        <v>5.9484296095259862E-2</v>
      </c>
    </row>
    <row r="19" spans="1:11" x14ac:dyDescent="0.3">
      <c r="A19" s="2">
        <v>3320</v>
      </c>
      <c r="B19">
        <v>3.8026162538863602E-2</v>
      </c>
      <c r="C19" s="15">
        <f t="shared" si="0"/>
        <v>6.0358988156926349E-2</v>
      </c>
      <c r="D19" s="15">
        <f t="shared" si="1"/>
        <v>100</v>
      </c>
      <c r="E19" s="2">
        <f t="shared" si="2"/>
        <v>99.698205059215368</v>
      </c>
      <c r="F19" s="2">
        <v>5</v>
      </c>
      <c r="G19" s="2">
        <f t="shared" si="3"/>
        <v>4.6982050592153684</v>
      </c>
      <c r="H19" s="2">
        <f t="shared" si="4"/>
        <v>5.9234866355480371E-2</v>
      </c>
    </row>
    <row r="20" spans="1:11" x14ac:dyDescent="0.3">
      <c r="A20" s="2">
        <v>3520</v>
      </c>
      <c r="B20">
        <v>2.9870011029075338E-2</v>
      </c>
      <c r="C20" s="15">
        <f t="shared" si="0"/>
        <v>4.7412715919167202E-2</v>
      </c>
      <c r="D20" s="15">
        <f t="shared" si="1"/>
        <v>100</v>
      </c>
      <c r="E20" s="2">
        <f t="shared" si="2"/>
        <v>99.762936420404159</v>
      </c>
      <c r="F20" s="2">
        <v>5</v>
      </c>
      <c r="G20" s="2">
        <f t="shared" si="3"/>
        <v>4.7629364204041638</v>
      </c>
      <c r="H20" s="2">
        <f t="shared" si="4"/>
        <v>4.6200089147577325E-2</v>
      </c>
    </row>
    <row r="21" spans="1:11" x14ac:dyDescent="0.3">
      <c r="A21" s="2">
        <v>3720</v>
      </c>
      <c r="B21">
        <v>5.6276503220924465E-2</v>
      </c>
      <c r="C21" s="15">
        <f t="shared" si="0"/>
        <v>8.9327782890356297E-2</v>
      </c>
      <c r="D21" s="15">
        <f t="shared" si="1"/>
        <v>100</v>
      </c>
      <c r="E21" s="2">
        <f t="shared" si="2"/>
        <v>99.553361085548218</v>
      </c>
      <c r="F21" s="2">
        <v>5</v>
      </c>
      <c r="G21" s="2">
        <f t="shared" si="3"/>
        <v>4.5533610855482181</v>
      </c>
      <c r="H21" s="2">
        <f t="shared" si="4"/>
        <v>8.9095858795590316E-2</v>
      </c>
    </row>
    <row r="22" spans="1:11" x14ac:dyDescent="0.3">
      <c r="A22" s="2">
        <v>3920</v>
      </c>
      <c r="B22">
        <v>5.6589801182898011E-2</v>
      </c>
      <c r="C22" s="15">
        <f t="shared" si="0"/>
        <v>8.9825081242695254E-2</v>
      </c>
      <c r="D22" s="15">
        <f t="shared" si="1"/>
        <v>100</v>
      </c>
      <c r="E22" s="2">
        <f t="shared" si="2"/>
        <v>99.550874593786517</v>
      </c>
      <c r="F22" s="2">
        <v>5</v>
      </c>
      <c r="G22" s="2">
        <f t="shared" si="3"/>
        <v>4.5508745937865234</v>
      </c>
      <c r="H22" s="2">
        <f t="shared" si="4"/>
        <v>8.9617109484226493E-2</v>
      </c>
    </row>
    <row r="23" spans="1:11" x14ac:dyDescent="0.3">
      <c r="A23" s="2">
        <v>4120</v>
      </c>
      <c r="B23">
        <v>6.1654499532920466E-2</v>
      </c>
      <c r="C23" s="15">
        <f t="shared" si="0"/>
        <v>9.7864284972889626E-2</v>
      </c>
      <c r="D23" s="15">
        <f t="shared" si="1"/>
        <v>100</v>
      </c>
      <c r="E23" s="2">
        <f t="shared" si="2"/>
        <v>99.510678575135557</v>
      </c>
      <c r="F23" s="2">
        <v>5</v>
      </c>
      <c r="G23" s="2">
        <f t="shared" si="3"/>
        <v>4.510678575135552</v>
      </c>
      <c r="H23" s="2">
        <f t="shared" si="4"/>
        <v>9.808508489974839E-2</v>
      </c>
    </row>
    <row r="24" spans="1:11" x14ac:dyDescent="0.3">
      <c r="A24" s="2">
        <v>4320</v>
      </c>
      <c r="B24">
        <v>6.1615599434574675E-2</v>
      </c>
      <c r="C24" s="15">
        <f t="shared" si="0"/>
        <v>9.7802538785039167E-2</v>
      </c>
      <c r="D24" s="15">
        <f t="shared" si="1"/>
        <v>100</v>
      </c>
      <c r="E24" s="2">
        <f t="shared" si="2"/>
        <v>99.51098730607481</v>
      </c>
      <c r="F24" s="2">
        <v>5</v>
      </c>
      <c r="G24" s="2">
        <f t="shared" si="3"/>
        <v>4.5109873060748038</v>
      </c>
      <c r="H24" s="2">
        <f t="shared" si="4"/>
        <v>9.8019745272140607E-2</v>
      </c>
    </row>
    <row r="25" spans="1:11" x14ac:dyDescent="0.3">
      <c r="A25" s="2">
        <v>4520</v>
      </c>
      <c r="B25">
        <v>4.8655754368217986E-2</v>
      </c>
      <c r="C25" s="15">
        <f t="shared" si="0"/>
        <v>7.7231356140028545E-2</v>
      </c>
      <c r="D25" s="15">
        <f t="shared" si="1"/>
        <v>100</v>
      </c>
      <c r="E25" s="2">
        <f t="shared" si="2"/>
        <v>99.613843219299852</v>
      </c>
      <c r="F25" s="2">
        <v>5</v>
      </c>
      <c r="G25" s="2">
        <f t="shared" si="3"/>
        <v>4.6138432192998575</v>
      </c>
      <c r="H25" s="2">
        <f t="shared" si="4"/>
        <v>7.6507689695435213E-2</v>
      </c>
    </row>
    <row r="26" spans="1:11" x14ac:dyDescent="0.3">
      <c r="A26" s="2">
        <v>4720</v>
      </c>
      <c r="B26">
        <v>4.7972185427171896E-2</v>
      </c>
      <c r="C26" s="15">
        <f t="shared" si="0"/>
        <v>7.6146326074876022E-2</v>
      </c>
      <c r="D26" s="15">
        <f t="shared" si="1"/>
        <v>100</v>
      </c>
      <c r="E26" s="2">
        <f t="shared" si="2"/>
        <v>99.619268369625615</v>
      </c>
      <c r="F26" s="2">
        <v>5</v>
      </c>
      <c r="G26" s="2">
        <f t="shared" si="3"/>
        <v>4.6192683696256198</v>
      </c>
      <c r="H26" s="2">
        <f t="shared" si="4"/>
        <v>7.5386998852192341E-2</v>
      </c>
    </row>
    <row r="27" spans="1:11" x14ac:dyDescent="0.3">
      <c r="A27" s="2">
        <v>4920</v>
      </c>
      <c r="B27">
        <v>4.7911861412376695E-2</v>
      </c>
      <c r="C27" s="15">
        <f t="shared" si="0"/>
        <v>7.60505736704392E-2</v>
      </c>
      <c r="D27" s="15">
        <f t="shared" si="1"/>
        <v>100</v>
      </c>
      <c r="E27" s="2">
        <f t="shared" si="2"/>
        <v>99.619747131647799</v>
      </c>
      <c r="F27" s="2">
        <v>5</v>
      </c>
      <c r="G27" s="2">
        <f t="shared" si="3"/>
        <v>4.619747131647804</v>
      </c>
      <c r="H27" s="2">
        <f t="shared" si="4"/>
        <v>7.5288165572598292E-2</v>
      </c>
      <c r="I27" s="14" t="s">
        <v>11</v>
      </c>
      <c r="J27" s="16">
        <v>0.63</v>
      </c>
    </row>
    <row r="28" spans="1:11" x14ac:dyDescent="0.3">
      <c r="A28" s="2">
        <v>5120</v>
      </c>
      <c r="B28">
        <v>5.2034951984279022E-2</v>
      </c>
      <c r="C28" s="15">
        <f t="shared" si="0"/>
        <v>8.2595161879807977E-2</v>
      </c>
      <c r="D28" s="15">
        <f t="shared" si="1"/>
        <v>100</v>
      </c>
      <c r="E28" s="2">
        <f t="shared" si="2"/>
        <v>99.587024190600957</v>
      </c>
      <c r="F28" s="2">
        <v>5</v>
      </c>
      <c r="G28" s="2">
        <f t="shared" si="3"/>
        <v>4.5870241906009603</v>
      </c>
      <c r="H28" s="2">
        <f t="shared" si="4"/>
        <v>8.2068114007209189E-2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8.3881744598793856E-2</v>
      </c>
      <c r="C29" s="15">
        <f t="shared" si="0"/>
        <v>0.13314562634729182</v>
      </c>
      <c r="D29" s="15">
        <f t="shared" si="1"/>
        <v>100</v>
      </c>
      <c r="E29" s="2">
        <f t="shared" si="2"/>
        <v>99.334271868263542</v>
      </c>
      <c r="F29" s="2">
        <v>5</v>
      </c>
      <c r="G29" s="2">
        <f t="shared" si="3"/>
        <v>4.3342718682635404</v>
      </c>
      <c r="H29" s="2">
        <f t="shared" si="4"/>
        <v>0.13620474225071269</v>
      </c>
    </row>
    <row r="30" spans="1:11" x14ac:dyDescent="0.3">
      <c r="A30" s="2">
        <v>5520</v>
      </c>
      <c r="B30">
        <v>7.3001861600483275E-2</v>
      </c>
      <c r="C30" s="15">
        <f t="shared" si="0"/>
        <v>0.1158759707944179</v>
      </c>
      <c r="D30" s="15">
        <f t="shared" si="1"/>
        <v>100</v>
      </c>
      <c r="E30" s="2">
        <f t="shared" si="2"/>
        <v>99.420620146027915</v>
      </c>
      <c r="F30" s="2">
        <v>5</v>
      </c>
      <c r="G30" s="2">
        <f t="shared" si="3"/>
        <v>4.4206201460279102</v>
      </c>
      <c r="H30" s="2">
        <f t="shared" si="4"/>
        <v>0.1173472739526164</v>
      </c>
    </row>
    <row r="31" spans="1:11" x14ac:dyDescent="0.3">
      <c r="A31" s="2">
        <v>5720</v>
      </c>
      <c r="B31">
        <v>6.5491905113173127E-2</v>
      </c>
      <c r="C31" s="15">
        <f t="shared" si="0"/>
        <v>0.10395540494154465</v>
      </c>
      <c r="D31" s="15">
        <f t="shared" si="1"/>
        <v>100</v>
      </c>
      <c r="E31" s="2">
        <f t="shared" si="2"/>
        <v>99.480222975292278</v>
      </c>
      <c r="F31" s="2">
        <v>5</v>
      </c>
      <c r="G31" s="2">
        <f t="shared" si="3"/>
        <v>4.4802229752922766</v>
      </c>
      <c r="H31" s="2">
        <f t="shared" si="4"/>
        <v>0.10455377032800398</v>
      </c>
    </row>
    <row r="32" spans="1:11" x14ac:dyDescent="0.3">
      <c r="A32" s="2">
        <v>5920</v>
      </c>
      <c r="B32">
        <v>8.0363056174363304E-2</v>
      </c>
      <c r="C32" s="15">
        <f t="shared" si="0"/>
        <v>0.12756040662597351</v>
      </c>
      <c r="D32" s="15">
        <f t="shared" si="1"/>
        <v>100</v>
      </c>
      <c r="E32" s="2">
        <f t="shared" si="2"/>
        <v>99.362197966870127</v>
      </c>
      <c r="F32" s="2">
        <v>5</v>
      </c>
      <c r="G32" s="2">
        <f t="shared" si="3"/>
        <v>4.3621979668701325</v>
      </c>
      <c r="H32" s="2">
        <f t="shared" si="4"/>
        <v>0.1300634144546795</v>
      </c>
    </row>
    <row r="33" spans="1:8" x14ac:dyDescent="0.3">
      <c r="A33" s="2">
        <v>6120</v>
      </c>
      <c r="B33">
        <v>7.655173611369516E-2</v>
      </c>
      <c r="C33" s="15">
        <f t="shared" si="0"/>
        <v>0.12151069224396056</v>
      </c>
      <c r="D33" s="15">
        <f t="shared" si="1"/>
        <v>100</v>
      </c>
      <c r="E33" s="2">
        <f t="shared" si="2"/>
        <v>99.392446538780192</v>
      </c>
      <c r="F33" s="2">
        <v>5</v>
      </c>
      <c r="G33" s="2">
        <f t="shared" si="3"/>
        <v>4.392446538780197</v>
      </c>
      <c r="H33" s="2">
        <f t="shared" si="4"/>
        <v>0.12345747668382015</v>
      </c>
    </row>
    <row r="34" spans="1:8" x14ac:dyDescent="0.3">
      <c r="A34" s="2">
        <v>6320</v>
      </c>
      <c r="B34">
        <v>8.5940763431663125E-2</v>
      </c>
      <c r="C34" s="15">
        <f t="shared" si="0"/>
        <v>0.13641391020898908</v>
      </c>
      <c r="D34" s="15">
        <f t="shared" si="1"/>
        <v>100</v>
      </c>
      <c r="E34" s="2">
        <f t="shared" si="2"/>
        <v>99.317930448955053</v>
      </c>
      <c r="F34" s="2">
        <v>5</v>
      </c>
      <c r="G34" s="2">
        <f t="shared" si="3"/>
        <v>4.317930448955055</v>
      </c>
      <c r="H34" s="2">
        <f t="shared" si="4"/>
        <v>0.13981762493852806</v>
      </c>
    </row>
    <row r="35" spans="1:8" x14ac:dyDescent="0.3">
      <c r="A35" s="2">
        <v>6520</v>
      </c>
      <c r="B35">
        <v>9.6052403632501684E-2</v>
      </c>
      <c r="C35" s="15">
        <f t="shared" si="0"/>
        <v>0.15246413275000267</v>
      </c>
      <c r="D35" s="15">
        <f t="shared" si="1"/>
        <v>100</v>
      </c>
      <c r="E35" s="2">
        <f t="shared" si="2"/>
        <v>99.237679336249982</v>
      </c>
      <c r="F35" s="2">
        <v>5</v>
      </c>
      <c r="G35" s="2">
        <f t="shared" si="3"/>
        <v>4.2376793362499869</v>
      </c>
      <c r="H35" s="2">
        <f t="shared" si="4"/>
        <v>0.15776970758757994</v>
      </c>
    </row>
    <row r="36" spans="1:8" x14ac:dyDescent="0.3">
      <c r="A36" s="2">
        <v>6720</v>
      </c>
      <c r="B36">
        <v>9.8593404984689714E-2</v>
      </c>
      <c r="C36" s="15">
        <f t="shared" si="0"/>
        <v>0.1564974682296662</v>
      </c>
      <c r="D36" s="15">
        <f t="shared" si="1"/>
        <v>100</v>
      </c>
      <c r="E36" s="2">
        <f t="shared" si="2"/>
        <v>99.217512658851675</v>
      </c>
      <c r="F36" s="2">
        <v>5</v>
      </c>
      <c r="G36" s="2">
        <f t="shared" si="3"/>
        <v>4.2175126588516694</v>
      </c>
      <c r="H36" s="2">
        <f t="shared" si="4"/>
        <v>0.16233672711588373</v>
      </c>
    </row>
    <row r="37" spans="1:8" x14ac:dyDescent="0.3">
      <c r="A37" s="2">
        <v>6920</v>
      </c>
      <c r="B37">
        <v>8.1380843636509964E-2</v>
      </c>
      <c r="C37" s="15">
        <f t="shared" si="0"/>
        <v>0.12917594228017454</v>
      </c>
      <c r="D37" s="15">
        <f t="shared" si="1"/>
        <v>100</v>
      </c>
      <c r="E37" s="2">
        <f t="shared" si="2"/>
        <v>99.354120288599134</v>
      </c>
      <c r="F37" s="2">
        <v>5</v>
      </c>
      <c r="G37" s="2">
        <f t="shared" si="3"/>
        <v>4.3541202885991268</v>
      </c>
      <c r="H37" s="2">
        <f t="shared" si="4"/>
        <v>0.13183557746285476</v>
      </c>
    </row>
    <row r="38" spans="1:8" x14ac:dyDescent="0.3">
      <c r="A38" s="2">
        <v>7120</v>
      </c>
      <c r="B38">
        <v>8.2958708976798565E-2</v>
      </c>
      <c r="C38" s="15">
        <f t="shared" si="0"/>
        <v>0.13168049043936281</v>
      </c>
      <c r="D38" s="15">
        <f t="shared" si="1"/>
        <v>100</v>
      </c>
      <c r="E38" s="2">
        <f t="shared" si="2"/>
        <v>99.34159754780319</v>
      </c>
      <c r="F38" s="2">
        <v>5</v>
      </c>
      <c r="G38" s="2">
        <f t="shared" si="3"/>
        <v>4.3415975478031861</v>
      </c>
      <c r="H38" s="2">
        <f t="shared" si="4"/>
        <v>0.1345897386597901</v>
      </c>
    </row>
    <row r="39" spans="1:8" x14ac:dyDescent="0.3">
      <c r="A39" s="2">
        <v>7320</v>
      </c>
      <c r="B39">
        <v>7.5686426164300311E-2</v>
      </c>
      <c r="C39" s="15">
        <f t="shared" si="0"/>
        <v>0.12013718438777828</v>
      </c>
      <c r="D39" s="15">
        <f t="shared" si="1"/>
        <v>100</v>
      </c>
      <c r="E39" s="2">
        <f t="shared" si="2"/>
        <v>99.39931407806111</v>
      </c>
      <c r="F39" s="2">
        <v>5</v>
      </c>
      <c r="G39" s="2">
        <f t="shared" si="3"/>
        <v>4.3993140780611082</v>
      </c>
      <c r="H39" s="2">
        <f t="shared" si="4"/>
        <v>0.12196430203945237</v>
      </c>
    </row>
    <row r="40" spans="1:8" x14ac:dyDescent="0.3">
      <c r="A40" s="2">
        <v>7520</v>
      </c>
      <c r="B40">
        <v>0.11007827308172023</v>
      </c>
      <c r="C40" s="15">
        <f t="shared" si="0"/>
        <v>0.1747274175900321</v>
      </c>
      <c r="D40" s="15">
        <f t="shared" si="1"/>
        <v>100</v>
      </c>
      <c r="E40" s="2">
        <f t="shared" si="2"/>
        <v>99.126362912049842</v>
      </c>
      <c r="F40" s="2">
        <v>5</v>
      </c>
      <c r="G40" s="2">
        <f t="shared" si="3"/>
        <v>4.1263629120498395</v>
      </c>
      <c r="H40" s="2">
        <f t="shared" si="4"/>
        <v>0.18326678759769954</v>
      </c>
    </row>
    <row r="41" spans="1:8" x14ac:dyDescent="0.3">
      <c r="A41" s="2">
        <v>7720</v>
      </c>
      <c r="B41">
        <v>0.10796557876371379</v>
      </c>
      <c r="C41" s="15">
        <f t="shared" si="0"/>
        <v>0.17137393454557745</v>
      </c>
      <c r="D41" s="15">
        <f t="shared" si="1"/>
        <v>100</v>
      </c>
      <c r="E41" s="2">
        <f t="shared" si="2"/>
        <v>99.143130327272118</v>
      </c>
      <c r="F41" s="2">
        <v>5</v>
      </c>
      <c r="G41" s="2">
        <f t="shared" si="3"/>
        <v>4.1431303272721127</v>
      </c>
      <c r="H41" s="2">
        <f t="shared" si="4"/>
        <v>0.17938067353327622</v>
      </c>
    </row>
    <row r="42" spans="1:8" x14ac:dyDescent="0.3">
      <c r="A42" s="2">
        <v>7920</v>
      </c>
      <c r="B42">
        <v>9.0888149987981739E-2</v>
      </c>
      <c r="C42" s="15">
        <f t="shared" si="0"/>
        <v>0.14426690474282816</v>
      </c>
      <c r="D42" s="15">
        <f t="shared" si="1"/>
        <v>100</v>
      </c>
      <c r="E42" s="2">
        <f t="shared" si="2"/>
        <v>99.278665476285866</v>
      </c>
      <c r="F42" s="2">
        <v>5</v>
      </c>
      <c r="G42" s="2">
        <f t="shared" si="3"/>
        <v>4.2786654762858589</v>
      </c>
      <c r="H42" s="2">
        <f t="shared" si="4"/>
        <v>0.14855726886589862</v>
      </c>
    </row>
    <row r="43" spans="1:8" x14ac:dyDescent="0.3">
      <c r="A43" s="2">
        <v>8120</v>
      </c>
      <c r="B43">
        <v>7.4379833484726057E-2</v>
      </c>
      <c r="C43" s="15">
        <f t="shared" si="0"/>
        <v>0.11806322775353342</v>
      </c>
      <c r="D43" s="15">
        <f t="shared" si="1"/>
        <v>100</v>
      </c>
      <c r="E43" s="2">
        <f t="shared" si="2"/>
        <v>99.409683861232338</v>
      </c>
      <c r="F43" s="2">
        <v>5</v>
      </c>
      <c r="G43" s="2">
        <f t="shared" si="3"/>
        <v>4.4096838612323328</v>
      </c>
      <c r="H43" s="2">
        <f t="shared" si="4"/>
        <v>0.11971425842069695</v>
      </c>
    </row>
    <row r="44" spans="1:8" x14ac:dyDescent="0.3">
      <c r="A44" s="2">
        <v>8320</v>
      </c>
      <c r="B44">
        <v>8.9899604502585939E-2</v>
      </c>
      <c r="C44" s="15">
        <f t="shared" si="0"/>
        <v>0.14269778492473958</v>
      </c>
      <c r="D44" s="15">
        <f t="shared" si="1"/>
        <v>100</v>
      </c>
      <c r="E44" s="2">
        <f t="shared" si="2"/>
        <v>99.286511075376296</v>
      </c>
      <c r="F44" s="2">
        <v>5</v>
      </c>
      <c r="G44" s="2">
        <f t="shared" si="3"/>
        <v>4.2865110753763016</v>
      </c>
      <c r="H44" s="2">
        <f t="shared" si="4"/>
        <v>0.14680431522879056</v>
      </c>
    </row>
    <row r="45" spans="1:8" x14ac:dyDescent="0.3">
      <c r="A45" s="2">
        <v>8520</v>
      </c>
      <c r="B45">
        <v>8.3080308927516139E-2</v>
      </c>
      <c r="C45" s="15">
        <f t="shared" si="0"/>
        <v>0.13187350623415259</v>
      </c>
      <c r="D45" s="15">
        <f t="shared" si="1"/>
        <v>100</v>
      </c>
      <c r="E45" s="2">
        <f t="shared" si="2"/>
        <v>99.340632468829241</v>
      </c>
      <c r="F45" s="2">
        <v>5</v>
      </c>
      <c r="G45" s="2">
        <f t="shared" si="3"/>
        <v>4.340632468829237</v>
      </c>
      <c r="H45" s="2">
        <f t="shared" si="4"/>
        <v>0.1348023351738222</v>
      </c>
    </row>
    <row r="46" spans="1:8" x14ac:dyDescent="0.3">
      <c r="A46" s="2">
        <v>8720</v>
      </c>
      <c r="B46">
        <v>0.11565578425804428</v>
      </c>
      <c r="C46" s="15">
        <f t="shared" si="0"/>
        <v>0.18358060993340361</v>
      </c>
      <c r="D46" s="15">
        <f t="shared" si="1"/>
        <v>100</v>
      </c>
      <c r="E46" s="2">
        <f t="shared" si="2"/>
        <v>99.082096950332982</v>
      </c>
      <c r="F46" s="2">
        <v>5</v>
      </c>
      <c r="G46" s="2">
        <f t="shared" si="3"/>
        <v>4.082096950332982</v>
      </c>
      <c r="H46" s="2">
        <f t="shared" si="4"/>
        <v>0.19360568025768066</v>
      </c>
    </row>
    <row r="47" spans="1:8" x14ac:dyDescent="0.3">
      <c r="A47" s="2">
        <v>8920</v>
      </c>
      <c r="B47">
        <v>0.12198817620037325</v>
      </c>
      <c r="C47" s="15">
        <f t="shared" si="0"/>
        <v>0.19363202571487817</v>
      </c>
      <c r="D47" s="15">
        <f t="shared" si="1"/>
        <v>100</v>
      </c>
      <c r="E47" s="2">
        <f t="shared" si="2"/>
        <v>99.031839871425603</v>
      </c>
      <c r="F47" s="2">
        <v>5</v>
      </c>
      <c r="G47" s="2">
        <f t="shared" si="3"/>
        <v>4.0318398714256087</v>
      </c>
      <c r="H47" s="2">
        <f t="shared" si="4"/>
        <v>0.2054863241842538</v>
      </c>
    </row>
    <row r="48" spans="1:8" x14ac:dyDescent="0.3">
      <c r="A48" s="2">
        <v>9120</v>
      </c>
      <c r="B48">
        <v>0.10606703760094148</v>
      </c>
      <c r="C48" s="15">
        <f t="shared" si="0"/>
        <v>0.16836037714435156</v>
      </c>
      <c r="D48" s="15">
        <f t="shared" si="1"/>
        <v>100</v>
      </c>
      <c r="E48" s="2">
        <f t="shared" si="2"/>
        <v>99.158198114278235</v>
      </c>
      <c r="F48" s="2">
        <v>5</v>
      </c>
      <c r="G48" s="2">
        <f t="shared" si="3"/>
        <v>4.1581981142782425</v>
      </c>
      <c r="H48" s="2">
        <f t="shared" si="4"/>
        <v>0.17590242711777082</v>
      </c>
    </row>
    <row r="49" spans="1:8" x14ac:dyDescent="0.3">
      <c r="A49" s="2">
        <v>9320</v>
      </c>
      <c r="B49">
        <v>0.10390773290631865</v>
      </c>
      <c r="C49" s="15">
        <f t="shared" si="0"/>
        <v>0.16493290937510896</v>
      </c>
      <c r="D49" s="15">
        <f t="shared" si="1"/>
        <v>100</v>
      </c>
      <c r="E49" s="2">
        <f t="shared" si="2"/>
        <v>99.175335453124461</v>
      </c>
      <c r="F49" s="2">
        <v>5</v>
      </c>
      <c r="G49" s="2">
        <f t="shared" si="3"/>
        <v>4.1753354531244549</v>
      </c>
      <c r="H49" s="2">
        <f t="shared" si="4"/>
        <v>0.17196237214817853</v>
      </c>
    </row>
    <row r="50" spans="1:8" x14ac:dyDescent="0.3">
      <c r="A50" s="2">
        <v>9520</v>
      </c>
      <c r="B50">
        <v>9.4202916998683814E-2</v>
      </c>
      <c r="C50" s="15">
        <f t="shared" si="0"/>
        <v>0.14952843968045049</v>
      </c>
      <c r="D50" s="15">
        <f t="shared" si="1"/>
        <v>100</v>
      </c>
      <c r="E50" s="2">
        <f t="shared" si="2"/>
        <v>99.252357801597753</v>
      </c>
      <c r="F50" s="2">
        <v>5</v>
      </c>
      <c r="G50" s="2">
        <f t="shared" si="3"/>
        <v>4.2523578015977472</v>
      </c>
      <c r="H50" s="2">
        <f t="shared" si="4"/>
        <v>0.15445979596744622</v>
      </c>
    </row>
    <row r="51" spans="1:8" x14ac:dyDescent="0.3">
      <c r="A51" s="2">
        <v>9720</v>
      </c>
      <c r="B51">
        <v>0.10168726054854997</v>
      </c>
      <c r="C51" s="15">
        <f t="shared" si="0"/>
        <v>0.16140835007706344</v>
      </c>
      <c r="D51" s="15">
        <f t="shared" si="1"/>
        <v>100</v>
      </c>
      <c r="E51" s="2">
        <f t="shared" si="2"/>
        <v>99.192958249614676</v>
      </c>
      <c r="F51" s="2">
        <v>5</v>
      </c>
      <c r="G51" s="2">
        <f t="shared" si="3"/>
        <v>4.1929582496146827</v>
      </c>
      <c r="H51" s="2">
        <f t="shared" si="4"/>
        <v>0.16792824185445734</v>
      </c>
    </row>
    <row r="52" spans="1:8" x14ac:dyDescent="0.3">
      <c r="A52" s="2">
        <v>9920</v>
      </c>
      <c r="B52">
        <v>9.7334887005297299E-2</v>
      </c>
      <c r="C52" s="15">
        <f t="shared" si="0"/>
        <v>0.15449982064332904</v>
      </c>
      <c r="D52" s="15">
        <f t="shared" si="1"/>
        <v>100</v>
      </c>
      <c r="E52" s="2">
        <f t="shared" si="2"/>
        <v>99.227500896783354</v>
      </c>
      <c r="F52" s="2">
        <v>5</v>
      </c>
      <c r="G52" s="2">
        <f t="shared" si="3"/>
        <v>4.2275008967833552</v>
      </c>
      <c r="H52" s="2">
        <f t="shared" si="4"/>
        <v>0.16007191517721253</v>
      </c>
    </row>
    <row r="53" spans="1:8" x14ac:dyDescent="0.3">
      <c r="A53" s="2">
        <v>10120</v>
      </c>
      <c r="B53">
        <v>0.10665098100985439</v>
      </c>
      <c r="C53" s="15">
        <f t="shared" si="0"/>
        <v>0.16928727144421332</v>
      </c>
      <c r="D53" s="15">
        <f t="shared" si="1"/>
        <v>100</v>
      </c>
      <c r="E53" s="2">
        <f t="shared" si="2"/>
        <v>99.153563642778934</v>
      </c>
      <c r="F53" s="2">
        <v>5</v>
      </c>
      <c r="G53" s="2">
        <f t="shared" si="3"/>
        <v>4.1535636427789333</v>
      </c>
      <c r="H53" s="2">
        <f t="shared" si="4"/>
        <v>0.17697084783391667</v>
      </c>
    </row>
    <row r="54" spans="1:8" x14ac:dyDescent="0.3">
      <c r="A54" s="2">
        <v>10320</v>
      </c>
      <c r="B54">
        <v>0.11082444948766949</v>
      </c>
      <c r="C54" s="15">
        <f t="shared" si="0"/>
        <v>0.17591182458360238</v>
      </c>
      <c r="D54" s="15">
        <f t="shared" si="1"/>
        <v>100</v>
      </c>
      <c r="E54" s="2">
        <f t="shared" si="2"/>
        <v>99.12044087708199</v>
      </c>
      <c r="F54" s="2">
        <v>5</v>
      </c>
      <c r="G54" s="2">
        <f t="shared" si="3"/>
        <v>4.1204408770819878</v>
      </c>
      <c r="H54" s="2">
        <f t="shared" si="4"/>
        <v>0.18464324503259069</v>
      </c>
    </row>
    <row r="55" spans="1:8" x14ac:dyDescent="0.3">
      <c r="A55" s="2">
        <v>10520</v>
      </c>
      <c r="B55">
        <v>0.1078960998666343</v>
      </c>
      <c r="C55" s="15">
        <f t="shared" si="0"/>
        <v>0.17126365058195922</v>
      </c>
      <c r="D55" s="15">
        <f t="shared" si="1"/>
        <v>100</v>
      </c>
      <c r="E55" s="2">
        <f t="shared" si="2"/>
        <v>99.143681747090199</v>
      </c>
      <c r="F55" s="2">
        <v>5</v>
      </c>
      <c r="G55" s="2">
        <f t="shared" si="3"/>
        <v>4.1436817470902039</v>
      </c>
      <c r="H55" s="2">
        <f t="shared" si="4"/>
        <v>0.17925315167074041</v>
      </c>
    </row>
    <row r="56" spans="1:8" x14ac:dyDescent="0.3">
      <c r="A56" s="2">
        <v>10720</v>
      </c>
      <c r="B56">
        <v>0.1391282069315436</v>
      </c>
      <c r="C56" s="15">
        <f t="shared" si="0"/>
        <v>0.22083842370086285</v>
      </c>
      <c r="D56" s="15">
        <f t="shared" si="1"/>
        <v>100</v>
      </c>
      <c r="E56" s="2">
        <f t="shared" si="2"/>
        <v>98.895807881495685</v>
      </c>
      <c r="F56" s="2">
        <v>5</v>
      </c>
      <c r="G56" s="2">
        <f t="shared" si="3"/>
        <v>3.8958078814956858</v>
      </c>
      <c r="H56" s="2">
        <f t="shared" si="4"/>
        <v>0.23843350389600396</v>
      </c>
    </row>
    <row r="57" spans="1:8" x14ac:dyDescent="0.3">
      <c r="A57" s="2">
        <v>10920</v>
      </c>
      <c r="B57">
        <v>0.11711366821025146</v>
      </c>
      <c r="C57" s="15">
        <f t="shared" si="0"/>
        <v>0.1858947114448436</v>
      </c>
      <c r="D57" s="15">
        <f t="shared" si="1"/>
        <v>100</v>
      </c>
      <c r="E57" s="2">
        <f t="shared" si="2"/>
        <v>99.070526442775787</v>
      </c>
      <c r="F57" s="2">
        <v>5</v>
      </c>
      <c r="G57" s="2">
        <f t="shared" si="3"/>
        <v>4.0705264427757823</v>
      </c>
      <c r="H57" s="2">
        <f t="shared" si="4"/>
        <v>0.19632737305411699</v>
      </c>
    </row>
    <row r="58" spans="1:8" x14ac:dyDescent="0.3">
      <c r="A58" s="2">
        <v>11120</v>
      </c>
      <c r="B58">
        <v>0.12924488779043969</v>
      </c>
      <c r="C58" s="15">
        <f t="shared" si="0"/>
        <v>0.20515061554038044</v>
      </c>
      <c r="D58" s="15">
        <f t="shared" si="1"/>
        <v>100</v>
      </c>
      <c r="E58" s="2">
        <f t="shared" si="2"/>
        <v>98.974246922298093</v>
      </c>
      <c r="F58" s="2">
        <v>5</v>
      </c>
      <c r="G58" s="2">
        <f t="shared" si="3"/>
        <v>3.9742469222980978</v>
      </c>
      <c r="H58" s="2">
        <f t="shared" si="4"/>
        <v>0.21929213399457734</v>
      </c>
    </row>
    <row r="59" spans="1:8" x14ac:dyDescent="0.3">
      <c r="A59" s="2">
        <v>11320</v>
      </c>
      <c r="B59">
        <v>0.13006874765863091</v>
      </c>
      <c r="C59" s="15">
        <f t="shared" si="0"/>
        <v>0.20645832961687446</v>
      </c>
      <c r="D59" s="15">
        <f t="shared" si="1"/>
        <v>100</v>
      </c>
      <c r="E59" s="2">
        <f t="shared" si="2"/>
        <v>98.967708351915633</v>
      </c>
      <c r="F59" s="2">
        <v>5</v>
      </c>
      <c r="G59" s="2">
        <f t="shared" si="3"/>
        <v>3.9677083519156278</v>
      </c>
      <c r="H59" s="2">
        <f t="shared" si="4"/>
        <v>0.22087265840931594</v>
      </c>
    </row>
    <row r="60" spans="1:8" x14ac:dyDescent="0.3">
      <c r="A60" s="2">
        <v>11520</v>
      </c>
      <c r="B60">
        <v>0.15089041866554834</v>
      </c>
      <c r="C60" s="15">
        <f t="shared" si="0"/>
        <v>0.23950860105642593</v>
      </c>
      <c r="D60" s="15">
        <f t="shared" si="1"/>
        <v>100</v>
      </c>
      <c r="E60" s="2">
        <f t="shared" si="2"/>
        <v>98.802456994717872</v>
      </c>
      <c r="F60" s="2">
        <v>5</v>
      </c>
      <c r="G60" s="2">
        <f t="shared" si="3"/>
        <v>3.8024569947178701</v>
      </c>
      <c r="H60" s="2">
        <f t="shared" si="4"/>
        <v>0.26174276390974305</v>
      </c>
    </row>
    <row r="61" spans="1:8" x14ac:dyDescent="0.3">
      <c r="A61" s="2">
        <v>11720</v>
      </c>
      <c r="B61">
        <v>0.11963683527885863</v>
      </c>
      <c r="C61" s="15">
        <f t="shared" si="0"/>
        <v>0.18989973853787084</v>
      </c>
      <c r="D61" s="15">
        <f t="shared" si="1"/>
        <v>100</v>
      </c>
      <c r="E61" s="2">
        <f t="shared" si="2"/>
        <v>99.05050130731064</v>
      </c>
      <c r="F61" s="2">
        <v>5</v>
      </c>
      <c r="G61" s="2">
        <f t="shared" si="3"/>
        <v>4.0505013073106459</v>
      </c>
      <c r="H61" s="2">
        <f t="shared" si="4"/>
        <v>0.20105690769056855</v>
      </c>
    </row>
    <row r="62" spans="1:8" x14ac:dyDescent="0.3">
      <c r="A62" s="2">
        <v>11920</v>
      </c>
      <c r="B62">
        <v>0.10832540148646186</v>
      </c>
      <c r="C62" s="15">
        <f t="shared" si="0"/>
        <v>0.17194508172454262</v>
      </c>
      <c r="D62" s="15">
        <f t="shared" si="1"/>
        <v>100</v>
      </c>
      <c r="E62" s="2">
        <f t="shared" si="2"/>
        <v>99.140274591377292</v>
      </c>
      <c r="F62" s="2">
        <v>5</v>
      </c>
      <c r="G62" s="2">
        <f t="shared" si="3"/>
        <v>4.1402745913772865</v>
      </c>
      <c r="H62" s="2">
        <f t="shared" si="4"/>
        <v>0.18004137671072426</v>
      </c>
    </row>
    <row r="63" spans="1:8" x14ac:dyDescent="0.3">
      <c r="A63" s="2">
        <v>12120</v>
      </c>
      <c r="B63">
        <v>0.12600236058133113</v>
      </c>
      <c r="C63" s="15">
        <f t="shared" si="0"/>
        <v>0.20000374695449386</v>
      </c>
      <c r="D63" s="15">
        <f t="shared" si="1"/>
        <v>100</v>
      </c>
      <c r="E63" s="2">
        <f t="shared" si="2"/>
        <v>98.999981265227532</v>
      </c>
      <c r="F63" s="2">
        <v>5</v>
      </c>
      <c r="G63" s="2">
        <f t="shared" si="3"/>
        <v>3.9999812652275306</v>
      </c>
      <c r="H63" s="2">
        <f t="shared" si="4"/>
        <v>0.2130977099246503</v>
      </c>
    </row>
    <row r="64" spans="1:8" x14ac:dyDescent="0.3">
      <c r="A64" s="2">
        <v>12320</v>
      </c>
      <c r="B64">
        <v>0.1426077885068</v>
      </c>
      <c r="C64" s="15">
        <f t="shared" si="0"/>
        <v>0.2263615690584127</v>
      </c>
      <c r="D64" s="15">
        <f t="shared" si="1"/>
        <v>100</v>
      </c>
      <c r="E64" s="2">
        <f t="shared" si="2"/>
        <v>98.868192154707941</v>
      </c>
      <c r="F64" s="2">
        <v>5</v>
      </c>
      <c r="G64" s="2">
        <f t="shared" si="3"/>
        <v>3.8681921547079368</v>
      </c>
      <c r="H64" s="2">
        <f t="shared" si="4"/>
        <v>0.24526804270375849</v>
      </c>
    </row>
    <row r="65" spans="1:8" x14ac:dyDescent="0.3">
      <c r="A65" s="2">
        <v>12520</v>
      </c>
      <c r="B65">
        <v>0.12780777482891514</v>
      </c>
      <c r="C65" s="15">
        <f t="shared" si="0"/>
        <v>0.20286948385542086</v>
      </c>
      <c r="D65" s="15">
        <f t="shared" si="1"/>
        <v>100</v>
      </c>
      <c r="E65" s="2">
        <f t="shared" si="2"/>
        <v>98.985652580722899</v>
      </c>
      <c r="F65" s="2">
        <v>5</v>
      </c>
      <c r="G65" s="2">
        <f t="shared" si="3"/>
        <v>3.9856525807228955</v>
      </c>
      <c r="H65" s="2">
        <f t="shared" si="4"/>
        <v>0.21654158453803504</v>
      </c>
    </row>
    <row r="66" spans="1:8" x14ac:dyDescent="0.3">
      <c r="A66" s="2">
        <v>12720</v>
      </c>
      <c r="B66">
        <v>0.14181071175520066</v>
      </c>
      <c r="C66" s="15">
        <f t="shared" si="0"/>
        <v>0.22509636786539786</v>
      </c>
      <c r="D66" s="15">
        <f t="shared" si="1"/>
        <v>100</v>
      </c>
      <c r="E66" s="2">
        <f t="shared" si="2"/>
        <v>98.874518160673006</v>
      </c>
      <c r="F66" s="2">
        <v>5</v>
      </c>
      <c r="G66" s="2">
        <f t="shared" si="3"/>
        <v>3.874518160673011</v>
      </c>
      <c r="H66" s="2">
        <f t="shared" si="4"/>
        <v>0.24369796986401226</v>
      </c>
    </row>
    <row r="67" spans="1:8" x14ac:dyDescent="0.3">
      <c r="A67" s="2">
        <v>12920</v>
      </c>
      <c r="B67">
        <v>0.13486913287322141</v>
      </c>
      <c r="C67" s="15">
        <f t="shared" ref="C67:C130" si="5">B67/$J$27</f>
        <v>0.21407798868765304</v>
      </c>
      <c r="D67" s="15">
        <f t="shared" ref="D67:D130" si="6">$J$28</f>
        <v>100</v>
      </c>
      <c r="E67" s="2">
        <f t="shared" si="2"/>
        <v>98.929610056561728</v>
      </c>
      <c r="F67" s="2">
        <v>5</v>
      </c>
      <c r="G67" s="2">
        <f t="shared" si="3"/>
        <v>3.9296100565617347</v>
      </c>
      <c r="H67" s="2">
        <f t="shared" si="4"/>
        <v>0.2301361154543721</v>
      </c>
    </row>
    <row r="68" spans="1:8" x14ac:dyDescent="0.3">
      <c r="A68" s="2">
        <v>13120</v>
      </c>
      <c r="B68">
        <v>0.14317581509477964</v>
      </c>
      <c r="C68" s="15">
        <f t="shared" si="5"/>
        <v>0.22726319856314228</v>
      </c>
      <c r="D68" s="15">
        <f t="shared" si="6"/>
        <v>100</v>
      </c>
      <c r="E68" s="2">
        <f t="shared" ref="E68:E131" si="7">D68-(F68*C68)</f>
        <v>98.86368400718429</v>
      </c>
      <c r="F68" s="2">
        <v>5</v>
      </c>
      <c r="G68" s="2">
        <f t="shared" ref="G68:G131" si="8">F68-(F68*C68)</f>
        <v>3.8636840071842888</v>
      </c>
      <c r="H68" s="2">
        <f t="shared" ref="H68:H131" si="9">LN((F68*E68)/(D68*G68))</f>
        <v>0.24638856419491192</v>
      </c>
    </row>
    <row r="69" spans="1:8" x14ac:dyDescent="0.3">
      <c r="A69" s="2">
        <v>13320</v>
      </c>
      <c r="B69">
        <v>0.12851692025798123</v>
      </c>
      <c r="C69" s="15">
        <f t="shared" si="5"/>
        <v>0.20399511152060512</v>
      </c>
      <c r="D69" s="15">
        <f t="shared" si="6"/>
        <v>100</v>
      </c>
      <c r="E69" s="2">
        <f t="shared" si="7"/>
        <v>98.980024442396967</v>
      </c>
      <c r="F69" s="2">
        <v>5</v>
      </c>
      <c r="G69" s="2">
        <f t="shared" si="8"/>
        <v>3.9800244423969744</v>
      </c>
      <c r="H69" s="2">
        <f t="shared" si="9"/>
        <v>0.21789782232924351</v>
      </c>
    </row>
    <row r="70" spans="1:8" x14ac:dyDescent="0.3">
      <c r="A70" s="2">
        <v>13520</v>
      </c>
      <c r="B70">
        <v>0.12534527169766665</v>
      </c>
      <c r="C70" s="15">
        <f t="shared" si="5"/>
        <v>0.198960748726455</v>
      </c>
      <c r="D70" s="15">
        <f t="shared" si="6"/>
        <v>100</v>
      </c>
      <c r="E70" s="2">
        <f t="shared" si="7"/>
        <v>99.005196256367725</v>
      </c>
      <c r="F70" s="2">
        <v>5</v>
      </c>
      <c r="G70" s="2">
        <f t="shared" si="8"/>
        <v>4.005196256367725</v>
      </c>
      <c r="H70" s="2">
        <f t="shared" si="9"/>
        <v>0.21184748048313354</v>
      </c>
    </row>
    <row r="71" spans="1:8" x14ac:dyDescent="0.3">
      <c r="A71" s="2">
        <v>13720</v>
      </c>
      <c r="B71">
        <v>0.15333038787766973</v>
      </c>
      <c r="C71" s="15">
        <f t="shared" si="5"/>
        <v>0.24338156805979322</v>
      </c>
      <c r="D71" s="15">
        <f t="shared" si="6"/>
        <v>100</v>
      </c>
      <c r="E71" s="2">
        <f t="shared" si="7"/>
        <v>98.783092159701027</v>
      </c>
      <c r="F71" s="2">
        <v>5</v>
      </c>
      <c r="G71" s="2">
        <f t="shared" si="8"/>
        <v>3.7830921597010336</v>
      </c>
      <c r="H71" s="2">
        <f t="shared" si="9"/>
        <v>0.2666524776753606</v>
      </c>
    </row>
    <row r="72" spans="1:8" x14ac:dyDescent="0.3">
      <c r="A72" s="2">
        <v>13920</v>
      </c>
      <c r="B72">
        <v>0.16120005272283</v>
      </c>
      <c r="C72" s="15">
        <f t="shared" si="5"/>
        <v>0.25587309956004761</v>
      </c>
      <c r="D72" s="15">
        <f t="shared" si="6"/>
        <v>100</v>
      </c>
      <c r="E72" s="2">
        <f t="shared" si="7"/>
        <v>98.720634502199758</v>
      </c>
      <c r="F72" s="2">
        <v>5</v>
      </c>
      <c r="G72" s="2">
        <f t="shared" si="8"/>
        <v>3.7206345021997622</v>
      </c>
      <c r="H72" s="2">
        <f t="shared" si="9"/>
        <v>0.28266749502581423</v>
      </c>
    </row>
    <row r="73" spans="1:8" x14ac:dyDescent="0.3">
      <c r="A73" s="2">
        <v>14120</v>
      </c>
      <c r="B73">
        <v>0.14807913171124987</v>
      </c>
      <c r="C73" s="15">
        <f t="shared" si="5"/>
        <v>0.23504624081150771</v>
      </c>
      <c r="D73" s="15">
        <f t="shared" si="6"/>
        <v>100</v>
      </c>
      <c r="E73" s="2">
        <f t="shared" si="7"/>
        <v>98.824768795942461</v>
      </c>
      <c r="F73" s="2">
        <v>5</v>
      </c>
      <c r="G73" s="2">
        <f t="shared" si="8"/>
        <v>3.8247687959424614</v>
      </c>
      <c r="H73" s="2">
        <f t="shared" si="9"/>
        <v>0.25611797614961079</v>
      </c>
    </row>
    <row r="74" spans="1:8" x14ac:dyDescent="0.3">
      <c r="A74" s="2">
        <v>14320</v>
      </c>
      <c r="B74">
        <v>0.14209307894946915</v>
      </c>
      <c r="C74" s="15">
        <f t="shared" si="5"/>
        <v>0.22554456976106216</v>
      </c>
      <c r="D74" s="15">
        <f t="shared" si="6"/>
        <v>100</v>
      </c>
      <c r="E74" s="2">
        <f t="shared" si="7"/>
        <v>98.872277151194695</v>
      </c>
      <c r="F74" s="2">
        <v>5</v>
      </c>
      <c r="G74" s="2">
        <f t="shared" si="8"/>
        <v>3.8722771511946892</v>
      </c>
      <c r="H74" s="2">
        <f t="shared" si="9"/>
        <v>0.2442538687036426</v>
      </c>
    </row>
    <row r="75" spans="1:8" x14ac:dyDescent="0.3">
      <c r="A75" s="2">
        <v>14520</v>
      </c>
      <c r="B75">
        <v>0.13994134779853892</v>
      </c>
      <c r="C75" s="15">
        <f t="shared" si="5"/>
        <v>0.22212912348974431</v>
      </c>
      <c r="D75" s="15">
        <f t="shared" si="6"/>
        <v>100</v>
      </c>
      <c r="E75" s="2">
        <f t="shared" si="7"/>
        <v>98.889354382551275</v>
      </c>
      <c r="F75" s="2">
        <v>5</v>
      </c>
      <c r="G75" s="2">
        <f t="shared" si="8"/>
        <v>3.8893543825512786</v>
      </c>
      <c r="H75" s="2">
        <f t="shared" si="9"/>
        <v>0.24002614370393399</v>
      </c>
    </row>
    <row r="76" spans="1:8" x14ac:dyDescent="0.3">
      <c r="A76" s="2">
        <v>14720</v>
      </c>
      <c r="B76">
        <v>0.1489834154465339</v>
      </c>
      <c r="C76" s="15">
        <f t="shared" si="5"/>
        <v>0.23648161181989508</v>
      </c>
      <c r="D76" s="15">
        <f t="shared" si="6"/>
        <v>100</v>
      </c>
      <c r="E76" s="2">
        <f t="shared" si="7"/>
        <v>98.817591940900527</v>
      </c>
      <c r="F76" s="2">
        <v>5</v>
      </c>
      <c r="G76" s="2">
        <f t="shared" si="8"/>
        <v>3.8175919409005248</v>
      </c>
      <c r="H76" s="2">
        <f t="shared" si="9"/>
        <v>0.25792352955069708</v>
      </c>
    </row>
    <row r="77" spans="1:8" x14ac:dyDescent="0.3">
      <c r="A77" s="2">
        <v>14920</v>
      </c>
      <c r="B77">
        <v>0.14250227203877613</v>
      </c>
      <c r="C77" s="15">
        <f t="shared" si="5"/>
        <v>0.22619408260123194</v>
      </c>
      <c r="D77" s="15">
        <f t="shared" si="6"/>
        <v>100</v>
      </c>
      <c r="E77" s="2">
        <f t="shared" si="7"/>
        <v>98.869029586993847</v>
      </c>
      <c r="F77" s="2">
        <v>5</v>
      </c>
      <c r="G77" s="2">
        <f t="shared" si="8"/>
        <v>3.8690295869938405</v>
      </c>
      <c r="H77" s="2">
        <f t="shared" si="9"/>
        <v>0.24506004438366702</v>
      </c>
    </row>
    <row r="78" spans="1:8" x14ac:dyDescent="0.3">
      <c r="A78" s="2">
        <v>15120</v>
      </c>
      <c r="B78">
        <v>0.16689616759240633</v>
      </c>
      <c r="C78" s="15">
        <f t="shared" si="5"/>
        <v>0.26491455173397832</v>
      </c>
      <c r="D78" s="15">
        <f t="shared" si="6"/>
        <v>100</v>
      </c>
      <c r="E78" s="2">
        <f t="shared" si="7"/>
        <v>98.675427241330112</v>
      </c>
      <c r="F78" s="2">
        <v>5</v>
      </c>
      <c r="G78" s="2">
        <f t="shared" si="8"/>
        <v>3.6754272413301083</v>
      </c>
      <c r="H78" s="2">
        <f t="shared" si="9"/>
        <v>0.29443429571664592</v>
      </c>
    </row>
    <row r="79" spans="1:8" x14ac:dyDescent="0.3">
      <c r="A79" s="2">
        <v>15320</v>
      </c>
      <c r="B79">
        <v>0.16908463659109554</v>
      </c>
      <c r="C79" s="15">
        <f t="shared" si="5"/>
        <v>0.26838831204935798</v>
      </c>
      <c r="D79" s="15">
        <f t="shared" si="6"/>
        <v>100</v>
      </c>
      <c r="E79" s="2">
        <f t="shared" si="7"/>
        <v>98.658058439753205</v>
      </c>
      <c r="F79" s="2">
        <v>5</v>
      </c>
      <c r="G79" s="2">
        <f t="shared" si="8"/>
        <v>3.6580584397532103</v>
      </c>
      <c r="H79" s="2">
        <f t="shared" si="9"/>
        <v>0.29899511703607051</v>
      </c>
    </row>
    <row r="80" spans="1:8" x14ac:dyDescent="0.3">
      <c r="A80" s="2">
        <v>15520</v>
      </c>
      <c r="B80">
        <v>0.15420279489575175</v>
      </c>
      <c r="C80" s="15">
        <f t="shared" si="5"/>
        <v>0.24476634110436787</v>
      </c>
      <c r="D80" s="15">
        <f t="shared" si="6"/>
        <v>100</v>
      </c>
      <c r="E80" s="2">
        <f t="shared" si="7"/>
        <v>98.776168294478154</v>
      </c>
      <c r="F80" s="2">
        <v>5</v>
      </c>
      <c r="G80" s="2">
        <f t="shared" si="8"/>
        <v>3.7761682944781607</v>
      </c>
      <c r="H80" s="2">
        <f t="shared" si="9"/>
        <v>0.268414273706997</v>
      </c>
    </row>
    <row r="81" spans="1:8" x14ac:dyDescent="0.3">
      <c r="A81" s="2">
        <v>15720</v>
      </c>
      <c r="B81">
        <v>0.16586676655663163</v>
      </c>
      <c r="C81" s="15">
        <f t="shared" si="5"/>
        <v>0.26328058183592323</v>
      </c>
      <c r="D81" s="15">
        <f t="shared" si="6"/>
        <v>100</v>
      </c>
      <c r="E81" s="2">
        <f t="shared" si="7"/>
        <v>98.683597090820385</v>
      </c>
      <c r="F81" s="2">
        <v>5</v>
      </c>
      <c r="G81" s="2">
        <f t="shared" si="8"/>
        <v>3.6835970908203839</v>
      </c>
      <c r="H81" s="2">
        <f t="shared" si="9"/>
        <v>0.29229672441898563</v>
      </c>
    </row>
    <row r="82" spans="1:8" x14ac:dyDescent="0.3">
      <c r="A82" s="2">
        <v>15920</v>
      </c>
      <c r="B82">
        <v>0.16490934676646338</v>
      </c>
      <c r="C82" s="15">
        <f t="shared" si="5"/>
        <v>0.26176086788327518</v>
      </c>
      <c r="D82" s="15">
        <f t="shared" si="6"/>
        <v>100</v>
      </c>
      <c r="E82" s="2">
        <f t="shared" si="7"/>
        <v>98.691195660583631</v>
      </c>
      <c r="F82" s="2">
        <v>5</v>
      </c>
      <c r="G82" s="2">
        <f t="shared" si="8"/>
        <v>3.6911956605836238</v>
      </c>
      <c r="H82" s="2">
        <f t="shared" si="9"/>
        <v>0.29031303304764144</v>
      </c>
    </row>
    <row r="83" spans="1:8" x14ac:dyDescent="0.3">
      <c r="A83" s="2">
        <v>16120</v>
      </c>
      <c r="B83">
        <v>0.16959595006920669</v>
      </c>
      <c r="C83" s="15">
        <f t="shared" si="5"/>
        <v>0.2691999207447725</v>
      </c>
      <c r="D83" s="15">
        <f t="shared" si="6"/>
        <v>100</v>
      </c>
      <c r="E83" s="2">
        <f t="shared" si="7"/>
        <v>98.654000396276132</v>
      </c>
      <c r="F83" s="2">
        <v>5</v>
      </c>
      <c r="G83" s="2">
        <f t="shared" si="8"/>
        <v>3.6540003962761376</v>
      </c>
      <c r="H83" s="2">
        <f t="shared" si="9"/>
        <v>0.3000639430934352</v>
      </c>
    </row>
    <row r="84" spans="1:8" x14ac:dyDescent="0.3">
      <c r="A84" s="2">
        <v>16320</v>
      </c>
      <c r="B84">
        <v>0.17841160736660686</v>
      </c>
      <c r="C84" s="15">
        <f t="shared" si="5"/>
        <v>0.28319302756604264</v>
      </c>
      <c r="D84" s="15">
        <f t="shared" si="6"/>
        <v>100</v>
      </c>
      <c r="E84" s="2">
        <f t="shared" si="7"/>
        <v>98.584034862169787</v>
      </c>
      <c r="F84" s="2">
        <v>5</v>
      </c>
      <c r="G84" s="2">
        <f t="shared" si="8"/>
        <v>3.5840348621697871</v>
      </c>
      <c r="H84" s="2">
        <f t="shared" si="9"/>
        <v>0.31868783447756949</v>
      </c>
    </row>
    <row r="85" spans="1:8" x14ac:dyDescent="0.3">
      <c r="A85" s="2">
        <v>16520</v>
      </c>
      <c r="B85">
        <v>0.18870879731614154</v>
      </c>
      <c r="C85" s="15">
        <f t="shared" si="5"/>
        <v>0.29953777351768496</v>
      </c>
      <c r="D85" s="15">
        <f t="shared" si="6"/>
        <v>100</v>
      </c>
      <c r="E85" s="2">
        <f t="shared" si="7"/>
        <v>98.502311132411577</v>
      </c>
      <c r="F85" s="2">
        <v>5</v>
      </c>
      <c r="G85" s="2">
        <f t="shared" si="8"/>
        <v>3.5023111324115752</v>
      </c>
      <c r="H85" s="2">
        <f t="shared" si="9"/>
        <v>0.34092466349814299</v>
      </c>
    </row>
    <row r="86" spans="1:8" x14ac:dyDescent="0.3">
      <c r="A86" s="2">
        <v>16720</v>
      </c>
      <c r="B86">
        <v>0.16827595191686168</v>
      </c>
      <c r="C86" s="15">
        <f t="shared" si="5"/>
        <v>0.26710468558232014</v>
      </c>
      <c r="D86" s="15">
        <f t="shared" si="6"/>
        <v>100</v>
      </c>
      <c r="E86" s="2">
        <f t="shared" si="7"/>
        <v>98.664476572088404</v>
      </c>
      <c r="F86" s="2">
        <v>5</v>
      </c>
      <c r="G86" s="2">
        <f t="shared" si="8"/>
        <v>3.6644765720883994</v>
      </c>
      <c r="H86" s="2">
        <f t="shared" si="9"/>
        <v>0.29730718779600568</v>
      </c>
    </row>
    <row r="87" spans="1:8" x14ac:dyDescent="0.3">
      <c r="A87" s="2">
        <v>16920</v>
      </c>
      <c r="B87">
        <v>0.17434148978191721</v>
      </c>
      <c r="C87" s="15">
        <f t="shared" si="5"/>
        <v>0.27673252346336064</v>
      </c>
      <c r="D87" s="15">
        <f t="shared" si="6"/>
        <v>100</v>
      </c>
      <c r="E87" s="2">
        <f t="shared" si="7"/>
        <v>98.616337382683199</v>
      </c>
      <c r="F87" s="2">
        <v>5</v>
      </c>
      <c r="G87" s="2">
        <f t="shared" si="8"/>
        <v>3.6163373826831968</v>
      </c>
      <c r="H87" s="2">
        <f t="shared" si="9"/>
        <v>0.31004292695459579</v>
      </c>
    </row>
    <row r="88" spans="1:8" x14ac:dyDescent="0.3">
      <c r="A88" s="2">
        <v>17120</v>
      </c>
      <c r="B88">
        <v>0.18733984666115383</v>
      </c>
      <c r="C88" s="15">
        <f t="shared" si="5"/>
        <v>0.29736483597008545</v>
      </c>
      <c r="D88" s="15">
        <f t="shared" si="6"/>
        <v>100</v>
      </c>
      <c r="E88" s="2">
        <f t="shared" si="7"/>
        <v>98.51317582014957</v>
      </c>
      <c r="F88" s="2">
        <v>5</v>
      </c>
      <c r="G88" s="2">
        <f t="shared" si="8"/>
        <v>3.5131758201495726</v>
      </c>
      <c r="H88" s="2">
        <f t="shared" si="9"/>
        <v>0.33793760988435162</v>
      </c>
    </row>
    <row r="89" spans="1:8" x14ac:dyDescent="0.3">
      <c r="A89" s="2">
        <v>17320</v>
      </c>
      <c r="B89">
        <v>0.18028581603772323</v>
      </c>
      <c r="C89" s="15">
        <f t="shared" si="5"/>
        <v>0.28616796196464006</v>
      </c>
      <c r="D89" s="15">
        <f t="shared" si="6"/>
        <v>100</v>
      </c>
      <c r="E89" s="2">
        <f t="shared" si="7"/>
        <v>98.569160190176802</v>
      </c>
      <c r="F89" s="2">
        <v>5</v>
      </c>
      <c r="G89" s="2">
        <f t="shared" si="8"/>
        <v>3.5691601901767998</v>
      </c>
      <c r="H89" s="2">
        <f t="shared" si="9"/>
        <v>0.32269583488253917</v>
      </c>
    </row>
    <row r="90" spans="1:8" x14ac:dyDescent="0.3">
      <c r="A90" s="2">
        <v>17520</v>
      </c>
      <c r="B90">
        <v>0.16852855791998328</v>
      </c>
      <c r="C90" s="15">
        <f t="shared" si="5"/>
        <v>0.26750564749203692</v>
      </c>
      <c r="D90" s="15">
        <f t="shared" si="6"/>
        <v>100</v>
      </c>
      <c r="E90" s="2">
        <f t="shared" si="7"/>
        <v>98.662471762539809</v>
      </c>
      <c r="F90" s="2">
        <v>5</v>
      </c>
      <c r="G90" s="2">
        <f t="shared" si="8"/>
        <v>3.6624717625398153</v>
      </c>
      <c r="H90" s="2">
        <f t="shared" si="9"/>
        <v>0.2978341108512032</v>
      </c>
    </row>
    <row r="91" spans="1:8" x14ac:dyDescent="0.3">
      <c r="A91" s="2">
        <v>17720</v>
      </c>
      <c r="B91">
        <v>0.18457469394437029</v>
      </c>
      <c r="C91" s="15">
        <f t="shared" si="5"/>
        <v>0.29297570467360362</v>
      </c>
      <c r="D91" s="15">
        <f t="shared" si="6"/>
        <v>100</v>
      </c>
      <c r="E91" s="2">
        <f t="shared" si="7"/>
        <v>98.535121476631986</v>
      </c>
      <c r="F91" s="2">
        <v>5</v>
      </c>
      <c r="G91" s="2">
        <f t="shared" si="8"/>
        <v>3.5351214766319821</v>
      </c>
      <c r="H91" s="2">
        <f t="shared" si="9"/>
        <v>0.33193311155748206</v>
      </c>
    </row>
    <row r="92" spans="1:8" x14ac:dyDescent="0.3">
      <c r="A92" s="2">
        <v>17920</v>
      </c>
      <c r="B92">
        <v>0.17483735115106347</v>
      </c>
      <c r="C92" s="15">
        <f t="shared" si="5"/>
        <v>0.27751960500168804</v>
      </c>
      <c r="D92" s="15">
        <f t="shared" si="6"/>
        <v>100</v>
      </c>
      <c r="E92" s="2">
        <f t="shared" si="7"/>
        <v>98.612401974991556</v>
      </c>
      <c r="F92" s="2">
        <v>5</v>
      </c>
      <c r="G92" s="2">
        <f t="shared" si="8"/>
        <v>3.6124019749915597</v>
      </c>
      <c r="H92" s="2">
        <f t="shared" si="9"/>
        <v>0.31109184270434204</v>
      </c>
    </row>
    <row r="93" spans="1:8" x14ac:dyDescent="0.3">
      <c r="A93" s="2">
        <v>18120</v>
      </c>
      <c r="B93">
        <v>0.17151630503743182</v>
      </c>
      <c r="C93" s="15">
        <f t="shared" si="5"/>
        <v>0.27224810323401877</v>
      </c>
      <c r="D93" s="15">
        <f t="shared" si="6"/>
        <v>100</v>
      </c>
      <c r="E93" s="2">
        <f t="shared" si="7"/>
        <v>98.638759483829901</v>
      </c>
      <c r="F93" s="2">
        <v>5</v>
      </c>
      <c r="G93" s="2">
        <f t="shared" si="8"/>
        <v>3.6387594838299062</v>
      </c>
      <c r="H93" s="2">
        <f t="shared" si="9"/>
        <v>0.30408918660791201</v>
      </c>
    </row>
    <row r="94" spans="1:8" x14ac:dyDescent="0.3">
      <c r="A94" s="2">
        <v>18320</v>
      </c>
      <c r="B94">
        <v>0.17500523661852382</v>
      </c>
      <c r="C94" s="15">
        <f t="shared" si="5"/>
        <v>0.27778608987067271</v>
      </c>
      <c r="D94" s="15">
        <f t="shared" si="6"/>
        <v>100</v>
      </c>
      <c r="E94" s="2">
        <f t="shared" si="7"/>
        <v>98.611069550646633</v>
      </c>
      <c r="F94" s="2">
        <v>5</v>
      </c>
      <c r="G94" s="2">
        <f t="shared" si="8"/>
        <v>3.6110695506466364</v>
      </c>
      <c r="H94" s="2">
        <f t="shared" si="9"/>
        <v>0.31144724611949837</v>
      </c>
    </row>
    <row r="95" spans="1:8" x14ac:dyDescent="0.3">
      <c r="A95" s="2">
        <v>18520</v>
      </c>
      <c r="B95">
        <v>0.17313583726487347</v>
      </c>
      <c r="C95" s="15">
        <f t="shared" si="5"/>
        <v>0.27481878930932296</v>
      </c>
      <c r="D95" s="15">
        <f t="shared" si="6"/>
        <v>100</v>
      </c>
      <c r="E95" s="2">
        <f t="shared" si="7"/>
        <v>98.625906053453392</v>
      </c>
      <c r="F95" s="2">
        <v>5</v>
      </c>
      <c r="G95" s="2">
        <f t="shared" si="8"/>
        <v>3.6259060534533853</v>
      </c>
      <c r="H95" s="2">
        <f t="shared" si="9"/>
        <v>0.30749748956798195</v>
      </c>
    </row>
    <row r="96" spans="1:8" x14ac:dyDescent="0.3">
      <c r="A96" s="2">
        <v>18720</v>
      </c>
      <c r="B96">
        <v>0.18460211070711977</v>
      </c>
      <c r="C96" s="15">
        <f t="shared" si="5"/>
        <v>0.29301922334463454</v>
      </c>
      <c r="D96" s="15">
        <f t="shared" si="6"/>
        <v>100</v>
      </c>
      <c r="E96" s="2">
        <f t="shared" si="7"/>
        <v>98.534903883276826</v>
      </c>
      <c r="F96" s="2">
        <v>5</v>
      </c>
      <c r="G96" s="2">
        <f t="shared" si="8"/>
        <v>3.5349038832768276</v>
      </c>
      <c r="H96" s="2">
        <f t="shared" si="9"/>
        <v>0.33199245704221092</v>
      </c>
    </row>
    <row r="97" spans="1:8" x14ac:dyDescent="0.3">
      <c r="A97" s="2">
        <v>18920</v>
      </c>
      <c r="B97">
        <v>0.19582330935976724</v>
      </c>
      <c r="C97" s="15">
        <f t="shared" si="5"/>
        <v>0.31083064977740832</v>
      </c>
      <c r="D97" s="15">
        <f t="shared" si="6"/>
        <v>100</v>
      </c>
      <c r="E97" s="2">
        <f t="shared" si="7"/>
        <v>98.445846751112953</v>
      </c>
      <c r="F97" s="2">
        <v>5</v>
      </c>
      <c r="G97" s="2">
        <f t="shared" si="8"/>
        <v>3.4458467511129585</v>
      </c>
      <c r="H97" s="2">
        <f t="shared" si="9"/>
        <v>0.35660467867514878</v>
      </c>
    </row>
    <row r="98" spans="1:8" x14ac:dyDescent="0.3">
      <c r="A98" s="2">
        <v>19120</v>
      </c>
      <c r="B98">
        <v>0.17869289336789163</v>
      </c>
      <c r="C98" s="15">
        <f t="shared" si="5"/>
        <v>0.28363951328236764</v>
      </c>
      <c r="D98" s="15">
        <f t="shared" si="6"/>
        <v>100</v>
      </c>
      <c r="E98" s="2">
        <f t="shared" si="7"/>
        <v>98.581802433588166</v>
      </c>
      <c r="F98" s="2">
        <v>5</v>
      </c>
      <c r="G98" s="2">
        <f t="shared" si="8"/>
        <v>3.5818024335881615</v>
      </c>
      <c r="H98" s="2">
        <f t="shared" si="9"/>
        <v>0.31928826474243455</v>
      </c>
    </row>
    <row r="99" spans="1:8" x14ac:dyDescent="0.3">
      <c r="A99" s="2">
        <v>19320</v>
      </c>
      <c r="B99">
        <v>0.1876683492156907</v>
      </c>
      <c r="C99" s="15">
        <f t="shared" si="5"/>
        <v>0.29788626859633444</v>
      </c>
      <c r="D99" s="15">
        <f t="shared" si="6"/>
        <v>100</v>
      </c>
      <c r="E99" s="2">
        <f t="shared" si="7"/>
        <v>98.510568657018325</v>
      </c>
      <c r="F99" s="2">
        <v>5</v>
      </c>
      <c r="G99" s="2">
        <f t="shared" si="8"/>
        <v>3.5105686570183279</v>
      </c>
      <c r="H99" s="2">
        <f t="shared" si="9"/>
        <v>0.33865352997657</v>
      </c>
    </row>
    <row r="100" spans="1:8" x14ac:dyDescent="0.3">
      <c r="A100" s="2">
        <v>19520</v>
      </c>
      <c r="B100">
        <v>0.18299672350655805</v>
      </c>
      <c r="C100" s="15">
        <f t="shared" si="5"/>
        <v>0.29047098969294927</v>
      </c>
      <c r="D100" s="15">
        <f t="shared" si="6"/>
        <v>100</v>
      </c>
      <c r="E100" s="2">
        <f t="shared" si="7"/>
        <v>98.547645051535255</v>
      </c>
      <c r="F100" s="2">
        <v>5</v>
      </c>
      <c r="G100" s="2">
        <f t="shared" si="8"/>
        <v>3.5476450515352536</v>
      </c>
      <c r="H100" s="2">
        <f t="shared" si="9"/>
        <v>0.32852384618473685</v>
      </c>
    </row>
    <row r="101" spans="1:8" x14ac:dyDescent="0.3">
      <c r="A101" s="2">
        <v>19720</v>
      </c>
      <c r="B101">
        <v>0.18764552660802106</v>
      </c>
      <c r="C101" s="15">
        <f t="shared" si="5"/>
        <v>0.29785004223495404</v>
      </c>
      <c r="D101" s="15">
        <f t="shared" si="6"/>
        <v>100</v>
      </c>
      <c r="E101" s="2">
        <f t="shared" si="7"/>
        <v>98.510749788825223</v>
      </c>
      <c r="F101" s="2">
        <v>5</v>
      </c>
      <c r="G101" s="2">
        <f t="shared" si="8"/>
        <v>3.5107497888252297</v>
      </c>
      <c r="H101" s="2">
        <f t="shared" si="9"/>
        <v>0.33860377386595092</v>
      </c>
    </row>
    <row r="102" spans="1:8" x14ac:dyDescent="0.3">
      <c r="A102" s="2">
        <v>19920</v>
      </c>
      <c r="B102">
        <v>0.18458625898105815</v>
      </c>
      <c r="C102" s="15">
        <f t="shared" si="5"/>
        <v>0.29299406187469546</v>
      </c>
      <c r="D102" s="15">
        <f t="shared" si="6"/>
        <v>100</v>
      </c>
      <c r="E102" s="2">
        <f t="shared" si="7"/>
        <v>98.535029690626516</v>
      </c>
      <c r="F102" s="2">
        <v>5</v>
      </c>
      <c r="G102" s="2">
        <f t="shared" si="8"/>
        <v>3.5350296906265228</v>
      </c>
      <c r="H102" s="2">
        <f t="shared" si="9"/>
        <v>0.33195814442016502</v>
      </c>
    </row>
    <row r="103" spans="1:8" x14ac:dyDescent="0.3">
      <c r="A103" s="2">
        <v>20120</v>
      </c>
      <c r="B103">
        <v>0.20166992532626851</v>
      </c>
      <c r="C103" s="15">
        <f t="shared" si="5"/>
        <v>0.3201109925813786</v>
      </c>
      <c r="D103" s="15">
        <f t="shared" si="6"/>
        <v>100</v>
      </c>
      <c r="E103" s="2">
        <f t="shared" si="7"/>
        <v>98.399445037093102</v>
      </c>
      <c r="F103" s="2">
        <v>5</v>
      </c>
      <c r="G103" s="2">
        <f t="shared" si="8"/>
        <v>3.3994450370931073</v>
      </c>
      <c r="H103" s="2">
        <f t="shared" si="9"/>
        <v>0.36969069670618665</v>
      </c>
    </row>
    <row r="104" spans="1:8" x14ac:dyDescent="0.3">
      <c r="A104" s="2">
        <v>20320</v>
      </c>
      <c r="B104">
        <v>0.20775850432824911</v>
      </c>
      <c r="C104" s="15">
        <f t="shared" si="5"/>
        <v>0.32977540369563352</v>
      </c>
      <c r="D104" s="15">
        <f t="shared" si="6"/>
        <v>100</v>
      </c>
      <c r="E104" s="2">
        <f t="shared" si="7"/>
        <v>98.351122981521826</v>
      </c>
      <c r="F104" s="2">
        <v>5</v>
      </c>
      <c r="G104" s="2">
        <f t="shared" si="8"/>
        <v>3.3511229815218324</v>
      </c>
      <c r="H104" s="2">
        <f t="shared" si="9"/>
        <v>0.38351618140309007</v>
      </c>
    </row>
    <row r="105" spans="1:8" x14ac:dyDescent="0.3">
      <c r="A105" s="2">
        <v>20520</v>
      </c>
      <c r="B105">
        <v>0.19114091826192178</v>
      </c>
      <c r="C105" s="15">
        <f t="shared" si="5"/>
        <v>0.30339828295543142</v>
      </c>
      <c r="D105" s="15">
        <f t="shared" si="6"/>
        <v>100</v>
      </c>
      <c r="E105" s="2">
        <f t="shared" si="7"/>
        <v>98.483008585222848</v>
      </c>
      <c r="F105" s="2">
        <v>5</v>
      </c>
      <c r="G105" s="2">
        <f t="shared" si="8"/>
        <v>3.483008585222843</v>
      </c>
      <c r="H105" s="2">
        <f t="shared" si="9"/>
        <v>0.34625530179708619</v>
      </c>
    </row>
    <row r="106" spans="1:8" x14ac:dyDescent="0.3">
      <c r="A106" s="2">
        <v>20720</v>
      </c>
      <c r="B106">
        <v>0.21210922237664015</v>
      </c>
      <c r="C106" s="15">
        <f t="shared" si="5"/>
        <v>0.33668130535974627</v>
      </c>
      <c r="D106" s="15">
        <f t="shared" si="6"/>
        <v>100</v>
      </c>
      <c r="E106" s="2">
        <f t="shared" si="7"/>
        <v>98.316593473201266</v>
      </c>
      <c r="F106" s="2">
        <v>5</v>
      </c>
      <c r="G106" s="2">
        <f t="shared" si="8"/>
        <v>3.3165934732012685</v>
      </c>
      <c r="H106" s="2">
        <f t="shared" si="9"/>
        <v>0.39352234988284523</v>
      </c>
    </row>
    <row r="107" spans="1:8" x14ac:dyDescent="0.3">
      <c r="A107" s="2">
        <v>20920</v>
      </c>
      <c r="B107">
        <v>0.2257937280373736</v>
      </c>
      <c r="C107" s="15">
        <f t="shared" si="5"/>
        <v>0.35840274291646601</v>
      </c>
      <c r="D107" s="15">
        <f t="shared" si="6"/>
        <v>100</v>
      </c>
      <c r="E107" s="2">
        <f t="shared" si="7"/>
        <v>98.207986285417675</v>
      </c>
      <c r="F107" s="2">
        <v>5</v>
      </c>
      <c r="G107" s="2">
        <f t="shared" si="8"/>
        <v>3.2079862854176699</v>
      </c>
      <c r="H107" s="2">
        <f t="shared" si="9"/>
        <v>0.42571185035905418</v>
      </c>
    </row>
    <row r="108" spans="1:8" x14ac:dyDescent="0.3">
      <c r="A108" s="2">
        <v>21120</v>
      </c>
      <c r="B108">
        <v>0.20485406924982336</v>
      </c>
      <c r="C108" s="15">
        <f t="shared" si="5"/>
        <v>0.32516518928543392</v>
      </c>
      <c r="D108" s="15">
        <f t="shared" si="6"/>
        <v>100</v>
      </c>
      <c r="E108" s="2">
        <f t="shared" si="7"/>
        <v>98.37417405357283</v>
      </c>
      <c r="F108" s="2">
        <v>5</v>
      </c>
      <c r="G108" s="2">
        <f t="shared" si="8"/>
        <v>3.3741740535728306</v>
      </c>
      <c r="H108" s="2">
        <f t="shared" si="9"/>
        <v>0.37689546774355565</v>
      </c>
    </row>
    <row r="109" spans="1:8" x14ac:dyDescent="0.3">
      <c r="A109" s="2">
        <v>21320</v>
      </c>
      <c r="B109">
        <v>0.22125030506210422</v>
      </c>
      <c r="C109" s="15">
        <f t="shared" si="5"/>
        <v>0.35119096041603842</v>
      </c>
      <c r="D109" s="15">
        <f t="shared" si="6"/>
        <v>100</v>
      </c>
      <c r="E109" s="2">
        <f t="shared" si="7"/>
        <v>98.244045197919803</v>
      </c>
      <c r="F109" s="2">
        <v>5</v>
      </c>
      <c r="G109" s="2">
        <f t="shared" si="8"/>
        <v>3.2440451979198079</v>
      </c>
      <c r="H109" s="2">
        <f t="shared" si="9"/>
        <v>0.41490129775562806</v>
      </c>
    </row>
    <row r="110" spans="1:8" x14ac:dyDescent="0.3">
      <c r="A110" s="2">
        <v>21520</v>
      </c>
      <c r="B110">
        <v>0.20762972690153272</v>
      </c>
      <c r="C110" s="15">
        <f t="shared" si="5"/>
        <v>0.32957099508179799</v>
      </c>
      <c r="D110" s="15">
        <f t="shared" si="6"/>
        <v>100</v>
      </c>
      <c r="E110" s="2">
        <f t="shared" si="7"/>
        <v>98.35214502459101</v>
      </c>
      <c r="F110" s="2">
        <v>5</v>
      </c>
      <c r="G110" s="2">
        <f t="shared" si="8"/>
        <v>3.3521450245910103</v>
      </c>
      <c r="H110" s="2">
        <f t="shared" si="9"/>
        <v>0.38322163437929779</v>
      </c>
    </row>
    <row r="111" spans="1:8" x14ac:dyDescent="0.3">
      <c r="A111" s="2">
        <v>21720</v>
      </c>
      <c r="B111">
        <v>0.20591838421897821</v>
      </c>
      <c r="C111" s="15">
        <f t="shared" si="5"/>
        <v>0.32685457812536223</v>
      </c>
      <c r="D111" s="15">
        <f t="shared" si="6"/>
        <v>100</v>
      </c>
      <c r="E111" s="2">
        <f t="shared" si="7"/>
        <v>98.365727109373182</v>
      </c>
      <c r="F111" s="2">
        <v>5</v>
      </c>
      <c r="G111" s="2">
        <f t="shared" si="8"/>
        <v>3.3657271093731889</v>
      </c>
      <c r="H111" s="2">
        <f t="shared" si="9"/>
        <v>0.37931614829284011</v>
      </c>
    </row>
    <row r="112" spans="1:8" x14ac:dyDescent="0.3">
      <c r="A112" s="2">
        <v>21920</v>
      </c>
      <c r="B112">
        <v>0.20924557818546546</v>
      </c>
      <c r="C112" s="15">
        <f t="shared" si="5"/>
        <v>0.33213583838962774</v>
      </c>
      <c r="D112" s="15">
        <f t="shared" si="6"/>
        <v>100</v>
      </c>
      <c r="E112" s="2">
        <f t="shared" si="7"/>
        <v>98.339320808051866</v>
      </c>
      <c r="F112" s="2">
        <v>5</v>
      </c>
      <c r="G112" s="2">
        <f t="shared" si="8"/>
        <v>3.3393208080518613</v>
      </c>
      <c r="H112" s="2">
        <f t="shared" si="9"/>
        <v>0.38692424641009454</v>
      </c>
    </row>
    <row r="113" spans="1:8" x14ac:dyDescent="0.3">
      <c r="A113" s="2">
        <v>22120</v>
      </c>
      <c r="B113">
        <v>0.20699786947078483</v>
      </c>
      <c r="C113" s="15">
        <f t="shared" si="5"/>
        <v>0.32856804677902351</v>
      </c>
      <c r="D113" s="15">
        <f t="shared" si="6"/>
        <v>100</v>
      </c>
      <c r="E113" s="2">
        <f t="shared" si="7"/>
        <v>98.357159766104886</v>
      </c>
      <c r="F113" s="2">
        <v>5</v>
      </c>
      <c r="G113" s="2">
        <f t="shared" si="8"/>
        <v>3.3571597661048824</v>
      </c>
      <c r="H113" s="2">
        <f t="shared" si="9"/>
        <v>0.38177775867910235</v>
      </c>
    </row>
    <row r="114" spans="1:8" x14ac:dyDescent="0.3">
      <c r="A114" s="2">
        <v>22320</v>
      </c>
      <c r="B114">
        <v>0.22307257034148487</v>
      </c>
      <c r="C114" s="15">
        <f t="shared" si="5"/>
        <v>0.35408344498648392</v>
      </c>
      <c r="D114" s="15">
        <f t="shared" si="6"/>
        <v>100</v>
      </c>
      <c r="E114" s="2">
        <f t="shared" si="7"/>
        <v>98.229582775067584</v>
      </c>
      <c r="F114" s="2">
        <v>5</v>
      </c>
      <c r="G114" s="2">
        <f t="shared" si="8"/>
        <v>3.2295827750675805</v>
      </c>
      <c r="H114" s="2">
        <f t="shared" si="9"/>
        <v>0.41922218960948626</v>
      </c>
    </row>
    <row r="115" spans="1:8" x14ac:dyDescent="0.3">
      <c r="A115" s="2">
        <v>22520</v>
      </c>
      <c r="B115">
        <v>0.22087685198490428</v>
      </c>
      <c r="C115" s="15">
        <f t="shared" si="5"/>
        <v>0.3505981777538163</v>
      </c>
      <c r="D115" s="15">
        <f t="shared" si="6"/>
        <v>100</v>
      </c>
      <c r="E115" s="2">
        <f t="shared" si="7"/>
        <v>98.247009111230923</v>
      </c>
      <c r="F115" s="2">
        <v>5</v>
      </c>
      <c r="G115" s="2">
        <f t="shared" si="8"/>
        <v>3.2470091112309185</v>
      </c>
      <c r="H115" s="2">
        <f t="shared" si="9"/>
        <v>0.41401823595341869</v>
      </c>
    </row>
    <row r="116" spans="1:8" x14ac:dyDescent="0.3">
      <c r="A116" s="2">
        <v>22720</v>
      </c>
      <c r="B116">
        <v>0.21816080001211527</v>
      </c>
      <c r="C116" s="15">
        <f t="shared" si="5"/>
        <v>0.34628698414621473</v>
      </c>
      <c r="D116" s="15">
        <f t="shared" si="6"/>
        <v>100</v>
      </c>
      <c r="E116" s="2">
        <f t="shared" si="7"/>
        <v>98.268565079268924</v>
      </c>
      <c r="F116" s="2">
        <v>5</v>
      </c>
      <c r="G116" s="2">
        <f t="shared" si="8"/>
        <v>3.2685650792689263</v>
      </c>
      <c r="H116" s="2">
        <f t="shared" si="9"/>
        <v>0.40762084197192411</v>
      </c>
    </row>
    <row r="117" spans="1:8" x14ac:dyDescent="0.3">
      <c r="A117" s="2">
        <v>22920</v>
      </c>
      <c r="B117">
        <v>0.20724695501161669</v>
      </c>
      <c r="C117" s="15">
        <f t="shared" si="5"/>
        <v>0.32896342065335982</v>
      </c>
      <c r="D117" s="15">
        <f t="shared" si="6"/>
        <v>100</v>
      </c>
      <c r="E117" s="2">
        <f t="shared" si="7"/>
        <v>98.355182896733197</v>
      </c>
      <c r="F117" s="2">
        <v>5</v>
      </c>
      <c r="G117" s="2">
        <f t="shared" si="8"/>
        <v>3.3551828967332007</v>
      </c>
      <c r="H117" s="2">
        <f t="shared" si="9"/>
        <v>0.38234668477266814</v>
      </c>
    </row>
    <row r="118" spans="1:8" x14ac:dyDescent="0.3">
      <c r="A118" s="2">
        <v>23120</v>
      </c>
      <c r="B118">
        <v>0.22398768563949104</v>
      </c>
      <c r="C118" s="15">
        <f t="shared" si="5"/>
        <v>0.35553600895157306</v>
      </c>
      <c r="D118" s="15">
        <f t="shared" si="6"/>
        <v>100</v>
      </c>
      <c r="E118" s="2">
        <f t="shared" si="7"/>
        <v>98.222319955242128</v>
      </c>
      <c r="F118" s="2">
        <v>5</v>
      </c>
      <c r="G118" s="2">
        <f t="shared" si="8"/>
        <v>3.2223199552421349</v>
      </c>
      <c r="H118" s="2">
        <f t="shared" si="9"/>
        <v>0.42139962363887601</v>
      </c>
    </row>
    <row r="119" spans="1:8" x14ac:dyDescent="0.3">
      <c r="A119" s="2">
        <v>23320</v>
      </c>
      <c r="B119">
        <v>0.22075269985770934</v>
      </c>
      <c r="C119" s="15">
        <f t="shared" si="5"/>
        <v>0.35040111088525294</v>
      </c>
      <c r="D119" s="15">
        <f t="shared" si="6"/>
        <v>100</v>
      </c>
      <c r="E119" s="2">
        <f t="shared" si="7"/>
        <v>98.247994445573738</v>
      </c>
      <c r="F119" s="2">
        <v>5</v>
      </c>
      <c r="G119" s="2">
        <f t="shared" si="8"/>
        <v>3.2479944455737355</v>
      </c>
      <c r="H119" s="2">
        <f t="shared" si="9"/>
        <v>0.41372485202797821</v>
      </c>
    </row>
    <row r="120" spans="1:8" x14ac:dyDescent="0.3">
      <c r="A120" s="2">
        <v>23520</v>
      </c>
      <c r="B120">
        <v>0.20247563160701243</v>
      </c>
      <c r="C120" s="15">
        <f t="shared" si="5"/>
        <v>0.32138989143970226</v>
      </c>
      <c r="D120" s="15">
        <f t="shared" si="6"/>
        <v>100</v>
      </c>
      <c r="E120" s="2">
        <f t="shared" si="7"/>
        <v>98.39305054280149</v>
      </c>
      <c r="F120" s="2">
        <v>5</v>
      </c>
      <c r="G120" s="2">
        <f t="shared" si="8"/>
        <v>3.3930505428014888</v>
      </c>
      <c r="H120" s="2">
        <f t="shared" si="9"/>
        <v>0.37150852155551972</v>
      </c>
    </row>
    <row r="121" spans="1:8" x14ac:dyDescent="0.3">
      <c r="A121" s="2">
        <v>23720</v>
      </c>
      <c r="B121">
        <v>0.20696432451003674</v>
      </c>
      <c r="C121" s="15">
        <f t="shared" si="5"/>
        <v>0.32851480080958212</v>
      </c>
      <c r="D121" s="15">
        <f t="shared" si="6"/>
        <v>100</v>
      </c>
      <c r="E121" s="2">
        <f t="shared" si="7"/>
        <v>98.357425995952084</v>
      </c>
      <c r="F121" s="2">
        <v>5</v>
      </c>
      <c r="G121" s="2">
        <f t="shared" si="8"/>
        <v>3.3574259959520893</v>
      </c>
      <c r="H121" s="2">
        <f t="shared" si="9"/>
        <v>0.38170116647774638</v>
      </c>
    </row>
    <row r="122" spans="1:8" x14ac:dyDescent="0.3">
      <c r="A122" s="2">
        <v>23920</v>
      </c>
      <c r="B122">
        <v>0.22807563335925846</v>
      </c>
      <c r="C122" s="15">
        <f t="shared" si="5"/>
        <v>0.36202481485596583</v>
      </c>
      <c r="D122" s="15">
        <f t="shared" si="6"/>
        <v>100</v>
      </c>
      <c r="E122" s="2">
        <f t="shared" si="7"/>
        <v>98.189875925720173</v>
      </c>
      <c r="F122" s="2">
        <v>5</v>
      </c>
      <c r="G122" s="2">
        <f t="shared" si="8"/>
        <v>3.189875925720171</v>
      </c>
      <c r="H122" s="2">
        <f t="shared" si="9"/>
        <v>0.43118881873042864</v>
      </c>
    </row>
    <row r="123" spans="1:8" x14ac:dyDescent="0.3">
      <c r="A123" s="2">
        <v>24120</v>
      </c>
      <c r="B123">
        <v>0.24406195127593128</v>
      </c>
      <c r="C123" s="15">
        <f t="shared" si="5"/>
        <v>0.3873999226602084</v>
      </c>
      <c r="D123" s="15">
        <f t="shared" si="6"/>
        <v>100</v>
      </c>
      <c r="E123" s="2">
        <f t="shared" si="7"/>
        <v>98.06300038669896</v>
      </c>
      <c r="F123" s="2">
        <v>5</v>
      </c>
      <c r="G123" s="2">
        <f t="shared" si="8"/>
        <v>3.0630003866989579</v>
      </c>
      <c r="H123" s="2">
        <f t="shared" si="9"/>
        <v>0.4704829055596062</v>
      </c>
    </row>
    <row r="124" spans="1:8" x14ac:dyDescent="0.3">
      <c r="A124" s="2">
        <v>24320</v>
      </c>
      <c r="B124">
        <v>0.2426387359471433</v>
      </c>
      <c r="C124" s="15">
        <f t="shared" si="5"/>
        <v>0.38514085070975129</v>
      </c>
      <c r="D124" s="15">
        <f t="shared" si="6"/>
        <v>100</v>
      </c>
      <c r="E124" s="2">
        <f t="shared" si="7"/>
        <v>98.074295746451241</v>
      </c>
      <c r="F124" s="2">
        <v>5</v>
      </c>
      <c r="G124" s="2">
        <f t="shared" si="8"/>
        <v>3.0742957464512433</v>
      </c>
      <c r="H124" s="2">
        <f t="shared" si="9"/>
        <v>0.46691718826681033</v>
      </c>
    </row>
    <row r="125" spans="1:8" x14ac:dyDescent="0.3">
      <c r="A125" s="2">
        <v>24520</v>
      </c>
      <c r="B125">
        <v>0.24468478651800854</v>
      </c>
      <c r="C125" s="15">
        <f t="shared" si="5"/>
        <v>0.38838855002858497</v>
      </c>
      <c r="D125" s="15">
        <f t="shared" si="6"/>
        <v>100</v>
      </c>
      <c r="E125" s="2">
        <f t="shared" si="7"/>
        <v>98.058057249857072</v>
      </c>
      <c r="F125" s="2">
        <v>5</v>
      </c>
      <c r="G125" s="2">
        <f t="shared" si="8"/>
        <v>3.0580572498570753</v>
      </c>
      <c r="H125" s="2">
        <f t="shared" si="9"/>
        <v>0.47204762195007599</v>
      </c>
    </row>
    <row r="126" spans="1:8" x14ac:dyDescent="0.3">
      <c r="A126" s="2">
        <v>24720</v>
      </c>
      <c r="B126">
        <v>0.24293348481501351</v>
      </c>
      <c r="C126" s="15">
        <f t="shared" si="5"/>
        <v>0.38560870605557701</v>
      </c>
      <c r="D126" s="15">
        <f t="shared" si="6"/>
        <v>100</v>
      </c>
      <c r="E126" s="2">
        <f t="shared" si="7"/>
        <v>98.07195646972211</v>
      </c>
      <c r="F126" s="2">
        <v>5</v>
      </c>
      <c r="G126" s="2">
        <f t="shared" si="8"/>
        <v>3.0719564697221147</v>
      </c>
      <c r="H126" s="2">
        <f t="shared" si="9"/>
        <v>0.4676545402054984</v>
      </c>
    </row>
    <row r="127" spans="1:8" x14ac:dyDescent="0.3">
      <c r="A127" s="2">
        <v>24920</v>
      </c>
      <c r="B127">
        <v>0.21891543061115429</v>
      </c>
      <c r="C127" s="15">
        <f t="shared" si="5"/>
        <v>0.34748481049389568</v>
      </c>
      <c r="D127" s="15">
        <f t="shared" si="6"/>
        <v>100</v>
      </c>
      <c r="E127" s="2">
        <f t="shared" si="7"/>
        <v>98.262575947530522</v>
      </c>
      <c r="F127" s="2">
        <v>5</v>
      </c>
      <c r="G127" s="2">
        <f t="shared" si="8"/>
        <v>3.2625759475305216</v>
      </c>
      <c r="H127" s="2">
        <f t="shared" si="9"/>
        <v>0.40939391715568663</v>
      </c>
    </row>
    <row r="128" spans="1:8" x14ac:dyDescent="0.3">
      <c r="A128" s="2">
        <v>25120</v>
      </c>
      <c r="B128">
        <v>0.22814895255893827</v>
      </c>
      <c r="C128" s="15">
        <f t="shared" si="5"/>
        <v>0.36214119453799726</v>
      </c>
      <c r="D128" s="15">
        <f t="shared" si="6"/>
        <v>100</v>
      </c>
      <c r="E128" s="2">
        <f t="shared" si="7"/>
        <v>98.189294027310012</v>
      </c>
      <c r="F128" s="2">
        <v>5</v>
      </c>
      <c r="G128" s="2">
        <f t="shared" si="8"/>
        <v>3.1892940273100137</v>
      </c>
      <c r="H128" s="2">
        <f t="shared" si="9"/>
        <v>0.43136532948670769</v>
      </c>
    </row>
    <row r="129" spans="1:8" x14ac:dyDescent="0.3">
      <c r="A129" s="2">
        <v>25320</v>
      </c>
      <c r="B129">
        <v>0.24730184637355912</v>
      </c>
      <c r="C129" s="15">
        <f t="shared" si="5"/>
        <v>0.3925426132913637</v>
      </c>
      <c r="D129" s="15">
        <f t="shared" si="6"/>
        <v>100</v>
      </c>
      <c r="E129" s="2">
        <f t="shared" si="7"/>
        <v>98.037286933543186</v>
      </c>
      <c r="F129" s="2">
        <v>5</v>
      </c>
      <c r="G129" s="2">
        <f t="shared" si="8"/>
        <v>3.0372869335431814</v>
      </c>
      <c r="H129" s="2">
        <f t="shared" si="9"/>
        <v>0.47865095079575015</v>
      </c>
    </row>
    <row r="130" spans="1:8" x14ac:dyDescent="0.3">
      <c r="A130" s="2">
        <v>25520</v>
      </c>
      <c r="B130">
        <v>0.2357909330951633</v>
      </c>
      <c r="C130" s="15">
        <f t="shared" si="5"/>
        <v>0.37427132237327509</v>
      </c>
      <c r="D130" s="15">
        <f t="shared" si="6"/>
        <v>100</v>
      </c>
      <c r="E130" s="2">
        <f t="shared" si="7"/>
        <v>98.128643388133625</v>
      </c>
      <c r="F130" s="2">
        <v>5</v>
      </c>
      <c r="G130" s="2">
        <f t="shared" si="8"/>
        <v>3.1286433881336246</v>
      </c>
      <c r="H130" s="2">
        <f t="shared" si="9"/>
        <v>0.44994754365349637</v>
      </c>
    </row>
    <row r="131" spans="1:8" x14ac:dyDescent="0.3">
      <c r="A131" s="2">
        <v>25720</v>
      </c>
      <c r="B131">
        <v>0.23533029641822659</v>
      </c>
      <c r="C131" s="15">
        <f t="shared" ref="C131:C194" si="10">B131/$J$27</f>
        <v>0.37354015304480409</v>
      </c>
      <c r="D131" s="15">
        <f t="shared" ref="D131:D194" si="11">$J$28</f>
        <v>100</v>
      </c>
      <c r="E131" s="2">
        <f t="shared" si="7"/>
        <v>98.132299234775985</v>
      </c>
      <c r="F131" s="2">
        <v>5</v>
      </c>
      <c r="G131" s="2">
        <f t="shared" si="8"/>
        <v>3.1322992347759797</v>
      </c>
      <c r="H131" s="2">
        <f t="shared" si="9"/>
        <v>0.44881697220698702</v>
      </c>
    </row>
    <row r="132" spans="1:8" x14ac:dyDescent="0.3">
      <c r="A132" s="2">
        <v>25920</v>
      </c>
      <c r="B132">
        <v>0.26594221606778223</v>
      </c>
      <c r="C132" s="15">
        <f t="shared" si="10"/>
        <v>0.42213050169489241</v>
      </c>
      <c r="D132" s="15">
        <f t="shared" si="11"/>
        <v>100</v>
      </c>
      <c r="E132" s="2">
        <f t="shared" ref="E132:E195" si="12">D132-(F132*C132)</f>
        <v>97.889347491525541</v>
      </c>
      <c r="F132" s="2">
        <v>5</v>
      </c>
      <c r="G132" s="2">
        <f t="shared" ref="G132:G195" si="13">F132-(F132*C132)</f>
        <v>2.8893474915255379</v>
      </c>
      <c r="H132" s="2">
        <f t="shared" ref="H132:H195" si="14">LN((F132*E132)/(D132*G132))</f>
        <v>0.52707476481263582</v>
      </c>
    </row>
    <row r="133" spans="1:8" x14ac:dyDescent="0.3">
      <c r="A133" s="2">
        <v>26120</v>
      </c>
      <c r="B133">
        <v>0.2517108048450597</v>
      </c>
      <c r="C133" s="15">
        <f t="shared" si="10"/>
        <v>0.39954096007152334</v>
      </c>
      <c r="D133" s="15">
        <f t="shared" si="11"/>
        <v>100</v>
      </c>
      <c r="E133" s="2">
        <f t="shared" si="12"/>
        <v>98.00229519964239</v>
      </c>
      <c r="F133" s="2">
        <v>5</v>
      </c>
      <c r="G133" s="2">
        <f t="shared" si="13"/>
        <v>3.0022951996423832</v>
      </c>
      <c r="H133" s="2">
        <f t="shared" si="14"/>
        <v>0.48988156254549631</v>
      </c>
    </row>
    <row r="134" spans="1:8" x14ac:dyDescent="0.3">
      <c r="A134" s="2">
        <v>26320</v>
      </c>
      <c r="B134">
        <v>0.2540261938770112</v>
      </c>
      <c r="C134" s="15">
        <f t="shared" si="10"/>
        <v>0.40321618075716065</v>
      </c>
      <c r="D134" s="15">
        <f t="shared" si="11"/>
        <v>100</v>
      </c>
      <c r="E134" s="2">
        <f t="shared" si="12"/>
        <v>97.983919096214194</v>
      </c>
      <c r="F134" s="2">
        <v>5</v>
      </c>
      <c r="G134" s="2">
        <f t="shared" si="13"/>
        <v>2.9839190962141968</v>
      </c>
      <c r="H134" s="2">
        <f t="shared" si="14"/>
        <v>0.49583353135203762</v>
      </c>
    </row>
    <row r="135" spans="1:8" x14ac:dyDescent="0.3">
      <c r="A135" s="2">
        <v>26520</v>
      </c>
      <c r="B135">
        <v>0.24080993558948077</v>
      </c>
      <c r="C135" s="15">
        <f t="shared" si="10"/>
        <v>0.38223799299917582</v>
      </c>
      <c r="D135" s="15">
        <f t="shared" si="11"/>
        <v>100</v>
      </c>
      <c r="E135" s="2">
        <f t="shared" si="12"/>
        <v>98.088810035004116</v>
      </c>
      <c r="F135" s="2">
        <v>5</v>
      </c>
      <c r="G135" s="2">
        <f t="shared" si="13"/>
        <v>3.088810035004121</v>
      </c>
      <c r="H135" s="2">
        <f t="shared" si="14"/>
        <v>0.46235510479128872</v>
      </c>
    </row>
    <row r="136" spans="1:8" x14ac:dyDescent="0.3">
      <c r="A136" s="2">
        <v>26720</v>
      </c>
      <c r="B136">
        <v>0.23988148937915199</v>
      </c>
      <c r="C136" s="15">
        <f t="shared" si="10"/>
        <v>0.38076426885579678</v>
      </c>
      <c r="D136" s="15">
        <f t="shared" si="11"/>
        <v>100</v>
      </c>
      <c r="E136" s="2">
        <f t="shared" si="12"/>
        <v>98.096178655721019</v>
      </c>
      <c r="F136" s="2">
        <v>5</v>
      </c>
      <c r="G136" s="2">
        <f t="shared" si="13"/>
        <v>3.0961786557210162</v>
      </c>
      <c r="H136" s="2">
        <f t="shared" si="14"/>
        <v>0.46004747929934126</v>
      </c>
    </row>
    <row r="137" spans="1:8" x14ac:dyDescent="0.3">
      <c r="A137" s="2">
        <v>26920</v>
      </c>
      <c r="B137">
        <v>0.23804792669429356</v>
      </c>
      <c r="C137" s="15">
        <f t="shared" si="10"/>
        <v>0.37785385189570408</v>
      </c>
      <c r="D137" s="15">
        <f t="shared" si="11"/>
        <v>100</v>
      </c>
      <c r="E137" s="2">
        <f t="shared" si="12"/>
        <v>98.110730740521475</v>
      </c>
      <c r="F137" s="2">
        <v>5</v>
      </c>
      <c r="G137" s="2">
        <f t="shared" si="13"/>
        <v>3.1107307405214795</v>
      </c>
      <c r="H137" s="2">
        <f t="shared" si="14"/>
        <v>0.45550680938016586</v>
      </c>
    </row>
    <row r="138" spans="1:8" x14ac:dyDescent="0.3">
      <c r="A138" s="2">
        <v>27120</v>
      </c>
      <c r="B138">
        <v>0.21996199701368768</v>
      </c>
      <c r="C138" s="15">
        <f t="shared" si="10"/>
        <v>0.34914602700585345</v>
      </c>
      <c r="D138" s="15">
        <f t="shared" si="11"/>
        <v>100</v>
      </c>
      <c r="E138" s="2">
        <f t="shared" si="12"/>
        <v>98.254269864970738</v>
      </c>
      <c r="F138" s="2">
        <v>5</v>
      </c>
      <c r="G138" s="2">
        <f t="shared" si="13"/>
        <v>3.2542698649707327</v>
      </c>
      <c r="H138" s="2">
        <f t="shared" si="14"/>
        <v>0.4118584967745883</v>
      </c>
    </row>
    <row r="139" spans="1:8" x14ac:dyDescent="0.3">
      <c r="A139" s="2">
        <v>27320</v>
      </c>
      <c r="B139">
        <v>0.21978637353520689</v>
      </c>
      <c r="C139" s="15">
        <f t="shared" si="10"/>
        <v>0.34886725957969345</v>
      </c>
      <c r="D139" s="15">
        <f t="shared" si="11"/>
        <v>100</v>
      </c>
      <c r="E139" s="2">
        <f t="shared" si="12"/>
        <v>98.255663702101529</v>
      </c>
      <c r="F139" s="2">
        <v>5</v>
      </c>
      <c r="G139" s="2">
        <f t="shared" si="13"/>
        <v>3.2556637021015327</v>
      </c>
      <c r="H139" s="2">
        <f t="shared" si="14"/>
        <v>0.41144446414622232</v>
      </c>
    </row>
    <row r="140" spans="1:8" x14ac:dyDescent="0.3">
      <c r="A140" s="2">
        <v>27520</v>
      </c>
      <c r="B140">
        <v>0.26629105178071305</v>
      </c>
      <c r="C140" s="15">
        <f t="shared" si="10"/>
        <v>0.42268420917573502</v>
      </c>
      <c r="D140" s="15">
        <f t="shared" si="11"/>
        <v>100</v>
      </c>
      <c r="E140" s="2">
        <f t="shared" si="12"/>
        <v>97.886578954121319</v>
      </c>
      <c r="F140" s="2">
        <v>5</v>
      </c>
      <c r="G140" s="2">
        <f t="shared" si="13"/>
        <v>2.8865789541213251</v>
      </c>
      <c r="H140" s="2">
        <f t="shared" si="14"/>
        <v>0.52800512921378262</v>
      </c>
    </row>
    <row r="141" spans="1:8" x14ac:dyDescent="0.3">
      <c r="A141" s="2">
        <v>27720</v>
      </c>
      <c r="B141">
        <v>0.26106715954290372</v>
      </c>
      <c r="C141" s="15">
        <f t="shared" si="10"/>
        <v>0.41439231673476778</v>
      </c>
      <c r="D141" s="15">
        <f t="shared" si="11"/>
        <v>100</v>
      </c>
      <c r="E141" s="2">
        <f t="shared" si="12"/>
        <v>97.92803841632616</v>
      </c>
      <c r="F141" s="2">
        <v>5</v>
      </c>
      <c r="G141" s="2">
        <f t="shared" si="13"/>
        <v>2.928038416326161</v>
      </c>
      <c r="H141" s="2">
        <f t="shared" si="14"/>
        <v>0.51416791716771826</v>
      </c>
    </row>
    <row r="142" spans="1:8" x14ac:dyDescent="0.3">
      <c r="A142" s="2">
        <v>27920</v>
      </c>
      <c r="B142">
        <v>0.23811981359604301</v>
      </c>
      <c r="C142" s="15">
        <f t="shared" si="10"/>
        <v>0.37796795808895717</v>
      </c>
      <c r="D142" s="15">
        <f t="shared" si="11"/>
        <v>100</v>
      </c>
      <c r="E142" s="2">
        <f t="shared" si="12"/>
        <v>98.110160209555218</v>
      </c>
      <c r="F142" s="2">
        <v>5</v>
      </c>
      <c r="G142" s="2">
        <f t="shared" si="13"/>
        <v>3.1101602095552141</v>
      </c>
      <c r="H142" s="2">
        <f t="shared" si="14"/>
        <v>0.45568441838768159</v>
      </c>
    </row>
    <row r="143" spans="1:8" x14ac:dyDescent="0.3">
      <c r="A143" s="2">
        <v>28120</v>
      </c>
      <c r="B143">
        <v>0.2560152619578358</v>
      </c>
      <c r="C143" s="15">
        <f t="shared" si="10"/>
        <v>0.40637343167910445</v>
      </c>
      <c r="D143" s="15">
        <f t="shared" si="11"/>
        <v>100</v>
      </c>
      <c r="E143" s="2">
        <f t="shared" si="12"/>
        <v>97.968132841604472</v>
      </c>
      <c r="F143" s="2">
        <v>5</v>
      </c>
      <c r="G143" s="2">
        <f t="shared" si="13"/>
        <v>2.9681328416044779</v>
      </c>
      <c r="H143" s="2">
        <f t="shared" si="14"/>
        <v>0.50097689489351227</v>
      </c>
    </row>
    <row r="144" spans="1:8" x14ac:dyDescent="0.3">
      <c r="A144" s="2">
        <v>28320</v>
      </c>
      <c r="B144">
        <v>0.25102980686434473</v>
      </c>
      <c r="C144" s="15">
        <f t="shared" si="10"/>
        <v>0.39846001089578525</v>
      </c>
      <c r="D144" s="15">
        <f t="shared" si="11"/>
        <v>100</v>
      </c>
      <c r="E144" s="2">
        <f t="shared" si="12"/>
        <v>98.007699945521068</v>
      </c>
      <c r="F144" s="2">
        <v>5</v>
      </c>
      <c r="G144" s="2">
        <f t="shared" si="13"/>
        <v>3.0076999455210736</v>
      </c>
      <c r="H144" s="2">
        <f t="shared" si="14"/>
        <v>0.48813812394459755</v>
      </c>
    </row>
    <row r="145" spans="1:8" x14ac:dyDescent="0.3">
      <c r="A145" s="2">
        <v>28520</v>
      </c>
      <c r="B145">
        <v>0.27057927022873618</v>
      </c>
      <c r="C145" s="15">
        <f t="shared" si="10"/>
        <v>0.42949090512497806</v>
      </c>
      <c r="D145" s="15">
        <f t="shared" si="11"/>
        <v>100</v>
      </c>
      <c r="E145" s="2">
        <f t="shared" si="12"/>
        <v>97.852545474375106</v>
      </c>
      <c r="F145" s="2">
        <v>5</v>
      </c>
      <c r="G145" s="2">
        <f t="shared" si="13"/>
        <v>2.8525454743751095</v>
      </c>
      <c r="H145" s="2">
        <f t="shared" si="14"/>
        <v>0.53951768943151102</v>
      </c>
    </row>
    <row r="146" spans="1:8" x14ac:dyDescent="0.3">
      <c r="A146" s="2">
        <v>28720</v>
      </c>
      <c r="B146">
        <v>0.26054857085497757</v>
      </c>
      <c r="C146" s="15">
        <f t="shared" si="10"/>
        <v>0.41356916008726596</v>
      </c>
      <c r="D146" s="15">
        <f t="shared" si="11"/>
        <v>100</v>
      </c>
      <c r="E146" s="2">
        <f t="shared" si="12"/>
        <v>97.932154199563669</v>
      </c>
      <c r="F146" s="2">
        <v>5</v>
      </c>
      <c r="G146" s="2">
        <f t="shared" si="13"/>
        <v>2.9321541995636702</v>
      </c>
      <c r="H146" s="2">
        <f t="shared" si="14"/>
        <v>0.51280528669736747</v>
      </c>
    </row>
    <row r="147" spans="1:8" x14ac:dyDescent="0.3">
      <c r="A147" s="2">
        <v>28920</v>
      </c>
      <c r="B147">
        <v>0.27789520725089184</v>
      </c>
      <c r="C147" s="15">
        <f t="shared" si="10"/>
        <v>0.44110350357284417</v>
      </c>
      <c r="D147" s="15">
        <f t="shared" si="11"/>
        <v>100</v>
      </c>
      <c r="E147" s="2">
        <f t="shared" si="12"/>
        <v>97.794482482135777</v>
      </c>
      <c r="F147" s="2">
        <v>5</v>
      </c>
      <c r="G147" s="2">
        <f t="shared" si="13"/>
        <v>2.7944824821357792</v>
      </c>
      <c r="H147" s="2">
        <f t="shared" si="14"/>
        <v>0.55948895454285585</v>
      </c>
    </row>
    <row r="148" spans="1:8" x14ac:dyDescent="0.3">
      <c r="A148" s="2">
        <v>29120</v>
      </c>
      <c r="B148">
        <v>0.26692690875712916</v>
      </c>
      <c r="C148" s="15">
        <f t="shared" si="10"/>
        <v>0.42369350596369709</v>
      </c>
      <c r="D148" s="15">
        <f t="shared" si="11"/>
        <v>100</v>
      </c>
      <c r="E148" s="2">
        <f t="shared" si="12"/>
        <v>97.881532470181511</v>
      </c>
      <c r="F148" s="2">
        <v>5</v>
      </c>
      <c r="G148" s="2">
        <f t="shared" si="13"/>
        <v>2.8815324701815146</v>
      </c>
      <c r="H148" s="2">
        <f t="shared" si="14"/>
        <v>0.52970336118945616</v>
      </c>
    </row>
    <row r="149" spans="1:8" x14ac:dyDescent="0.3">
      <c r="A149" s="2">
        <v>29320</v>
      </c>
      <c r="B149">
        <v>0.25324583486549934</v>
      </c>
      <c r="C149" s="15">
        <f t="shared" si="10"/>
        <v>0.40197751565952278</v>
      </c>
      <c r="D149" s="15">
        <f t="shared" si="11"/>
        <v>100</v>
      </c>
      <c r="E149" s="2">
        <f t="shared" si="12"/>
        <v>97.990112421702392</v>
      </c>
      <c r="F149" s="2">
        <v>5</v>
      </c>
      <c r="G149" s="2">
        <f t="shared" si="13"/>
        <v>2.9901124217023862</v>
      </c>
      <c r="H149" s="2">
        <f t="shared" si="14"/>
        <v>0.49382332044304661</v>
      </c>
    </row>
    <row r="150" spans="1:8" x14ac:dyDescent="0.3">
      <c r="A150" s="2">
        <v>29520</v>
      </c>
      <c r="B150">
        <v>0.26119803215792242</v>
      </c>
      <c r="C150" s="15">
        <f t="shared" si="10"/>
        <v>0.41460005104432129</v>
      </c>
      <c r="D150" s="15">
        <f t="shared" si="11"/>
        <v>100</v>
      </c>
      <c r="E150" s="2">
        <f t="shared" si="12"/>
        <v>97.926999744778399</v>
      </c>
      <c r="F150" s="2">
        <v>5</v>
      </c>
      <c r="G150" s="2">
        <f t="shared" si="13"/>
        <v>2.9269997447783935</v>
      </c>
      <c r="H150" s="2">
        <f t="shared" si="14"/>
        <v>0.51451210646270151</v>
      </c>
    </row>
    <row r="151" spans="1:8" x14ac:dyDescent="0.3">
      <c r="A151" s="2">
        <v>29720</v>
      </c>
      <c r="B151">
        <v>0.27976989945941783</v>
      </c>
      <c r="C151" s="15">
        <f t="shared" si="10"/>
        <v>0.44407920549113938</v>
      </c>
      <c r="D151" s="15">
        <f t="shared" si="11"/>
        <v>100</v>
      </c>
      <c r="E151" s="2">
        <f t="shared" si="12"/>
        <v>97.779603972544308</v>
      </c>
      <c r="F151" s="2">
        <v>5</v>
      </c>
      <c r="G151" s="2">
        <f t="shared" si="13"/>
        <v>2.7796039725443031</v>
      </c>
      <c r="H151" s="2">
        <f t="shared" si="14"/>
        <v>0.56467527176413734</v>
      </c>
    </row>
    <row r="152" spans="1:8" x14ac:dyDescent="0.3">
      <c r="A152" s="2">
        <v>29920</v>
      </c>
      <c r="B152">
        <v>0.26479604232683884</v>
      </c>
      <c r="C152" s="15">
        <f t="shared" si="10"/>
        <v>0.42031117829656961</v>
      </c>
      <c r="D152" s="15">
        <f t="shared" si="11"/>
        <v>100</v>
      </c>
      <c r="E152" s="2">
        <f t="shared" si="12"/>
        <v>97.898444108517154</v>
      </c>
      <c r="F152" s="2">
        <v>5</v>
      </c>
      <c r="G152" s="2">
        <f t="shared" si="13"/>
        <v>2.8984441085171522</v>
      </c>
      <c r="H152" s="2">
        <f t="shared" si="14"/>
        <v>0.52402430448278092</v>
      </c>
    </row>
    <row r="153" spans="1:8" x14ac:dyDescent="0.3">
      <c r="A153" s="2">
        <v>30120</v>
      </c>
      <c r="B153">
        <v>0.26951719394425211</v>
      </c>
      <c r="C153" s="15">
        <f t="shared" si="10"/>
        <v>0.4278050697527811</v>
      </c>
      <c r="D153" s="15">
        <f t="shared" si="11"/>
        <v>100</v>
      </c>
      <c r="E153" s="2">
        <f t="shared" si="12"/>
        <v>97.860974651236091</v>
      </c>
      <c r="F153" s="2">
        <v>5</v>
      </c>
      <c r="G153" s="2">
        <f t="shared" si="13"/>
        <v>2.8609746512360945</v>
      </c>
      <c r="H153" s="2">
        <f t="shared" si="14"/>
        <v>0.53665321798373722</v>
      </c>
    </row>
    <row r="154" spans="1:8" x14ac:dyDescent="0.3">
      <c r="A154" s="2">
        <v>30320</v>
      </c>
      <c r="B154">
        <v>0.26747229239207121</v>
      </c>
      <c r="C154" s="15">
        <f t="shared" si="10"/>
        <v>0.42455919427312888</v>
      </c>
      <c r="D154" s="15">
        <f t="shared" si="11"/>
        <v>100</v>
      </c>
      <c r="E154" s="2">
        <f t="shared" si="12"/>
        <v>97.877204028634353</v>
      </c>
      <c r="F154" s="2">
        <v>5</v>
      </c>
      <c r="G154" s="2">
        <f t="shared" si="13"/>
        <v>2.8772040286343556</v>
      </c>
      <c r="H154" s="2">
        <f t="shared" si="14"/>
        <v>0.53116240011175497</v>
      </c>
    </row>
    <row r="155" spans="1:8" x14ac:dyDescent="0.3">
      <c r="A155" s="2">
        <v>30520</v>
      </c>
      <c r="B155">
        <v>0.30223040288596936</v>
      </c>
      <c r="C155" s="15">
        <f t="shared" si="10"/>
        <v>0.4797307982316974</v>
      </c>
      <c r="D155" s="15">
        <f t="shared" si="11"/>
        <v>100</v>
      </c>
      <c r="E155" s="2">
        <f t="shared" si="12"/>
        <v>97.601346008841517</v>
      </c>
      <c r="F155" s="2">
        <v>5</v>
      </c>
      <c r="G155" s="2">
        <f t="shared" si="13"/>
        <v>2.6013460088415128</v>
      </c>
      <c r="H155" s="2">
        <f t="shared" si="14"/>
        <v>0.62913000406663733</v>
      </c>
    </row>
    <row r="156" spans="1:8" x14ac:dyDescent="0.3">
      <c r="A156" s="2">
        <v>30720</v>
      </c>
      <c r="B156">
        <v>0.25763569732389718</v>
      </c>
      <c r="C156" s="15">
        <f t="shared" si="10"/>
        <v>0.40894555130777333</v>
      </c>
      <c r="D156" s="15">
        <f t="shared" si="11"/>
        <v>100</v>
      </c>
      <c r="E156" s="2">
        <f t="shared" si="12"/>
        <v>97.955272243461138</v>
      </c>
      <c r="F156" s="2">
        <v>5</v>
      </c>
      <c r="G156" s="2">
        <f t="shared" si="13"/>
        <v>2.9552722434611334</v>
      </c>
      <c r="H156" s="2">
        <f t="shared" si="14"/>
        <v>0.50518791887158332</v>
      </c>
    </row>
    <row r="157" spans="1:8" x14ac:dyDescent="0.3">
      <c r="A157" s="2">
        <v>30920</v>
      </c>
      <c r="B157">
        <v>0.2943476153070404</v>
      </c>
      <c r="C157" s="15">
        <f t="shared" si="10"/>
        <v>0.46721843699530224</v>
      </c>
      <c r="D157" s="15">
        <f t="shared" si="11"/>
        <v>100</v>
      </c>
      <c r="E157" s="2">
        <f t="shared" si="12"/>
        <v>97.663907815023492</v>
      </c>
      <c r="F157" s="2">
        <v>5</v>
      </c>
      <c r="G157" s="2">
        <f t="shared" si="13"/>
        <v>2.6639078150234887</v>
      </c>
      <c r="H157" s="2">
        <f t="shared" si="14"/>
        <v>0.60600565065899936</v>
      </c>
    </row>
    <row r="158" spans="1:8" x14ac:dyDescent="0.3">
      <c r="A158" s="2">
        <v>31120</v>
      </c>
      <c r="B158">
        <v>0.29475321273635097</v>
      </c>
      <c r="C158" s="15">
        <f t="shared" si="10"/>
        <v>0.46786224243865232</v>
      </c>
      <c r="D158" s="15">
        <f t="shared" si="11"/>
        <v>100</v>
      </c>
      <c r="E158" s="2">
        <f t="shared" si="12"/>
        <v>97.660688787806734</v>
      </c>
      <c r="F158" s="2">
        <v>5</v>
      </c>
      <c r="G158" s="2">
        <f t="shared" si="13"/>
        <v>2.6606887878067385</v>
      </c>
      <c r="H158" s="2">
        <f t="shared" si="14"/>
        <v>0.60718180591276105</v>
      </c>
    </row>
    <row r="159" spans="1:8" x14ac:dyDescent="0.3">
      <c r="A159" s="2">
        <v>31320</v>
      </c>
      <c r="B159">
        <v>0.28981173574926034</v>
      </c>
      <c r="C159" s="15">
        <f t="shared" si="10"/>
        <v>0.46001862817342909</v>
      </c>
      <c r="D159" s="15">
        <f t="shared" si="11"/>
        <v>100</v>
      </c>
      <c r="E159" s="2">
        <f t="shared" si="12"/>
        <v>97.699906859132852</v>
      </c>
      <c r="F159" s="2">
        <v>5</v>
      </c>
      <c r="G159" s="2">
        <f t="shared" si="13"/>
        <v>2.6999068591328546</v>
      </c>
      <c r="H159" s="2">
        <f t="shared" si="14"/>
        <v>0.59295105636110623</v>
      </c>
    </row>
    <row r="160" spans="1:8" x14ac:dyDescent="0.3">
      <c r="A160" s="2">
        <v>31520</v>
      </c>
      <c r="B160">
        <v>0.28206106870229009</v>
      </c>
      <c r="C160" s="15">
        <f t="shared" si="10"/>
        <v>0.44771598206712709</v>
      </c>
      <c r="D160" s="15">
        <f t="shared" si="11"/>
        <v>100</v>
      </c>
      <c r="E160" s="2">
        <f t="shared" si="12"/>
        <v>97.761420089664369</v>
      </c>
      <c r="F160" s="2">
        <v>5</v>
      </c>
      <c r="G160" s="2">
        <f t="shared" si="13"/>
        <v>2.7614200896643646</v>
      </c>
      <c r="H160" s="2">
        <f t="shared" si="14"/>
        <v>0.57105267540218052</v>
      </c>
    </row>
    <row r="161" spans="1:8" x14ac:dyDescent="0.3">
      <c r="A161" s="2">
        <v>31720</v>
      </c>
      <c r="B161">
        <v>0.29750711182338996</v>
      </c>
      <c r="C161" s="15">
        <f t="shared" si="10"/>
        <v>0.47223351083077769</v>
      </c>
      <c r="D161" s="15">
        <f t="shared" si="11"/>
        <v>100</v>
      </c>
      <c r="E161" s="2">
        <f t="shared" si="12"/>
        <v>97.638832445846106</v>
      </c>
      <c r="F161" s="2">
        <v>5</v>
      </c>
      <c r="G161" s="2">
        <f t="shared" si="13"/>
        <v>2.6388324458461114</v>
      </c>
      <c r="H161" s="2">
        <f t="shared" si="14"/>
        <v>0.61520645018181153</v>
      </c>
    </row>
    <row r="162" spans="1:8" x14ac:dyDescent="0.3">
      <c r="A162" s="2">
        <v>31920</v>
      </c>
      <c r="B162">
        <v>0.28504735502354872</v>
      </c>
      <c r="C162" s="15">
        <f t="shared" si="10"/>
        <v>0.45245611908499794</v>
      </c>
      <c r="D162" s="15">
        <f t="shared" si="11"/>
        <v>100</v>
      </c>
      <c r="E162" s="2">
        <f t="shared" si="12"/>
        <v>97.737719404575017</v>
      </c>
      <c r="F162" s="2">
        <v>5</v>
      </c>
      <c r="G162" s="2">
        <f t="shared" si="13"/>
        <v>2.7377194045750102</v>
      </c>
      <c r="H162" s="2">
        <f t="shared" si="14"/>
        <v>0.57943004500835227</v>
      </c>
    </row>
    <row r="163" spans="1:8" x14ac:dyDescent="0.3">
      <c r="A163" s="2">
        <v>32120</v>
      </c>
      <c r="B163">
        <v>0.29776138049089085</v>
      </c>
      <c r="C163" s="15">
        <f t="shared" si="10"/>
        <v>0.47263711189030294</v>
      </c>
      <c r="D163" s="15">
        <f t="shared" si="11"/>
        <v>100</v>
      </c>
      <c r="E163" s="2">
        <f t="shared" si="12"/>
        <v>97.636814440548491</v>
      </c>
      <c r="F163" s="2">
        <v>5</v>
      </c>
      <c r="G163" s="2">
        <f t="shared" si="13"/>
        <v>2.6368144405484855</v>
      </c>
      <c r="H163" s="2">
        <f t="shared" si="14"/>
        <v>0.61595080861988438</v>
      </c>
    </row>
    <row r="164" spans="1:8" x14ac:dyDescent="0.3">
      <c r="A164" s="2">
        <v>32320</v>
      </c>
      <c r="B164">
        <v>0.28842306413213892</v>
      </c>
      <c r="C164" s="15">
        <f t="shared" si="10"/>
        <v>0.45781438751133163</v>
      </c>
      <c r="D164" s="15">
        <f t="shared" si="11"/>
        <v>100</v>
      </c>
      <c r="E164" s="2">
        <f t="shared" si="12"/>
        <v>97.710928062443344</v>
      </c>
      <c r="F164" s="2">
        <v>5</v>
      </c>
      <c r="G164" s="2">
        <f t="shared" si="13"/>
        <v>2.7109280624433421</v>
      </c>
      <c r="H164" s="2">
        <f t="shared" si="14"/>
        <v>0.58899009775653099</v>
      </c>
    </row>
    <row r="165" spans="1:8" x14ac:dyDescent="0.3">
      <c r="A165" s="2">
        <v>32520</v>
      </c>
      <c r="B165">
        <v>0.28443819037457413</v>
      </c>
      <c r="C165" s="15">
        <f t="shared" si="10"/>
        <v>0.45148919107075258</v>
      </c>
      <c r="D165" s="15">
        <f t="shared" si="11"/>
        <v>100</v>
      </c>
      <c r="E165" s="2">
        <f t="shared" si="12"/>
        <v>97.742554044646241</v>
      </c>
      <c r="F165" s="2">
        <v>5</v>
      </c>
      <c r="G165" s="2">
        <f t="shared" si="13"/>
        <v>2.7425540446462371</v>
      </c>
      <c r="H165" s="2">
        <f t="shared" si="14"/>
        <v>0.57771512963754967</v>
      </c>
    </row>
    <row r="166" spans="1:8" x14ac:dyDescent="0.3">
      <c r="A166" s="2">
        <v>32720</v>
      </c>
      <c r="B166">
        <v>0.29355352316066202</v>
      </c>
      <c r="C166" s="15">
        <f t="shared" si="10"/>
        <v>0.46595797327089211</v>
      </c>
      <c r="D166" s="15">
        <f t="shared" si="11"/>
        <v>100</v>
      </c>
      <c r="E166" s="2">
        <f t="shared" si="12"/>
        <v>97.67021013364554</v>
      </c>
      <c r="F166" s="2">
        <v>5</v>
      </c>
      <c r="G166" s="2">
        <f t="shared" si="13"/>
        <v>2.6702101336455395</v>
      </c>
      <c r="H166" s="2">
        <f t="shared" si="14"/>
        <v>0.60370715631344318</v>
      </c>
    </row>
    <row r="167" spans="1:8" x14ac:dyDescent="0.3">
      <c r="A167" s="2">
        <v>32920</v>
      </c>
      <c r="B167">
        <v>0.27379755624876934</v>
      </c>
      <c r="C167" s="15">
        <f t="shared" si="10"/>
        <v>0.43459929563296718</v>
      </c>
      <c r="D167" s="15">
        <f t="shared" si="11"/>
        <v>100</v>
      </c>
      <c r="E167" s="2">
        <f t="shared" si="12"/>
        <v>97.827003521835167</v>
      </c>
      <c r="F167" s="2">
        <v>5</v>
      </c>
      <c r="G167" s="2">
        <f t="shared" si="13"/>
        <v>2.8270035218351639</v>
      </c>
      <c r="H167" s="2">
        <f t="shared" si="14"/>
        <v>0.54825105050972833</v>
      </c>
    </row>
    <row r="168" spans="1:8" x14ac:dyDescent="0.3">
      <c r="A168" s="2">
        <v>33120</v>
      </c>
      <c r="B168">
        <v>0.25534508770058367</v>
      </c>
      <c r="C168" s="15">
        <f t="shared" si="10"/>
        <v>0.40530966301679949</v>
      </c>
      <c r="D168" s="15">
        <f t="shared" si="11"/>
        <v>100</v>
      </c>
      <c r="E168" s="2">
        <f t="shared" si="12"/>
        <v>97.973451684916</v>
      </c>
      <c r="F168" s="2">
        <v>5</v>
      </c>
      <c r="G168" s="2">
        <f t="shared" si="13"/>
        <v>2.9734516849160024</v>
      </c>
      <c r="H168" s="2">
        <f t="shared" si="14"/>
        <v>0.49924080576631946</v>
      </c>
    </row>
    <row r="169" spans="1:8" x14ac:dyDescent="0.3">
      <c r="A169" s="2">
        <v>33320</v>
      </c>
      <c r="B169">
        <v>0.31035278196413746</v>
      </c>
      <c r="C169" s="15">
        <f t="shared" si="10"/>
        <v>0.4926234634351388</v>
      </c>
      <c r="D169" s="15">
        <f t="shared" si="11"/>
        <v>100</v>
      </c>
      <c r="E169" s="2">
        <f t="shared" si="12"/>
        <v>97.536882682824313</v>
      </c>
      <c r="F169" s="2">
        <v>5</v>
      </c>
      <c r="G169" s="2">
        <f t="shared" si="13"/>
        <v>2.5368826828243058</v>
      </c>
      <c r="H169" s="2">
        <f t="shared" si="14"/>
        <v>0.65356227977851045</v>
      </c>
    </row>
    <row r="170" spans="1:8" x14ac:dyDescent="0.3">
      <c r="A170" s="2">
        <v>33520</v>
      </c>
      <c r="B170">
        <v>0.28892405551074096</v>
      </c>
      <c r="C170" s="15">
        <f t="shared" si="10"/>
        <v>0.45860961192181104</v>
      </c>
      <c r="D170" s="15">
        <f t="shared" si="11"/>
        <v>100</v>
      </c>
      <c r="E170" s="2">
        <f t="shared" si="12"/>
        <v>97.706951940390951</v>
      </c>
      <c r="F170" s="2">
        <v>5</v>
      </c>
      <c r="G170" s="2">
        <f t="shared" si="13"/>
        <v>2.7069519403909448</v>
      </c>
      <c r="H170" s="2">
        <f t="shared" si="14"/>
        <v>0.59041718230720042</v>
      </c>
    </row>
    <row r="171" spans="1:8" x14ac:dyDescent="0.3">
      <c r="A171" s="2">
        <v>33720</v>
      </c>
      <c r="B171">
        <v>0.2803524736982973</v>
      </c>
      <c r="C171" s="15">
        <f t="shared" si="10"/>
        <v>0.44500392650523379</v>
      </c>
      <c r="D171" s="15">
        <f t="shared" si="11"/>
        <v>100</v>
      </c>
      <c r="E171" s="2">
        <f t="shared" si="12"/>
        <v>97.77498036747383</v>
      </c>
      <c r="F171" s="2">
        <v>5</v>
      </c>
      <c r="G171" s="2">
        <f t="shared" si="13"/>
        <v>2.7749803674738311</v>
      </c>
      <c r="H171" s="2">
        <f t="shared" si="14"/>
        <v>0.56629277390549637</v>
      </c>
    </row>
    <row r="172" spans="1:8" x14ac:dyDescent="0.3">
      <c r="A172" s="2">
        <v>33920</v>
      </c>
      <c r="B172">
        <v>0.27864126510813214</v>
      </c>
      <c r="C172" s="15">
        <f t="shared" si="10"/>
        <v>0.44228772239386055</v>
      </c>
      <c r="D172" s="15">
        <f t="shared" si="11"/>
        <v>100</v>
      </c>
      <c r="E172" s="2">
        <f t="shared" si="12"/>
        <v>97.788561388030701</v>
      </c>
      <c r="F172" s="2">
        <v>5</v>
      </c>
      <c r="G172" s="2">
        <f t="shared" si="13"/>
        <v>2.7885613880306974</v>
      </c>
      <c r="H172" s="2">
        <f t="shared" si="14"/>
        <v>0.56154950610452214</v>
      </c>
    </row>
    <row r="173" spans="1:8" x14ac:dyDescent="0.3">
      <c r="A173" s="2">
        <v>34120</v>
      </c>
      <c r="B173">
        <v>0.29125407633643058</v>
      </c>
      <c r="C173" s="15">
        <f t="shared" si="10"/>
        <v>0.46230805767687394</v>
      </c>
      <c r="D173" s="15">
        <f t="shared" si="11"/>
        <v>100</v>
      </c>
      <c r="E173" s="2">
        <f t="shared" si="12"/>
        <v>97.688459711615636</v>
      </c>
      <c r="F173" s="2">
        <v>5</v>
      </c>
      <c r="G173" s="2">
        <f t="shared" si="13"/>
        <v>2.6884597116156304</v>
      </c>
      <c r="H173" s="2">
        <f t="shared" si="14"/>
        <v>0.59708272717806099</v>
      </c>
    </row>
    <row r="174" spans="1:8" x14ac:dyDescent="0.3">
      <c r="A174" s="2">
        <v>34320</v>
      </c>
      <c r="B174">
        <v>0.29798670086152618</v>
      </c>
      <c r="C174" s="15">
        <f t="shared" si="10"/>
        <v>0.47299476327226375</v>
      </c>
      <c r="D174" s="15">
        <f t="shared" si="11"/>
        <v>100</v>
      </c>
      <c r="E174" s="2">
        <f t="shared" si="12"/>
        <v>97.635026183638686</v>
      </c>
      <c r="F174" s="2">
        <v>5</v>
      </c>
      <c r="G174" s="2">
        <f t="shared" si="13"/>
        <v>2.635026183638681</v>
      </c>
      <c r="H174" s="2">
        <f t="shared" si="14"/>
        <v>0.61661091150851921</v>
      </c>
    </row>
    <row r="175" spans="1:8" x14ac:dyDescent="0.3">
      <c r="A175" s="2">
        <v>34520</v>
      </c>
      <c r="B175">
        <v>0.28508676886365547</v>
      </c>
      <c r="C175" s="15">
        <f t="shared" si="10"/>
        <v>0.45251868073596108</v>
      </c>
      <c r="D175" s="15">
        <f t="shared" si="11"/>
        <v>100</v>
      </c>
      <c r="E175" s="2">
        <f t="shared" si="12"/>
        <v>97.737406596320199</v>
      </c>
      <c r="F175" s="2">
        <v>5</v>
      </c>
      <c r="G175" s="2">
        <f t="shared" si="13"/>
        <v>2.7374065963201946</v>
      </c>
      <c r="H175" s="2">
        <f t="shared" si="14"/>
        <v>0.57954110974277728</v>
      </c>
    </row>
    <row r="176" spans="1:8" x14ac:dyDescent="0.3">
      <c r="A176" s="2">
        <v>34720</v>
      </c>
      <c r="B176">
        <v>0.28754723227286483</v>
      </c>
      <c r="C176" s="15">
        <f t="shared" si="10"/>
        <v>0.45642417821089654</v>
      </c>
      <c r="D176" s="15">
        <f t="shared" si="11"/>
        <v>100</v>
      </c>
      <c r="E176" s="2">
        <f t="shared" si="12"/>
        <v>97.71787910894551</v>
      </c>
      <c r="F176" s="2">
        <v>5</v>
      </c>
      <c r="G176" s="2">
        <f t="shared" si="13"/>
        <v>2.7178791089455174</v>
      </c>
      <c r="H176" s="2">
        <f t="shared" si="14"/>
        <v>0.58650043204904401</v>
      </c>
    </row>
    <row r="177" spans="1:8" x14ac:dyDescent="0.3">
      <c r="A177" s="2">
        <v>34920</v>
      </c>
      <c r="B177">
        <v>0.29997722113162345</v>
      </c>
      <c r="C177" s="15">
        <f t="shared" si="10"/>
        <v>0.47615431925654517</v>
      </c>
      <c r="D177" s="15">
        <f t="shared" si="11"/>
        <v>100</v>
      </c>
      <c r="E177" s="2">
        <f t="shared" si="12"/>
        <v>97.619228403717273</v>
      </c>
      <c r="F177" s="2">
        <v>5</v>
      </c>
      <c r="G177" s="2">
        <f t="shared" si="13"/>
        <v>2.6192284037172744</v>
      </c>
      <c r="H177" s="2">
        <f t="shared" si="14"/>
        <v>0.62246244079317214</v>
      </c>
    </row>
    <row r="178" spans="1:8" x14ac:dyDescent="0.3">
      <c r="A178" s="2">
        <v>35120</v>
      </c>
      <c r="B178">
        <v>0.30619917648337719</v>
      </c>
      <c r="C178" s="15">
        <f t="shared" si="10"/>
        <v>0.48603043886250347</v>
      </c>
      <c r="D178" s="15">
        <f t="shared" si="11"/>
        <v>100</v>
      </c>
      <c r="E178" s="2">
        <f t="shared" si="12"/>
        <v>97.569847805687488</v>
      </c>
      <c r="F178" s="2">
        <v>5</v>
      </c>
      <c r="G178" s="2">
        <f t="shared" si="13"/>
        <v>2.5698478056874827</v>
      </c>
      <c r="H178" s="2">
        <f t="shared" si="14"/>
        <v>0.64098955814050873</v>
      </c>
    </row>
    <row r="179" spans="1:8" x14ac:dyDescent="0.3">
      <c r="A179" s="2">
        <v>35320</v>
      </c>
      <c r="B179">
        <v>0.30736588861588859</v>
      </c>
      <c r="C179" s="15">
        <f t="shared" si="10"/>
        <v>0.48788236288236286</v>
      </c>
      <c r="D179" s="15">
        <f t="shared" si="11"/>
        <v>100</v>
      </c>
      <c r="E179" s="2">
        <f t="shared" si="12"/>
        <v>97.560588185588188</v>
      </c>
      <c r="F179" s="2">
        <v>5</v>
      </c>
      <c r="G179" s="2">
        <f t="shared" si="13"/>
        <v>2.5605881855881858</v>
      </c>
      <c r="H179" s="2">
        <f t="shared" si="14"/>
        <v>0.6445043366420522</v>
      </c>
    </row>
    <row r="180" spans="1:8" x14ac:dyDescent="0.3">
      <c r="A180" s="2">
        <v>35520</v>
      </c>
      <c r="B180">
        <v>0.301321220831126</v>
      </c>
      <c r="C180" s="15">
        <f t="shared" si="10"/>
        <v>0.47828765211289842</v>
      </c>
      <c r="D180" s="15">
        <f t="shared" si="11"/>
        <v>100</v>
      </c>
      <c r="E180" s="2">
        <f t="shared" si="12"/>
        <v>97.608561739435501</v>
      </c>
      <c r="F180" s="2">
        <v>5</v>
      </c>
      <c r="G180" s="2">
        <f t="shared" si="13"/>
        <v>2.6085617394355078</v>
      </c>
      <c r="H180" s="2">
        <f t="shared" si="14"/>
        <v>0.62643392699879141</v>
      </c>
    </row>
    <row r="181" spans="1:8" x14ac:dyDescent="0.3">
      <c r="A181" s="2">
        <v>35720</v>
      </c>
      <c r="B181">
        <v>0.29477058736775108</v>
      </c>
      <c r="C181" s="15">
        <f t="shared" si="10"/>
        <v>0.46788982121865252</v>
      </c>
      <c r="D181" s="15">
        <f t="shared" si="11"/>
        <v>100</v>
      </c>
      <c r="E181" s="2">
        <f t="shared" si="12"/>
        <v>97.660550893906731</v>
      </c>
      <c r="F181" s="2">
        <v>5</v>
      </c>
      <c r="G181" s="2">
        <f t="shared" si="13"/>
        <v>2.6605508939067373</v>
      </c>
      <c r="H181" s="2">
        <f t="shared" si="14"/>
        <v>0.60723222167740076</v>
      </c>
    </row>
    <row r="182" spans="1:8" x14ac:dyDescent="0.3">
      <c r="A182" s="2">
        <v>35920</v>
      </c>
      <c r="B182">
        <v>0.32231322779013477</v>
      </c>
      <c r="C182" s="15">
        <f t="shared" si="10"/>
        <v>0.51160829807957897</v>
      </c>
      <c r="D182" s="15">
        <f t="shared" si="11"/>
        <v>100</v>
      </c>
      <c r="E182" s="2">
        <f t="shared" si="12"/>
        <v>97.441958509602102</v>
      </c>
      <c r="F182" s="2">
        <v>5</v>
      </c>
      <c r="G182" s="2">
        <f t="shared" si="13"/>
        <v>2.441958509602105</v>
      </c>
      <c r="H182" s="2">
        <f t="shared" si="14"/>
        <v>0.69072424464333737</v>
      </c>
    </row>
    <row r="183" spans="1:8" x14ac:dyDescent="0.3">
      <c r="A183" s="2">
        <v>36120</v>
      </c>
      <c r="B183">
        <v>0.29411409977762981</v>
      </c>
      <c r="C183" s="15">
        <f t="shared" si="10"/>
        <v>0.46684777742480921</v>
      </c>
      <c r="D183" s="15">
        <f t="shared" si="11"/>
        <v>100</v>
      </c>
      <c r="E183" s="2">
        <f t="shared" si="12"/>
        <v>97.665761112875956</v>
      </c>
      <c r="F183" s="2">
        <v>5</v>
      </c>
      <c r="G183" s="2">
        <f t="shared" si="13"/>
        <v>2.6657611128759537</v>
      </c>
      <c r="H183" s="2">
        <f t="shared" si="14"/>
        <v>0.60532916220120925</v>
      </c>
    </row>
    <row r="184" spans="1:8" x14ac:dyDescent="0.3">
      <c r="A184" s="2">
        <v>36320</v>
      </c>
      <c r="B184">
        <v>0.28419764619868199</v>
      </c>
      <c r="C184" s="15">
        <f t="shared" si="10"/>
        <v>0.45110737491854286</v>
      </c>
      <c r="D184" s="15">
        <f t="shared" si="11"/>
        <v>100</v>
      </c>
      <c r="E184" s="2">
        <f t="shared" si="12"/>
        <v>97.744463125407279</v>
      </c>
      <c r="F184" s="2">
        <v>5</v>
      </c>
      <c r="G184" s="2">
        <f t="shared" si="13"/>
        <v>2.7444631254072855</v>
      </c>
      <c r="H184" s="2">
        <f t="shared" si="14"/>
        <v>0.5770388073857452</v>
      </c>
    </row>
    <row r="185" spans="1:8" x14ac:dyDescent="0.3">
      <c r="A185" s="2">
        <v>36520</v>
      </c>
      <c r="B185">
        <v>0.30150047816302911</v>
      </c>
      <c r="C185" s="15">
        <f t="shared" si="10"/>
        <v>0.47857218756036368</v>
      </c>
      <c r="D185" s="15">
        <f t="shared" si="11"/>
        <v>100</v>
      </c>
      <c r="E185" s="2">
        <f t="shared" si="12"/>
        <v>97.607139062198186</v>
      </c>
      <c r="F185" s="2">
        <v>5</v>
      </c>
      <c r="G185" s="2">
        <f t="shared" si="13"/>
        <v>2.6071390621981818</v>
      </c>
      <c r="H185" s="2">
        <f t="shared" si="14"/>
        <v>0.62696488794217808</v>
      </c>
    </row>
    <row r="186" spans="1:8" x14ac:dyDescent="0.3">
      <c r="A186" s="2">
        <v>36720</v>
      </c>
      <c r="B186">
        <v>0.30562736232839327</v>
      </c>
      <c r="C186" s="15">
        <f t="shared" si="10"/>
        <v>0.48512279734665598</v>
      </c>
      <c r="D186" s="15">
        <f t="shared" si="11"/>
        <v>100</v>
      </c>
      <c r="E186" s="2">
        <f t="shared" si="12"/>
        <v>97.574386013266718</v>
      </c>
      <c r="F186" s="2">
        <v>5</v>
      </c>
      <c r="G186" s="2">
        <f t="shared" si="13"/>
        <v>2.5743860132667202</v>
      </c>
      <c r="H186" s="2">
        <f t="shared" si="14"/>
        <v>0.63927168279921498</v>
      </c>
    </row>
    <row r="187" spans="1:8" x14ac:dyDescent="0.3">
      <c r="A187" s="2">
        <v>36920</v>
      </c>
      <c r="B187">
        <v>0.30747496035497152</v>
      </c>
      <c r="C187" s="15">
        <f t="shared" si="10"/>
        <v>0.48805549262693892</v>
      </c>
      <c r="D187" s="15">
        <f t="shared" si="11"/>
        <v>100</v>
      </c>
      <c r="E187" s="2">
        <f t="shared" si="12"/>
        <v>97.559722536865308</v>
      </c>
      <c r="F187" s="2">
        <v>5</v>
      </c>
      <c r="G187" s="2">
        <f t="shared" si="13"/>
        <v>2.5597225368653054</v>
      </c>
      <c r="H187" s="2">
        <f t="shared" si="14"/>
        <v>0.64483358718360662</v>
      </c>
    </row>
    <row r="188" spans="1:8" x14ac:dyDescent="0.3">
      <c r="A188" s="2">
        <v>37120</v>
      </c>
      <c r="B188">
        <v>0.30313236364533602</v>
      </c>
      <c r="C188" s="15">
        <f t="shared" si="10"/>
        <v>0.48116248197672384</v>
      </c>
      <c r="D188" s="15">
        <f t="shared" si="11"/>
        <v>100</v>
      </c>
      <c r="E188" s="2">
        <f t="shared" si="12"/>
        <v>97.594187590116377</v>
      </c>
      <c r="F188" s="2">
        <v>5</v>
      </c>
      <c r="G188" s="2">
        <f t="shared" si="13"/>
        <v>2.5941875901163809</v>
      </c>
      <c r="H188" s="2">
        <f t="shared" si="14"/>
        <v>0.63181226450223371</v>
      </c>
    </row>
    <row r="189" spans="1:8" x14ac:dyDescent="0.3">
      <c r="A189" s="2">
        <v>37320</v>
      </c>
      <c r="B189">
        <v>0.32128358982436001</v>
      </c>
      <c r="C189" s="15">
        <f t="shared" si="10"/>
        <v>0.50997395210215879</v>
      </c>
      <c r="D189" s="15">
        <f t="shared" si="11"/>
        <v>100</v>
      </c>
      <c r="E189" s="2">
        <f t="shared" si="12"/>
        <v>97.450130239489212</v>
      </c>
      <c r="F189" s="2">
        <v>5</v>
      </c>
      <c r="G189" s="2">
        <f t="shared" si="13"/>
        <v>2.4501302394892059</v>
      </c>
      <c r="H189" s="2">
        <f t="shared" si="14"/>
        <v>0.68746730675475698</v>
      </c>
    </row>
    <row r="190" spans="1:8" x14ac:dyDescent="0.3">
      <c r="A190" s="2">
        <v>37520</v>
      </c>
      <c r="B190">
        <v>0.29787020060188296</v>
      </c>
      <c r="C190" s="15">
        <f t="shared" si="10"/>
        <v>0.47280984222521105</v>
      </c>
      <c r="D190" s="15">
        <f t="shared" si="11"/>
        <v>100</v>
      </c>
      <c r="E190" s="2">
        <f t="shared" si="12"/>
        <v>97.635950788873942</v>
      </c>
      <c r="F190" s="2">
        <v>5</v>
      </c>
      <c r="G190" s="2">
        <f t="shared" si="13"/>
        <v>2.6359507888739446</v>
      </c>
      <c r="H190" s="2">
        <f t="shared" si="14"/>
        <v>0.61626955268636829</v>
      </c>
    </row>
    <row r="191" spans="1:8" x14ac:dyDescent="0.3">
      <c r="A191" s="2">
        <v>37720</v>
      </c>
      <c r="B191">
        <v>0.30008095368994986</v>
      </c>
      <c r="C191" s="15">
        <f t="shared" si="10"/>
        <v>0.47631897411103152</v>
      </c>
      <c r="D191" s="15">
        <f t="shared" si="11"/>
        <v>100</v>
      </c>
      <c r="E191" s="2">
        <f t="shared" si="12"/>
        <v>97.618405129444838</v>
      </c>
      <c r="F191" s="2">
        <v>5</v>
      </c>
      <c r="G191" s="2">
        <f t="shared" si="13"/>
        <v>2.6184051294448425</v>
      </c>
      <c r="H191" s="2">
        <f t="shared" si="14"/>
        <v>0.6227683760299465</v>
      </c>
    </row>
    <row r="192" spans="1:8" x14ac:dyDescent="0.3">
      <c r="A192" s="2">
        <v>37920</v>
      </c>
      <c r="B192">
        <v>0.32234676423318809</v>
      </c>
      <c r="C192" s="15">
        <f t="shared" si="10"/>
        <v>0.51166153052886998</v>
      </c>
      <c r="D192" s="15">
        <f t="shared" si="11"/>
        <v>100</v>
      </c>
      <c r="E192" s="2">
        <f t="shared" si="12"/>
        <v>97.441692347355655</v>
      </c>
      <c r="F192" s="2">
        <v>5</v>
      </c>
      <c r="G192" s="2">
        <f t="shared" si="13"/>
        <v>2.4416923473556502</v>
      </c>
      <c r="H192" s="2">
        <f t="shared" si="14"/>
        <v>0.69083051448557609</v>
      </c>
    </row>
    <row r="193" spans="1:8" x14ac:dyDescent="0.3">
      <c r="A193" s="2">
        <v>38120</v>
      </c>
      <c r="B193">
        <v>0.29612441861070743</v>
      </c>
      <c r="C193" s="15">
        <f t="shared" si="10"/>
        <v>0.47003875969953562</v>
      </c>
      <c r="D193" s="15">
        <f t="shared" si="11"/>
        <v>100</v>
      </c>
      <c r="E193" s="2">
        <f t="shared" si="12"/>
        <v>97.649806201502315</v>
      </c>
      <c r="F193" s="2">
        <v>5</v>
      </c>
      <c r="G193" s="2">
        <f t="shared" si="13"/>
        <v>2.6498062015023218</v>
      </c>
      <c r="H193" s="2">
        <f t="shared" si="14"/>
        <v>0.61116889332776136</v>
      </c>
    </row>
    <row r="194" spans="1:8" x14ac:dyDescent="0.3">
      <c r="A194" s="2">
        <v>38320</v>
      </c>
      <c r="B194">
        <v>0.3179094489596796</v>
      </c>
      <c r="C194" s="15">
        <f t="shared" si="10"/>
        <v>0.50461817295187239</v>
      </c>
      <c r="D194" s="15">
        <f t="shared" si="11"/>
        <v>100</v>
      </c>
      <c r="E194" s="2">
        <f t="shared" si="12"/>
        <v>97.476909135240632</v>
      </c>
      <c r="F194" s="2">
        <v>5</v>
      </c>
      <c r="G194" s="2">
        <f t="shared" si="13"/>
        <v>2.4769091352406383</v>
      </c>
      <c r="H194" s="2">
        <f t="shared" si="14"/>
        <v>0.67687178057572728</v>
      </c>
    </row>
    <row r="195" spans="1:8" x14ac:dyDescent="0.3">
      <c r="A195" s="2">
        <v>38520</v>
      </c>
      <c r="B195">
        <v>0.31460272295917152</v>
      </c>
      <c r="C195" s="15">
        <f t="shared" ref="C195:C258" si="15">B195/$J$27</f>
        <v>0.49936940152249448</v>
      </c>
      <c r="D195" s="15">
        <f t="shared" ref="D195:D258" si="16">$J$28</f>
        <v>100</v>
      </c>
      <c r="E195" s="2">
        <f t="shared" si="12"/>
        <v>97.503152992387527</v>
      </c>
      <c r="F195" s="2">
        <v>5</v>
      </c>
      <c r="G195" s="2">
        <f t="shared" si="13"/>
        <v>2.5031529923875278</v>
      </c>
      <c r="H195" s="2">
        <f t="shared" si="14"/>
        <v>0.66660130812204943</v>
      </c>
    </row>
    <row r="196" spans="1:8" x14ac:dyDescent="0.3">
      <c r="A196" s="2">
        <v>38720</v>
      </c>
      <c r="B196">
        <v>0.33033636890035267</v>
      </c>
      <c r="C196" s="15">
        <f t="shared" si="15"/>
        <v>0.52434344269897248</v>
      </c>
      <c r="D196" s="15">
        <f t="shared" si="16"/>
        <v>100</v>
      </c>
      <c r="E196" s="2">
        <f t="shared" ref="E196:E259" si="17">D196-(F196*C196)</f>
        <v>97.378282786505139</v>
      </c>
      <c r="F196" s="2">
        <v>5</v>
      </c>
      <c r="G196" s="2">
        <f t="shared" ref="G196:G259" si="18">F196-(F196*C196)</f>
        <v>2.3782827865051375</v>
      </c>
      <c r="H196" s="2">
        <f t="shared" ref="H196:H259" si="19">LN((F196*E196)/(D196*G196))</f>
        <v>0.71649223390676264</v>
      </c>
    </row>
    <row r="197" spans="1:8" x14ac:dyDescent="0.3">
      <c r="A197" s="2">
        <v>38920</v>
      </c>
      <c r="B197">
        <v>0.33818039318137288</v>
      </c>
      <c r="C197" s="15">
        <f t="shared" si="15"/>
        <v>0.53679427489106801</v>
      </c>
      <c r="D197" s="15">
        <f t="shared" si="16"/>
        <v>100</v>
      </c>
      <c r="E197" s="2">
        <f t="shared" si="17"/>
        <v>97.316028625544661</v>
      </c>
      <c r="F197" s="2">
        <v>5</v>
      </c>
      <c r="G197" s="2">
        <f t="shared" si="18"/>
        <v>2.3160286255446598</v>
      </c>
      <c r="H197" s="2">
        <f t="shared" si="19"/>
        <v>0.7423775166048987</v>
      </c>
    </row>
    <row r="198" spans="1:8" x14ac:dyDescent="0.3">
      <c r="A198" s="2">
        <v>39120</v>
      </c>
      <c r="B198">
        <v>0.30122357483109685</v>
      </c>
      <c r="C198" s="15">
        <f t="shared" si="15"/>
        <v>0.47813265846205849</v>
      </c>
      <c r="D198" s="15">
        <f t="shared" si="16"/>
        <v>100</v>
      </c>
      <c r="E198" s="2">
        <f t="shared" si="17"/>
        <v>97.609336707689707</v>
      </c>
      <c r="F198" s="2">
        <v>5</v>
      </c>
      <c r="G198" s="2">
        <f t="shared" si="18"/>
        <v>2.6093367076897076</v>
      </c>
      <c r="H198" s="2">
        <f t="shared" si="19"/>
        <v>0.62614482422621942</v>
      </c>
    </row>
    <row r="199" spans="1:8" x14ac:dyDescent="0.3">
      <c r="A199" s="2">
        <v>39320</v>
      </c>
      <c r="B199">
        <v>0.32578985737901861</v>
      </c>
      <c r="C199" s="15">
        <f t="shared" si="15"/>
        <v>0.51712675774447403</v>
      </c>
      <c r="D199" s="15">
        <f t="shared" si="16"/>
        <v>100</v>
      </c>
      <c r="E199" s="2">
        <f t="shared" si="17"/>
        <v>97.414366211277624</v>
      </c>
      <c r="F199" s="2">
        <v>5</v>
      </c>
      <c r="G199" s="2">
        <f t="shared" si="18"/>
        <v>2.4143662112776298</v>
      </c>
      <c r="H199" s="2">
        <f t="shared" si="19"/>
        <v>0.70180460898638664</v>
      </c>
    </row>
    <row r="200" spans="1:8" x14ac:dyDescent="0.3">
      <c r="A200" s="2">
        <v>39520</v>
      </c>
      <c r="B200">
        <v>0.32259014470783154</v>
      </c>
      <c r="C200" s="15">
        <f t="shared" si="15"/>
        <v>0.5120478487425898</v>
      </c>
      <c r="D200" s="15">
        <f t="shared" si="16"/>
        <v>100</v>
      </c>
      <c r="E200" s="2">
        <f t="shared" si="17"/>
        <v>97.439760756287058</v>
      </c>
      <c r="F200" s="2">
        <v>5</v>
      </c>
      <c r="G200" s="2">
        <f t="shared" si="18"/>
        <v>2.4397607562870509</v>
      </c>
      <c r="H200" s="2">
        <f t="shared" si="19"/>
        <v>0.69160209131616324</v>
      </c>
    </row>
    <row r="201" spans="1:8" x14ac:dyDescent="0.3">
      <c r="A201" s="2">
        <v>39720</v>
      </c>
      <c r="B201">
        <v>0.33127030953237835</v>
      </c>
      <c r="C201" s="15">
        <f t="shared" si="15"/>
        <v>0.52582588814663234</v>
      </c>
      <c r="D201" s="15">
        <f t="shared" si="16"/>
        <v>100</v>
      </c>
      <c r="E201" s="2">
        <f t="shared" si="17"/>
        <v>97.370870559266834</v>
      </c>
      <c r="F201" s="2">
        <v>5</v>
      </c>
      <c r="G201" s="2">
        <f t="shared" si="18"/>
        <v>2.3708705592668382</v>
      </c>
      <c r="H201" s="2">
        <f t="shared" si="19"/>
        <v>0.7195376098456332</v>
      </c>
    </row>
    <row r="202" spans="1:8" x14ac:dyDescent="0.3">
      <c r="A202" s="2">
        <v>39920</v>
      </c>
      <c r="B202">
        <v>0.34269506516858522</v>
      </c>
      <c r="C202" s="15">
        <f t="shared" si="15"/>
        <v>0.54396042090251617</v>
      </c>
      <c r="D202" s="15">
        <f t="shared" si="16"/>
        <v>100</v>
      </c>
      <c r="E202" s="2">
        <f t="shared" si="17"/>
        <v>97.280197895487419</v>
      </c>
      <c r="F202" s="2">
        <v>5</v>
      </c>
      <c r="G202" s="2">
        <f t="shared" si="18"/>
        <v>2.2801978954874191</v>
      </c>
      <c r="H202" s="2">
        <f t="shared" si="19"/>
        <v>0.75760094348310736</v>
      </c>
    </row>
    <row r="203" spans="1:8" x14ac:dyDescent="0.3">
      <c r="A203" s="2">
        <v>40120</v>
      </c>
      <c r="B203">
        <v>0.34420759379443139</v>
      </c>
      <c r="C203" s="15">
        <f t="shared" si="15"/>
        <v>0.54636125999116092</v>
      </c>
      <c r="D203" s="15">
        <f t="shared" si="16"/>
        <v>100</v>
      </c>
      <c r="E203" s="2">
        <f t="shared" si="17"/>
        <v>97.268193700044193</v>
      </c>
      <c r="F203" s="2">
        <v>5</v>
      </c>
      <c r="G203" s="2">
        <f t="shared" si="18"/>
        <v>2.2681937000441952</v>
      </c>
      <c r="H203" s="2">
        <f t="shared" si="19"/>
        <v>0.762755985313608</v>
      </c>
    </row>
    <row r="204" spans="1:8" x14ac:dyDescent="0.3">
      <c r="A204" s="2">
        <v>40320</v>
      </c>
      <c r="B204">
        <v>0.33791357801482552</v>
      </c>
      <c r="C204" s="15">
        <f t="shared" si="15"/>
        <v>0.53637075875369133</v>
      </c>
      <c r="D204" s="15">
        <f t="shared" si="16"/>
        <v>100</v>
      </c>
      <c r="E204" s="2">
        <f t="shared" si="17"/>
        <v>97.318146206231546</v>
      </c>
      <c r="F204" s="2">
        <v>5</v>
      </c>
      <c r="G204" s="2">
        <f t="shared" si="18"/>
        <v>2.3181462062315434</v>
      </c>
      <c r="H204" s="2">
        <f t="shared" si="19"/>
        <v>0.74148537851389662</v>
      </c>
    </row>
    <row r="205" spans="1:8" x14ac:dyDescent="0.3">
      <c r="A205" s="2">
        <v>40520</v>
      </c>
      <c r="B205">
        <v>0.31406666839337977</v>
      </c>
      <c r="C205" s="15">
        <f t="shared" si="15"/>
        <v>0.49851852125933294</v>
      </c>
      <c r="D205" s="15">
        <f t="shared" si="16"/>
        <v>100</v>
      </c>
      <c r="E205" s="2">
        <f t="shared" si="17"/>
        <v>97.507407393703332</v>
      </c>
      <c r="F205" s="2">
        <v>5</v>
      </c>
      <c r="G205" s="2">
        <f t="shared" si="18"/>
        <v>2.5074073937033354</v>
      </c>
      <c r="H205" s="2">
        <f t="shared" si="19"/>
        <v>0.66494676638427475</v>
      </c>
    </row>
    <row r="206" spans="1:8" x14ac:dyDescent="0.3">
      <c r="A206" s="2">
        <v>40720</v>
      </c>
      <c r="B206">
        <v>0.33108689708250211</v>
      </c>
      <c r="C206" s="15">
        <f t="shared" si="15"/>
        <v>0.52553475727381282</v>
      </c>
      <c r="D206" s="15">
        <f t="shared" si="16"/>
        <v>100</v>
      </c>
      <c r="E206" s="2">
        <f t="shared" si="17"/>
        <v>97.372326213630942</v>
      </c>
      <c r="F206" s="2">
        <v>5</v>
      </c>
      <c r="G206" s="2">
        <f t="shared" si="18"/>
        <v>2.3723262136309358</v>
      </c>
      <c r="H206" s="2">
        <f t="shared" si="19"/>
        <v>0.71893877310119458</v>
      </c>
    </row>
    <row r="207" spans="1:8" x14ac:dyDescent="0.3">
      <c r="A207" s="2">
        <v>40920</v>
      </c>
      <c r="B207">
        <v>0.32473538257235479</v>
      </c>
      <c r="C207" s="15">
        <f t="shared" si="15"/>
        <v>0.515452988210087</v>
      </c>
      <c r="D207" s="15">
        <f t="shared" si="16"/>
        <v>100</v>
      </c>
      <c r="E207" s="2">
        <f t="shared" si="17"/>
        <v>97.42273505894957</v>
      </c>
      <c r="F207" s="2">
        <v>5</v>
      </c>
      <c r="G207" s="2">
        <f t="shared" si="18"/>
        <v>2.4227350589495651</v>
      </c>
      <c r="H207" s="2">
        <f t="shared" si="19"/>
        <v>0.69843023771915325</v>
      </c>
    </row>
    <row r="208" spans="1:8" x14ac:dyDescent="0.3">
      <c r="A208" s="2">
        <v>41120</v>
      </c>
      <c r="B208">
        <v>0.32604670701538746</v>
      </c>
      <c r="C208" s="15">
        <f t="shared" si="15"/>
        <v>0.51753445557998012</v>
      </c>
      <c r="D208" s="15">
        <f t="shared" si="16"/>
        <v>100</v>
      </c>
      <c r="E208" s="2">
        <f t="shared" si="17"/>
        <v>97.412327722100102</v>
      </c>
      <c r="F208" s="2">
        <v>5</v>
      </c>
      <c r="G208" s="2">
        <f t="shared" si="18"/>
        <v>2.4123277221000992</v>
      </c>
      <c r="H208" s="2">
        <f t="shared" si="19"/>
        <v>0.70262835592145911</v>
      </c>
    </row>
    <row r="209" spans="1:8" x14ac:dyDescent="0.3">
      <c r="A209" s="2">
        <v>41320</v>
      </c>
      <c r="B209">
        <v>0.32753173071748709</v>
      </c>
      <c r="C209" s="15">
        <f t="shared" si="15"/>
        <v>0.51989163605950328</v>
      </c>
      <c r="D209" s="15">
        <f t="shared" si="16"/>
        <v>100</v>
      </c>
      <c r="E209" s="2">
        <f t="shared" si="17"/>
        <v>97.400541819702482</v>
      </c>
      <c r="F209" s="2">
        <v>5</v>
      </c>
      <c r="G209" s="2">
        <f t="shared" si="18"/>
        <v>2.4005418197024837</v>
      </c>
      <c r="H209" s="2">
        <f t="shared" si="19"/>
        <v>0.70740502982592857</v>
      </c>
    </row>
    <row r="210" spans="1:8" x14ac:dyDescent="0.3">
      <c r="A210" s="2">
        <v>41520</v>
      </c>
      <c r="B210">
        <v>0.31494098330984732</v>
      </c>
      <c r="C210" s="15">
        <f t="shared" si="15"/>
        <v>0.49990632271404334</v>
      </c>
      <c r="D210" s="15">
        <f t="shared" si="16"/>
        <v>100</v>
      </c>
      <c r="E210" s="2">
        <f t="shared" si="17"/>
        <v>97.500468386429787</v>
      </c>
      <c r="F210" s="2">
        <v>5</v>
      </c>
      <c r="G210" s="2">
        <f t="shared" si="18"/>
        <v>2.5004683864297834</v>
      </c>
      <c r="H210" s="2">
        <f t="shared" si="19"/>
        <v>0.66764683950426151</v>
      </c>
    </row>
    <row r="211" spans="1:8" x14ac:dyDescent="0.3">
      <c r="A211" s="2">
        <v>41720</v>
      </c>
      <c r="B211">
        <v>0.32957071739001931</v>
      </c>
      <c r="C211" s="15">
        <f t="shared" si="15"/>
        <v>0.5231281228413005</v>
      </c>
      <c r="D211" s="15">
        <f t="shared" si="16"/>
        <v>100</v>
      </c>
      <c r="E211" s="2">
        <f t="shared" si="17"/>
        <v>97.384359385793502</v>
      </c>
      <c r="F211" s="2">
        <v>5</v>
      </c>
      <c r="G211" s="2">
        <f t="shared" si="18"/>
        <v>2.3843593857934975</v>
      </c>
      <c r="H211" s="2">
        <f t="shared" si="19"/>
        <v>0.71400285602920444</v>
      </c>
    </row>
    <row r="212" spans="1:8" x14ac:dyDescent="0.3">
      <c r="A212" s="2">
        <v>41920</v>
      </c>
      <c r="B212">
        <v>0.33416453289641646</v>
      </c>
      <c r="C212" s="15">
        <f t="shared" si="15"/>
        <v>0.5304198934863753</v>
      </c>
      <c r="D212" s="15">
        <f t="shared" si="16"/>
        <v>100</v>
      </c>
      <c r="E212" s="2">
        <f t="shared" si="17"/>
        <v>97.347900532568119</v>
      </c>
      <c r="F212" s="2">
        <v>5</v>
      </c>
      <c r="G212" s="2">
        <f t="shared" si="18"/>
        <v>2.3479005325681235</v>
      </c>
      <c r="H212" s="2">
        <f t="shared" si="19"/>
        <v>0.72903735340514841</v>
      </c>
    </row>
    <row r="213" spans="1:8" x14ac:dyDescent="0.3">
      <c r="A213" s="2">
        <v>42120</v>
      </c>
      <c r="B213">
        <v>0.32683320653945874</v>
      </c>
      <c r="C213" s="15">
        <f t="shared" si="15"/>
        <v>0.51878286752295033</v>
      </c>
      <c r="D213" s="15">
        <f t="shared" si="16"/>
        <v>100</v>
      </c>
      <c r="E213" s="2">
        <f t="shared" si="17"/>
        <v>97.406085662385252</v>
      </c>
      <c r="F213" s="2">
        <v>5</v>
      </c>
      <c r="G213" s="2">
        <f t="shared" si="18"/>
        <v>2.4060856623852485</v>
      </c>
      <c r="H213" s="2">
        <f t="shared" si="19"/>
        <v>0.70515519570586871</v>
      </c>
    </row>
    <row r="214" spans="1:8" x14ac:dyDescent="0.3">
      <c r="A214" s="2">
        <v>42320</v>
      </c>
      <c r="B214">
        <v>0.33175323910784399</v>
      </c>
      <c r="C214" s="15">
        <f t="shared" si="15"/>
        <v>0.52659244302832375</v>
      </c>
      <c r="D214" s="15">
        <f t="shared" si="16"/>
        <v>100</v>
      </c>
      <c r="E214" s="2">
        <f t="shared" si="17"/>
        <v>97.367037784858383</v>
      </c>
      <c r="F214" s="2">
        <v>5</v>
      </c>
      <c r="G214" s="2">
        <f t="shared" si="18"/>
        <v>2.3670377848583812</v>
      </c>
      <c r="H214" s="2">
        <f t="shared" si="19"/>
        <v>0.72111616512791898</v>
      </c>
    </row>
    <row r="215" spans="1:8" x14ac:dyDescent="0.3">
      <c r="A215" s="2">
        <v>42520</v>
      </c>
      <c r="B215">
        <v>0.34523057158545806</v>
      </c>
      <c r="C215" s="15">
        <f t="shared" si="15"/>
        <v>0.54798503426263179</v>
      </c>
      <c r="D215" s="15">
        <f t="shared" si="16"/>
        <v>100</v>
      </c>
      <c r="E215" s="2">
        <f t="shared" si="17"/>
        <v>97.26007482868684</v>
      </c>
      <c r="F215" s="2">
        <v>5</v>
      </c>
      <c r="G215" s="2">
        <f t="shared" si="18"/>
        <v>2.2600748286868413</v>
      </c>
      <c r="H215" s="2">
        <f t="shared" si="19"/>
        <v>0.76625837801439711</v>
      </c>
    </row>
    <row r="216" spans="1:8" x14ac:dyDescent="0.3">
      <c r="A216" s="2">
        <v>42720</v>
      </c>
      <c r="B216">
        <v>0.32676048323897361</v>
      </c>
      <c r="C216" s="15">
        <f t="shared" si="15"/>
        <v>0.51866743371265656</v>
      </c>
      <c r="D216" s="15">
        <f t="shared" si="16"/>
        <v>100</v>
      </c>
      <c r="E216" s="2">
        <f t="shared" si="17"/>
        <v>97.406662831436719</v>
      </c>
      <c r="F216" s="2">
        <v>5</v>
      </c>
      <c r="G216" s="2">
        <f t="shared" si="18"/>
        <v>2.4066628314367171</v>
      </c>
      <c r="H216" s="2">
        <f t="shared" si="19"/>
        <v>0.70492127099895074</v>
      </c>
    </row>
    <row r="217" spans="1:8" x14ac:dyDescent="0.3">
      <c r="A217" s="2">
        <v>42920</v>
      </c>
      <c r="B217">
        <v>0.34515261385237905</v>
      </c>
      <c r="C217" s="15">
        <f t="shared" si="15"/>
        <v>0.54786129182917309</v>
      </c>
      <c r="D217" s="15">
        <f t="shared" si="16"/>
        <v>100</v>
      </c>
      <c r="E217" s="2">
        <f t="shared" si="17"/>
        <v>97.260693540854135</v>
      </c>
      <c r="F217" s="2">
        <v>5</v>
      </c>
      <c r="G217" s="2">
        <f t="shared" si="18"/>
        <v>2.2606935408541347</v>
      </c>
      <c r="H217" s="2">
        <f t="shared" si="19"/>
        <v>0.76599101949710624</v>
      </c>
    </row>
    <row r="218" spans="1:8" x14ac:dyDescent="0.3">
      <c r="A218" s="2">
        <v>43120</v>
      </c>
      <c r="B218">
        <v>0.32778373454049475</v>
      </c>
      <c r="C218" s="15">
        <f t="shared" si="15"/>
        <v>0.52029164212776946</v>
      </c>
      <c r="D218" s="15">
        <f t="shared" si="16"/>
        <v>100</v>
      </c>
      <c r="E218" s="2">
        <f t="shared" si="17"/>
        <v>97.398541789361147</v>
      </c>
      <c r="F218" s="2">
        <v>5</v>
      </c>
      <c r="G218" s="2">
        <f t="shared" si="18"/>
        <v>2.3985417893611527</v>
      </c>
      <c r="H218" s="2">
        <f t="shared" si="19"/>
        <v>0.70821800068916507</v>
      </c>
    </row>
    <row r="219" spans="1:8" x14ac:dyDescent="0.3">
      <c r="A219" s="2">
        <v>43320</v>
      </c>
      <c r="B219">
        <v>0.32459497775070689</v>
      </c>
      <c r="C219" s="15">
        <f t="shared" si="15"/>
        <v>0.51523012341382046</v>
      </c>
      <c r="D219" s="15">
        <f t="shared" si="16"/>
        <v>100</v>
      </c>
      <c r="E219" s="2">
        <f t="shared" si="17"/>
        <v>97.423849382930896</v>
      </c>
      <c r="F219" s="2">
        <v>5</v>
      </c>
      <c r="G219" s="2">
        <f t="shared" si="18"/>
        <v>2.4238493829308978</v>
      </c>
      <c r="H219" s="2">
        <f t="shared" si="19"/>
        <v>0.69798183679351422</v>
      </c>
    </row>
    <row r="220" spans="1:8" x14ac:dyDescent="0.3">
      <c r="A220" s="2">
        <v>43520</v>
      </c>
      <c r="B220">
        <v>0.34143117652384214</v>
      </c>
      <c r="C220" s="15">
        <f t="shared" si="15"/>
        <v>0.54195424845054307</v>
      </c>
      <c r="D220" s="15">
        <f t="shared" si="16"/>
        <v>100</v>
      </c>
      <c r="E220" s="2">
        <f t="shared" si="17"/>
        <v>97.290228757747286</v>
      </c>
      <c r="F220" s="2">
        <v>5</v>
      </c>
      <c r="G220" s="2">
        <f t="shared" si="18"/>
        <v>2.2902287577472844</v>
      </c>
      <c r="H220" s="2">
        <f t="shared" si="19"/>
        <v>0.75331457993837825</v>
      </c>
    </row>
    <row r="221" spans="1:8" x14ac:dyDescent="0.3">
      <c r="A221" s="2">
        <v>43720</v>
      </c>
      <c r="B221">
        <v>0.35220616341415539</v>
      </c>
      <c r="C221" s="15">
        <f t="shared" si="15"/>
        <v>0.55905740224469114</v>
      </c>
      <c r="D221" s="15">
        <f t="shared" si="16"/>
        <v>100</v>
      </c>
      <c r="E221" s="2">
        <f t="shared" si="17"/>
        <v>97.204712988776549</v>
      </c>
      <c r="F221" s="2">
        <v>5</v>
      </c>
      <c r="G221" s="2">
        <f t="shared" si="18"/>
        <v>2.2047129887765444</v>
      </c>
      <c r="H221" s="2">
        <f t="shared" si="19"/>
        <v>0.79048958766917032</v>
      </c>
    </row>
    <row r="222" spans="1:8" x14ac:dyDescent="0.3">
      <c r="A222" s="2">
        <v>43920</v>
      </c>
      <c r="B222">
        <v>0.35174198153187314</v>
      </c>
      <c r="C222" s="15">
        <f t="shared" si="15"/>
        <v>0.55832060560614782</v>
      </c>
      <c r="D222" s="15">
        <f t="shared" si="16"/>
        <v>100</v>
      </c>
      <c r="E222" s="2">
        <f t="shared" si="17"/>
        <v>97.208396971969265</v>
      </c>
      <c r="F222" s="2">
        <v>5</v>
      </c>
      <c r="G222" s="2">
        <f t="shared" si="18"/>
        <v>2.2083969719692611</v>
      </c>
      <c r="H222" s="2">
        <f t="shared" si="19"/>
        <v>0.78885792249715436</v>
      </c>
    </row>
    <row r="223" spans="1:8" x14ac:dyDescent="0.3">
      <c r="A223" s="2">
        <v>44120</v>
      </c>
      <c r="B223">
        <v>0.34119896132038369</v>
      </c>
      <c r="C223" s="15">
        <f t="shared" si="15"/>
        <v>0.54158565288949789</v>
      </c>
      <c r="D223" s="15">
        <f t="shared" si="16"/>
        <v>100</v>
      </c>
      <c r="E223" s="2">
        <f t="shared" si="17"/>
        <v>97.292071735552511</v>
      </c>
      <c r="F223" s="2">
        <v>5</v>
      </c>
      <c r="G223" s="2">
        <f t="shared" si="18"/>
        <v>2.2920717355525104</v>
      </c>
      <c r="H223" s="2">
        <f t="shared" si="19"/>
        <v>0.75252913304453439</v>
      </c>
    </row>
    <row r="224" spans="1:8" x14ac:dyDescent="0.3">
      <c r="A224" s="2">
        <v>44320</v>
      </c>
      <c r="B224">
        <v>0.35841828590886843</v>
      </c>
      <c r="C224" s="15">
        <f t="shared" si="15"/>
        <v>0.56891791414106097</v>
      </c>
      <c r="D224" s="15">
        <f t="shared" si="16"/>
        <v>100</v>
      </c>
      <c r="E224" s="2">
        <f t="shared" si="17"/>
        <v>97.15541042929469</v>
      </c>
      <c r="F224" s="2">
        <v>5</v>
      </c>
      <c r="G224" s="2">
        <f t="shared" si="18"/>
        <v>2.1554104292946952</v>
      </c>
      <c r="H224" s="2">
        <f t="shared" si="19"/>
        <v>0.81259843236879969</v>
      </c>
    </row>
    <row r="225" spans="1:8" x14ac:dyDescent="0.3">
      <c r="A225" s="2">
        <v>44520</v>
      </c>
      <c r="B225">
        <v>0.33946637817546699</v>
      </c>
      <c r="C225" s="15">
        <f t="shared" si="15"/>
        <v>0.53883552091343967</v>
      </c>
      <c r="D225" s="15">
        <f t="shared" si="16"/>
        <v>100</v>
      </c>
      <c r="E225" s="2">
        <f t="shared" si="17"/>
        <v>97.305822395432799</v>
      </c>
      <c r="F225" s="2">
        <v>5</v>
      </c>
      <c r="G225" s="2">
        <f t="shared" si="18"/>
        <v>2.3058223954328017</v>
      </c>
      <c r="H225" s="2">
        <f t="shared" si="19"/>
        <v>0.74668915305035977</v>
      </c>
    </row>
    <row r="226" spans="1:8" x14ac:dyDescent="0.3">
      <c r="A226" s="2">
        <v>44720</v>
      </c>
      <c r="B226">
        <v>0.34952920638369367</v>
      </c>
      <c r="C226" s="15">
        <f t="shared" si="15"/>
        <v>0.55480826410110107</v>
      </c>
      <c r="D226" s="15">
        <f t="shared" si="16"/>
        <v>100</v>
      </c>
      <c r="E226" s="2">
        <f t="shared" si="17"/>
        <v>97.225958679494497</v>
      </c>
      <c r="F226" s="2">
        <v>5</v>
      </c>
      <c r="G226" s="2">
        <f t="shared" si="18"/>
        <v>2.2259586794944948</v>
      </c>
      <c r="H226" s="2">
        <f t="shared" si="19"/>
        <v>0.78111777685072414</v>
      </c>
    </row>
    <row r="227" spans="1:8" x14ac:dyDescent="0.3">
      <c r="A227" s="2">
        <v>44920</v>
      </c>
      <c r="B227">
        <v>0.33055353023749412</v>
      </c>
      <c r="C227" s="15">
        <f t="shared" si="15"/>
        <v>0.52468814323411761</v>
      </c>
      <c r="D227" s="15">
        <f t="shared" si="16"/>
        <v>100</v>
      </c>
      <c r="E227" s="2">
        <f t="shared" si="17"/>
        <v>97.376559283829408</v>
      </c>
      <c r="F227" s="2">
        <v>5</v>
      </c>
      <c r="G227" s="2">
        <f t="shared" si="18"/>
        <v>2.3765592838294118</v>
      </c>
      <c r="H227" s="2">
        <f t="shared" si="19"/>
        <v>0.71719948107520581</v>
      </c>
    </row>
    <row r="228" spans="1:8" x14ac:dyDescent="0.3">
      <c r="A228" s="2">
        <v>45120</v>
      </c>
      <c r="B228">
        <v>0.32122571939624062</v>
      </c>
      <c r="C228" s="15">
        <f t="shared" si="15"/>
        <v>0.50988209427974696</v>
      </c>
      <c r="D228" s="15">
        <f t="shared" si="16"/>
        <v>100</v>
      </c>
      <c r="E228" s="2">
        <f t="shared" si="17"/>
        <v>97.45058952860127</v>
      </c>
      <c r="F228" s="2">
        <v>5</v>
      </c>
      <c r="G228" s="2">
        <f t="shared" si="18"/>
        <v>2.4505895286012653</v>
      </c>
      <c r="H228" s="2">
        <f t="shared" si="19"/>
        <v>0.68728458240057844</v>
      </c>
    </row>
    <row r="229" spans="1:8" x14ac:dyDescent="0.3">
      <c r="A229" s="2">
        <v>45320</v>
      </c>
      <c r="B229">
        <v>0.35374684852403177</v>
      </c>
      <c r="C229" s="15">
        <f t="shared" si="15"/>
        <v>0.56150293416512975</v>
      </c>
      <c r="D229" s="15">
        <f t="shared" si="16"/>
        <v>100</v>
      </c>
      <c r="E229" s="2">
        <f t="shared" si="17"/>
        <v>97.192485329174346</v>
      </c>
      <c r="F229" s="2">
        <v>5</v>
      </c>
      <c r="G229" s="2">
        <f t="shared" si="18"/>
        <v>2.1924853291743513</v>
      </c>
      <c r="H229" s="2">
        <f t="shared" si="19"/>
        <v>0.79592536962225557</v>
      </c>
    </row>
    <row r="230" spans="1:8" x14ac:dyDescent="0.3">
      <c r="A230" s="2">
        <v>45520</v>
      </c>
      <c r="B230">
        <v>0.35248956690215588</v>
      </c>
      <c r="C230" s="15">
        <f t="shared" si="15"/>
        <v>0.5595072490510411</v>
      </c>
      <c r="D230" s="15">
        <f t="shared" si="16"/>
        <v>100</v>
      </c>
      <c r="E230" s="2">
        <f t="shared" si="17"/>
        <v>97.202463754744798</v>
      </c>
      <c r="F230" s="2">
        <v>5</v>
      </c>
      <c r="G230" s="2">
        <f t="shared" si="18"/>
        <v>2.2024637547447945</v>
      </c>
      <c r="H230" s="2">
        <f t="shared" si="19"/>
        <v>0.79148716258494378</v>
      </c>
    </row>
    <row r="231" spans="1:8" x14ac:dyDescent="0.3">
      <c r="A231" s="2">
        <v>45720</v>
      </c>
      <c r="B231">
        <v>0.36042038864480386</v>
      </c>
      <c r="C231" s="15">
        <f t="shared" si="15"/>
        <v>0.5720958549917522</v>
      </c>
      <c r="D231" s="15">
        <f t="shared" si="16"/>
        <v>100</v>
      </c>
      <c r="E231" s="2">
        <f t="shared" si="17"/>
        <v>97.139520725041237</v>
      </c>
      <c r="F231" s="2">
        <v>5</v>
      </c>
      <c r="G231" s="2">
        <f t="shared" si="18"/>
        <v>2.1395207250412391</v>
      </c>
      <c r="H231" s="2">
        <f t="shared" si="19"/>
        <v>0.81983418580369938</v>
      </c>
    </row>
    <row r="232" spans="1:8" x14ac:dyDescent="0.3">
      <c r="A232" s="2">
        <v>45920</v>
      </c>
      <c r="B232">
        <v>0.35872112006477985</v>
      </c>
      <c r="C232" s="15">
        <f t="shared" si="15"/>
        <v>0.56939860327742831</v>
      </c>
      <c r="D232" s="15">
        <f t="shared" si="16"/>
        <v>100</v>
      </c>
      <c r="E232" s="2">
        <f t="shared" si="17"/>
        <v>97.153006983612855</v>
      </c>
      <c r="F232" s="2">
        <v>5</v>
      </c>
      <c r="G232" s="2">
        <f t="shared" si="18"/>
        <v>2.1530069836128582</v>
      </c>
      <c r="H232" s="2">
        <f t="shared" si="19"/>
        <v>0.81368939171470256</v>
      </c>
    </row>
    <row r="233" spans="1:8" x14ac:dyDescent="0.3">
      <c r="A233" s="2">
        <v>46120</v>
      </c>
      <c r="B233">
        <v>0.33913324162100267</v>
      </c>
      <c r="C233" s="15">
        <f t="shared" si="15"/>
        <v>0.53830673273175023</v>
      </c>
      <c r="D233" s="15">
        <f t="shared" si="16"/>
        <v>100</v>
      </c>
      <c r="E233" s="2">
        <f t="shared" si="17"/>
        <v>97.308466336341255</v>
      </c>
      <c r="F233" s="2">
        <v>5</v>
      </c>
      <c r="G233" s="2">
        <f t="shared" si="18"/>
        <v>2.3084663363412488</v>
      </c>
      <c r="H233" s="2">
        <f t="shared" si="19"/>
        <v>0.74557034418207924</v>
      </c>
    </row>
    <row r="234" spans="1:8" x14ac:dyDescent="0.3">
      <c r="A234" s="2">
        <v>46320</v>
      </c>
      <c r="B234">
        <v>0.3576847040292046</v>
      </c>
      <c r="C234" s="15">
        <f t="shared" si="15"/>
        <v>0.56775349845905487</v>
      </c>
      <c r="D234" s="15">
        <f t="shared" si="16"/>
        <v>100</v>
      </c>
      <c r="E234" s="2">
        <f t="shared" si="17"/>
        <v>97.161232507704725</v>
      </c>
      <c r="F234" s="2">
        <v>5</v>
      </c>
      <c r="G234" s="2">
        <f t="shared" si="18"/>
        <v>2.1612325077047254</v>
      </c>
      <c r="H234" s="2">
        <f t="shared" si="19"/>
        <v>0.80996085145868879</v>
      </c>
    </row>
    <row r="235" spans="1:8" x14ac:dyDescent="0.3">
      <c r="A235" s="2">
        <v>46520</v>
      </c>
      <c r="B235">
        <v>0.37294935390069817</v>
      </c>
      <c r="C235" s="15">
        <f t="shared" si="15"/>
        <v>0.59198310142967958</v>
      </c>
      <c r="D235" s="15">
        <f t="shared" si="16"/>
        <v>100</v>
      </c>
      <c r="E235" s="2">
        <f t="shared" si="17"/>
        <v>97.040084492851605</v>
      </c>
      <c r="F235" s="2">
        <v>5</v>
      </c>
      <c r="G235" s="2">
        <f t="shared" si="18"/>
        <v>2.040084492851602</v>
      </c>
      <c r="H235" s="2">
        <f t="shared" si="19"/>
        <v>0.86640063671976697</v>
      </c>
    </row>
    <row r="236" spans="1:8" x14ac:dyDescent="0.3">
      <c r="A236" s="2">
        <v>46720</v>
      </c>
      <c r="B236">
        <v>0.37218956284124394</v>
      </c>
      <c r="C236" s="15">
        <f t="shared" si="15"/>
        <v>0.59077708387499039</v>
      </c>
      <c r="D236" s="15">
        <f t="shared" si="16"/>
        <v>100</v>
      </c>
      <c r="E236" s="2">
        <f t="shared" si="17"/>
        <v>97.046114580625044</v>
      </c>
      <c r="F236" s="2">
        <v>5</v>
      </c>
      <c r="G236" s="2">
        <f t="shared" si="18"/>
        <v>2.0461145806250478</v>
      </c>
      <c r="H236" s="2">
        <f t="shared" si="19"/>
        <v>0.86351133180457185</v>
      </c>
    </row>
    <row r="237" spans="1:8" x14ac:dyDescent="0.3">
      <c r="A237" s="2">
        <v>46920</v>
      </c>
      <c r="B237">
        <v>0.38520424590387725</v>
      </c>
      <c r="C237" s="15">
        <f t="shared" si="15"/>
        <v>0.61143531095853532</v>
      </c>
      <c r="D237" s="15">
        <f t="shared" si="16"/>
        <v>100</v>
      </c>
      <c r="E237" s="2">
        <f t="shared" si="17"/>
        <v>96.942823445207324</v>
      </c>
      <c r="F237" s="2">
        <v>5</v>
      </c>
      <c r="G237" s="2">
        <f t="shared" si="18"/>
        <v>1.9428234452073232</v>
      </c>
      <c r="H237" s="2">
        <f t="shared" si="19"/>
        <v>0.91424678297984574</v>
      </c>
    </row>
    <row r="238" spans="1:8" x14ac:dyDescent="0.3">
      <c r="A238" s="2">
        <v>47120</v>
      </c>
      <c r="B238">
        <v>0.3362875209317438</v>
      </c>
      <c r="C238" s="15">
        <f t="shared" si="15"/>
        <v>0.53378971576467271</v>
      </c>
      <c r="D238" s="15">
        <f t="shared" si="16"/>
        <v>100</v>
      </c>
      <c r="E238" s="2">
        <f t="shared" si="17"/>
        <v>97.331051421176639</v>
      </c>
      <c r="F238" s="2">
        <v>5</v>
      </c>
      <c r="G238" s="2">
        <f t="shared" si="18"/>
        <v>2.3310514211766362</v>
      </c>
      <c r="H238" s="2">
        <f t="shared" si="19"/>
        <v>0.73606637595123436</v>
      </c>
    </row>
    <row r="239" spans="1:8" x14ac:dyDescent="0.3">
      <c r="A239" s="2">
        <v>47320</v>
      </c>
      <c r="B239">
        <v>0.34946370020996886</v>
      </c>
      <c r="C239" s="15">
        <f t="shared" si="15"/>
        <v>0.55470428604756961</v>
      </c>
      <c r="D239" s="15">
        <f t="shared" si="16"/>
        <v>100</v>
      </c>
      <c r="E239" s="2">
        <f t="shared" si="17"/>
        <v>97.226478569762151</v>
      </c>
      <c r="F239" s="2">
        <v>5</v>
      </c>
      <c r="G239" s="2">
        <f t="shared" si="18"/>
        <v>2.2264785697621519</v>
      </c>
      <c r="H239" s="2">
        <f t="shared" si="19"/>
        <v>0.78088959342925923</v>
      </c>
    </row>
    <row r="240" spans="1:8" x14ac:dyDescent="0.3">
      <c r="A240" s="2">
        <v>47520</v>
      </c>
      <c r="B240">
        <v>0.34514588475130514</v>
      </c>
      <c r="C240" s="15">
        <f t="shared" si="15"/>
        <v>0.54785061071635732</v>
      </c>
      <c r="D240" s="15">
        <f t="shared" si="16"/>
        <v>100</v>
      </c>
      <c r="E240" s="2">
        <f t="shared" si="17"/>
        <v>97.260746946418209</v>
      </c>
      <c r="F240" s="2">
        <v>5</v>
      </c>
      <c r="G240" s="2">
        <f t="shared" si="18"/>
        <v>2.2607469464182133</v>
      </c>
      <c r="H240" s="2">
        <f t="shared" si="19"/>
        <v>0.76596794534201973</v>
      </c>
    </row>
    <row r="241" spans="1:8" x14ac:dyDescent="0.3">
      <c r="A241" s="2">
        <v>47720</v>
      </c>
      <c r="B241">
        <v>0.38171178883082701</v>
      </c>
      <c r="C241" s="15">
        <f t="shared" si="15"/>
        <v>0.60589172830290006</v>
      </c>
      <c r="D241" s="15">
        <f t="shared" si="16"/>
        <v>100</v>
      </c>
      <c r="E241" s="2">
        <f t="shared" si="17"/>
        <v>96.970541358485505</v>
      </c>
      <c r="F241" s="2">
        <v>5</v>
      </c>
      <c r="G241" s="2">
        <f t="shared" si="18"/>
        <v>1.9705413584854998</v>
      </c>
      <c r="H241" s="2">
        <f t="shared" si="19"/>
        <v>0.90036665522819481</v>
      </c>
    </row>
    <row r="242" spans="1:8" x14ac:dyDescent="0.3">
      <c r="A242" s="2">
        <v>47920</v>
      </c>
      <c r="B242">
        <v>0.36169705266214502</v>
      </c>
      <c r="C242" s="15">
        <f t="shared" si="15"/>
        <v>0.57412230581292856</v>
      </c>
      <c r="D242" s="15">
        <f t="shared" si="16"/>
        <v>100</v>
      </c>
      <c r="E242" s="2">
        <f t="shared" si="17"/>
        <v>97.129388470935353</v>
      </c>
      <c r="F242" s="2">
        <v>5</v>
      </c>
      <c r="G242" s="2">
        <f t="shared" si="18"/>
        <v>2.129388470935357</v>
      </c>
      <c r="H242" s="2">
        <f t="shared" si="19"/>
        <v>0.82447688220282922</v>
      </c>
    </row>
    <row r="243" spans="1:8" x14ac:dyDescent="0.3">
      <c r="A243" s="2">
        <v>48120</v>
      </c>
      <c r="B243">
        <v>0.3754777960375914</v>
      </c>
      <c r="C243" s="15">
        <f t="shared" si="15"/>
        <v>0.59599650164697049</v>
      </c>
      <c r="D243" s="15">
        <f t="shared" si="16"/>
        <v>100</v>
      </c>
      <c r="E243" s="2">
        <f t="shared" si="17"/>
        <v>97.020017491765145</v>
      </c>
      <c r="F243" s="2">
        <v>5</v>
      </c>
      <c r="G243" s="2">
        <f t="shared" si="18"/>
        <v>2.0200174917651474</v>
      </c>
      <c r="H243" s="2">
        <f t="shared" si="19"/>
        <v>0.87607887888806679</v>
      </c>
    </row>
    <row r="244" spans="1:8" x14ac:dyDescent="0.3">
      <c r="A244" s="2">
        <v>48320</v>
      </c>
      <c r="B244">
        <v>0.3873385580702654</v>
      </c>
      <c r="C244" s="15">
        <f t="shared" si="15"/>
        <v>0.6148231080480403</v>
      </c>
      <c r="D244" s="15">
        <f t="shared" si="16"/>
        <v>100</v>
      </c>
      <c r="E244" s="2">
        <f t="shared" si="17"/>
        <v>96.9258844597598</v>
      </c>
      <c r="F244" s="2">
        <v>5</v>
      </c>
      <c r="G244" s="2">
        <f t="shared" si="18"/>
        <v>1.9258844597597986</v>
      </c>
      <c r="H244" s="2">
        <f t="shared" si="19"/>
        <v>0.92282901332280787</v>
      </c>
    </row>
    <row r="245" spans="1:8" x14ac:dyDescent="0.3">
      <c r="A245" s="2">
        <v>48520</v>
      </c>
      <c r="B245">
        <v>0.37576549920869745</v>
      </c>
      <c r="C245" s="15">
        <f t="shared" si="15"/>
        <v>0.59645317334713877</v>
      </c>
      <c r="D245" s="15">
        <f t="shared" si="16"/>
        <v>100</v>
      </c>
      <c r="E245" s="2">
        <f t="shared" si="17"/>
        <v>97.017734133264312</v>
      </c>
      <c r="F245" s="2">
        <v>5</v>
      </c>
      <c r="G245" s="2">
        <f t="shared" si="18"/>
        <v>2.0177341332643062</v>
      </c>
      <c r="H245" s="2">
        <f t="shared" si="19"/>
        <v>0.8771863487420215</v>
      </c>
    </row>
    <row r="246" spans="1:8" x14ac:dyDescent="0.3">
      <c r="A246" s="2">
        <v>48720</v>
      </c>
      <c r="B246">
        <v>0.37520237024496056</v>
      </c>
      <c r="C246" s="15">
        <f t="shared" si="15"/>
        <v>0.59555931784914373</v>
      </c>
      <c r="D246" s="15">
        <f t="shared" si="16"/>
        <v>100</v>
      </c>
      <c r="E246" s="2">
        <f t="shared" si="17"/>
        <v>97.022203410754287</v>
      </c>
      <c r="F246" s="2">
        <v>5</v>
      </c>
      <c r="G246" s="2">
        <f t="shared" si="18"/>
        <v>2.0222034107542814</v>
      </c>
      <c r="H246" s="2">
        <f t="shared" si="19"/>
        <v>0.8750198655683129</v>
      </c>
    </row>
    <row r="247" spans="1:8" x14ac:dyDescent="0.3">
      <c r="A247" s="2">
        <v>48920</v>
      </c>
      <c r="B247">
        <v>0.36775240653682562</v>
      </c>
      <c r="C247" s="15">
        <f t="shared" si="15"/>
        <v>0.58373397862988197</v>
      </c>
      <c r="D247" s="15">
        <f t="shared" si="16"/>
        <v>100</v>
      </c>
      <c r="E247" s="2">
        <f t="shared" si="17"/>
        <v>97.081330106850587</v>
      </c>
      <c r="F247" s="2">
        <v>5</v>
      </c>
      <c r="G247" s="2">
        <f t="shared" si="18"/>
        <v>2.0813301068505901</v>
      </c>
      <c r="H247" s="2">
        <f t="shared" si="19"/>
        <v>0.84680964456843211</v>
      </c>
    </row>
    <row r="248" spans="1:8" x14ac:dyDescent="0.3">
      <c r="A248" s="2">
        <v>49120</v>
      </c>
      <c r="B248">
        <v>0.37669605756030211</v>
      </c>
      <c r="C248" s="15">
        <f t="shared" si="15"/>
        <v>0.59793025009571765</v>
      </c>
      <c r="D248" s="15">
        <f t="shared" si="16"/>
        <v>100</v>
      </c>
      <c r="E248" s="2">
        <f t="shared" si="17"/>
        <v>97.010348749521413</v>
      </c>
      <c r="F248" s="2">
        <v>5</v>
      </c>
      <c r="G248" s="2">
        <f t="shared" si="18"/>
        <v>2.0103487495214116</v>
      </c>
      <c r="H248" s="2">
        <f t="shared" si="19"/>
        <v>0.88077717315308346</v>
      </c>
    </row>
    <row r="249" spans="1:8" x14ac:dyDescent="0.3">
      <c r="A249" s="2">
        <v>49320</v>
      </c>
      <c r="B249">
        <v>0.35643863568854856</v>
      </c>
      <c r="C249" s="15">
        <f t="shared" si="15"/>
        <v>0.56577561220404538</v>
      </c>
      <c r="D249" s="15">
        <f t="shared" si="16"/>
        <v>100</v>
      </c>
      <c r="E249" s="2">
        <f t="shared" si="17"/>
        <v>97.17112193897978</v>
      </c>
      <c r="F249" s="2">
        <v>5</v>
      </c>
      <c r="G249" s="2">
        <f t="shared" si="18"/>
        <v>2.1711219389797733</v>
      </c>
      <c r="H249" s="2">
        <f t="shared" si="19"/>
        <v>0.80549723786284855</v>
      </c>
    </row>
    <row r="250" spans="1:8" x14ac:dyDescent="0.3">
      <c r="A250" s="2">
        <v>49520</v>
      </c>
      <c r="B250">
        <v>0.35267036685500647</v>
      </c>
      <c r="C250" s="15">
        <f t="shared" si="15"/>
        <v>0.55979423310318488</v>
      </c>
      <c r="D250" s="15">
        <f t="shared" si="16"/>
        <v>100</v>
      </c>
      <c r="E250" s="2">
        <f t="shared" si="17"/>
        <v>97.201028834484077</v>
      </c>
      <c r="F250" s="2">
        <v>5</v>
      </c>
      <c r="G250" s="2">
        <f t="shared" si="18"/>
        <v>2.2010288344840756</v>
      </c>
      <c r="H250" s="2">
        <f t="shared" si="19"/>
        <v>0.79212411948594752</v>
      </c>
    </row>
    <row r="251" spans="1:8" x14ac:dyDescent="0.3">
      <c r="A251" s="2">
        <v>49720</v>
      </c>
      <c r="B251">
        <v>0.39358224294846084</v>
      </c>
      <c r="C251" s="15">
        <f t="shared" si="15"/>
        <v>0.62473371896581087</v>
      </c>
      <c r="D251" s="15">
        <f t="shared" si="16"/>
        <v>100</v>
      </c>
      <c r="E251" s="2">
        <f t="shared" si="17"/>
        <v>96.876331405170944</v>
      </c>
      <c r="F251" s="2">
        <v>5</v>
      </c>
      <c r="G251" s="2">
        <f t="shared" si="18"/>
        <v>1.8763314051709457</v>
      </c>
      <c r="H251" s="2">
        <f t="shared" si="19"/>
        <v>0.94838446737159487</v>
      </c>
    </row>
    <row r="252" spans="1:8" x14ac:dyDescent="0.3">
      <c r="A252" s="2">
        <v>49920</v>
      </c>
      <c r="B252">
        <v>0.36701195549610643</v>
      </c>
      <c r="C252" s="15">
        <f t="shared" si="15"/>
        <v>0.58255865951762931</v>
      </c>
      <c r="D252" s="15">
        <f t="shared" si="16"/>
        <v>100</v>
      </c>
      <c r="E252" s="2">
        <f t="shared" si="17"/>
        <v>97.087206702411848</v>
      </c>
      <c r="F252" s="2">
        <v>5</v>
      </c>
      <c r="G252" s="2">
        <f t="shared" si="18"/>
        <v>2.0872067024118532</v>
      </c>
      <c r="H252" s="2">
        <f t="shared" si="19"/>
        <v>0.8440506731928975</v>
      </c>
    </row>
    <row r="253" spans="1:8" x14ac:dyDescent="0.3">
      <c r="A253" s="2">
        <v>50120</v>
      </c>
      <c r="B253">
        <v>0.3784125760881451</v>
      </c>
      <c r="C253" s="15">
        <f t="shared" si="15"/>
        <v>0.60065488267959544</v>
      </c>
      <c r="D253" s="15">
        <f t="shared" si="16"/>
        <v>100</v>
      </c>
      <c r="E253" s="2">
        <f t="shared" si="17"/>
        <v>96.996725586602025</v>
      </c>
      <c r="F253" s="2">
        <v>5</v>
      </c>
      <c r="G253" s="2">
        <f t="shared" si="18"/>
        <v>1.9967255866020226</v>
      </c>
      <c r="H253" s="2">
        <f t="shared" si="19"/>
        <v>0.88743631536700662</v>
      </c>
    </row>
    <row r="254" spans="1:8" x14ac:dyDescent="0.3">
      <c r="A254" s="2">
        <v>50320</v>
      </c>
      <c r="B254">
        <v>0.37121934631030695</v>
      </c>
      <c r="C254" s="15">
        <f t="shared" si="15"/>
        <v>0.5892370576354079</v>
      </c>
      <c r="D254" s="15">
        <f t="shared" si="16"/>
        <v>100</v>
      </c>
      <c r="E254" s="2">
        <f t="shared" si="17"/>
        <v>97.053814711822966</v>
      </c>
      <c r="F254" s="2">
        <v>5</v>
      </c>
      <c r="G254" s="2">
        <f t="shared" si="18"/>
        <v>2.0538147118229606</v>
      </c>
      <c r="H254" s="2">
        <f t="shared" si="19"/>
        <v>0.85983444297614264</v>
      </c>
    </row>
    <row r="255" spans="1:8" x14ac:dyDescent="0.3">
      <c r="A255" s="2">
        <v>50520</v>
      </c>
      <c r="B255">
        <v>0.37993493914634496</v>
      </c>
      <c r="C255" s="15">
        <f t="shared" si="15"/>
        <v>0.6030713319783253</v>
      </c>
      <c r="D255" s="15">
        <f t="shared" si="16"/>
        <v>100</v>
      </c>
      <c r="E255" s="2">
        <f t="shared" si="17"/>
        <v>96.984643340108377</v>
      </c>
      <c r="F255" s="2">
        <v>5</v>
      </c>
      <c r="G255" s="2">
        <f t="shared" si="18"/>
        <v>1.9846433401083736</v>
      </c>
      <c r="H255" s="2">
        <f t="shared" si="19"/>
        <v>0.8933811558667758</v>
      </c>
    </row>
    <row r="256" spans="1:8" x14ac:dyDescent="0.3">
      <c r="A256" s="2">
        <v>50720</v>
      </c>
      <c r="B256">
        <v>0.36970981957262822</v>
      </c>
      <c r="C256" s="15">
        <f t="shared" si="15"/>
        <v>0.58684098344861624</v>
      </c>
      <c r="D256" s="15">
        <f t="shared" si="16"/>
        <v>100</v>
      </c>
      <c r="E256" s="2">
        <f t="shared" si="17"/>
        <v>97.065795082756921</v>
      </c>
      <c r="F256" s="2">
        <v>5</v>
      </c>
      <c r="G256" s="2">
        <f t="shared" si="18"/>
        <v>2.0657950827569187</v>
      </c>
      <c r="H256" s="2">
        <f t="shared" si="19"/>
        <v>0.85414159455207694</v>
      </c>
    </row>
    <row r="257" spans="1:8" x14ac:dyDescent="0.3">
      <c r="A257" s="2">
        <v>50920</v>
      </c>
      <c r="B257">
        <v>0.39288850321794194</v>
      </c>
      <c r="C257" s="15">
        <f t="shared" si="15"/>
        <v>0.62363254479038399</v>
      </c>
      <c r="D257" s="15">
        <f t="shared" si="16"/>
        <v>100</v>
      </c>
      <c r="E257" s="2">
        <f t="shared" si="17"/>
        <v>96.881837276048074</v>
      </c>
      <c r="F257" s="2">
        <v>5</v>
      </c>
      <c r="G257" s="2">
        <f t="shared" si="18"/>
        <v>1.8818372760480799</v>
      </c>
      <c r="H257" s="2">
        <f t="shared" si="19"/>
        <v>0.94551121584869435</v>
      </c>
    </row>
    <row r="258" spans="1:8" x14ac:dyDescent="0.3">
      <c r="A258" s="2">
        <v>51120</v>
      </c>
      <c r="B258">
        <v>0.40108212158260281</v>
      </c>
      <c r="C258" s="15">
        <f t="shared" si="15"/>
        <v>0.63663828822635371</v>
      </c>
      <c r="D258" s="15">
        <f t="shared" si="16"/>
        <v>100</v>
      </c>
      <c r="E258" s="2">
        <f t="shared" si="17"/>
        <v>96.816808558868232</v>
      </c>
      <c r="F258" s="2">
        <v>5</v>
      </c>
      <c r="G258" s="2">
        <f t="shared" si="18"/>
        <v>1.8168085588682317</v>
      </c>
      <c r="H258" s="2">
        <f t="shared" si="19"/>
        <v>0.9800069250355874</v>
      </c>
    </row>
    <row r="259" spans="1:8" x14ac:dyDescent="0.3">
      <c r="A259" s="2">
        <v>51320</v>
      </c>
      <c r="B259">
        <v>0.37606710148681283</v>
      </c>
      <c r="C259" s="15">
        <f t="shared" ref="C259:C322" si="20">B259/$J$27</f>
        <v>0.59693190712192512</v>
      </c>
      <c r="D259" s="15">
        <f t="shared" ref="D259:D322" si="21">$J$28</f>
        <v>100</v>
      </c>
      <c r="E259" s="2">
        <f t="shared" si="17"/>
        <v>97.015340464390377</v>
      </c>
      <c r="F259" s="2">
        <v>5</v>
      </c>
      <c r="G259" s="2">
        <f t="shared" si="18"/>
        <v>2.0153404643903743</v>
      </c>
      <c r="H259" s="2">
        <f t="shared" si="19"/>
        <v>0.87834869547888739</v>
      </c>
    </row>
    <row r="260" spans="1:8" x14ac:dyDescent="0.3">
      <c r="A260" s="2">
        <v>51520</v>
      </c>
      <c r="B260">
        <v>0.38020034621322785</v>
      </c>
      <c r="C260" s="15">
        <f t="shared" si="20"/>
        <v>0.60349261303686963</v>
      </c>
      <c r="D260" s="15">
        <f t="shared" si="21"/>
        <v>100</v>
      </c>
      <c r="E260" s="2">
        <f t="shared" ref="E260:E323" si="22">D260-(F260*C260)</f>
        <v>96.982536934815656</v>
      </c>
      <c r="F260" s="2">
        <v>5</v>
      </c>
      <c r="G260" s="2">
        <f t="shared" ref="G260:G323" si="23">F260-(F260*C260)</f>
        <v>1.9825369348156521</v>
      </c>
      <c r="H260" s="2">
        <f t="shared" ref="H260:H323" si="24">LN((F260*E260)/(D260*G260))</f>
        <v>0.89442135236456122</v>
      </c>
    </row>
    <row r="261" spans="1:8" x14ac:dyDescent="0.3">
      <c r="A261" s="2">
        <v>51720</v>
      </c>
      <c r="B261">
        <v>0.36892982413766268</v>
      </c>
      <c r="C261" s="15">
        <f t="shared" si="20"/>
        <v>0.58560289545660738</v>
      </c>
      <c r="D261" s="15">
        <f t="shared" si="21"/>
        <v>100</v>
      </c>
      <c r="E261" s="2">
        <f t="shared" si="22"/>
        <v>97.071985522716957</v>
      </c>
      <c r="F261" s="2">
        <v>5</v>
      </c>
      <c r="G261" s="2">
        <f t="shared" si="23"/>
        <v>2.0719855227169632</v>
      </c>
      <c r="H261" s="2">
        <f t="shared" si="24"/>
        <v>0.85121321123918681</v>
      </c>
    </row>
    <row r="262" spans="1:8" x14ac:dyDescent="0.3">
      <c r="A262" s="2">
        <v>51920</v>
      </c>
      <c r="B262">
        <v>0.35740707756722501</v>
      </c>
      <c r="C262" s="15">
        <f t="shared" si="20"/>
        <v>0.56731282153527773</v>
      </c>
      <c r="D262" s="15">
        <f t="shared" si="21"/>
        <v>100</v>
      </c>
      <c r="E262" s="2">
        <f t="shared" si="22"/>
        <v>97.163435892323605</v>
      </c>
      <c r="F262" s="2">
        <v>5</v>
      </c>
      <c r="G262" s="2">
        <f t="shared" si="23"/>
        <v>2.1634358923236112</v>
      </c>
      <c r="H262" s="2">
        <f t="shared" si="24"/>
        <v>0.80896454441602472</v>
      </c>
    </row>
    <row r="263" spans="1:8" x14ac:dyDescent="0.3">
      <c r="A263" s="2">
        <v>52120</v>
      </c>
      <c r="B263">
        <v>0.38904685375200893</v>
      </c>
      <c r="C263" s="15">
        <f t="shared" si="20"/>
        <v>0.61753468849525228</v>
      </c>
      <c r="D263" s="15">
        <f t="shared" si="21"/>
        <v>100</v>
      </c>
      <c r="E263" s="2">
        <f t="shared" si="22"/>
        <v>96.912326557523741</v>
      </c>
      <c r="F263" s="2">
        <v>5</v>
      </c>
      <c r="G263" s="2">
        <f t="shared" si="23"/>
        <v>1.9123265575237385</v>
      </c>
      <c r="H263" s="2">
        <f t="shared" si="24"/>
        <v>0.92975385257872378</v>
      </c>
    </row>
    <row r="264" spans="1:8" x14ac:dyDescent="0.3">
      <c r="A264" s="2">
        <v>52320</v>
      </c>
      <c r="B264">
        <v>0.40031224656383491</v>
      </c>
      <c r="C264" s="15">
        <f t="shared" si="20"/>
        <v>0.63541626438703958</v>
      </c>
      <c r="D264" s="15">
        <f t="shared" si="21"/>
        <v>100</v>
      </c>
      <c r="E264" s="2">
        <f t="shared" si="22"/>
        <v>96.822918678064809</v>
      </c>
      <c r="F264" s="2">
        <v>5</v>
      </c>
      <c r="G264" s="2">
        <f t="shared" si="23"/>
        <v>1.8229186780648021</v>
      </c>
      <c r="H264" s="2">
        <f t="shared" si="24"/>
        <v>0.97671257005708767</v>
      </c>
    </row>
    <row r="265" spans="1:8" x14ac:dyDescent="0.3">
      <c r="A265" s="2">
        <v>52520</v>
      </c>
      <c r="B265">
        <v>0.38250310880968175</v>
      </c>
      <c r="C265" s="15">
        <f t="shared" si="20"/>
        <v>0.60714779176139955</v>
      </c>
      <c r="D265" s="15">
        <f t="shared" si="21"/>
        <v>100</v>
      </c>
      <c r="E265" s="2">
        <f t="shared" si="22"/>
        <v>96.964261041192998</v>
      </c>
      <c r="F265" s="2">
        <v>5</v>
      </c>
      <c r="G265" s="2">
        <f t="shared" si="23"/>
        <v>1.9642610411930024</v>
      </c>
      <c r="H265" s="2">
        <f t="shared" si="24"/>
        <v>0.90349408005216025</v>
      </c>
    </row>
    <row r="266" spans="1:8" x14ac:dyDescent="0.3">
      <c r="A266" s="2">
        <v>52720</v>
      </c>
      <c r="B266">
        <v>0.39082322960316312</v>
      </c>
      <c r="C266" s="15">
        <f t="shared" si="20"/>
        <v>0.62035433270343354</v>
      </c>
      <c r="D266" s="15">
        <f t="shared" si="21"/>
        <v>100</v>
      </c>
      <c r="E266" s="2">
        <f t="shared" si="22"/>
        <v>96.898228336482831</v>
      </c>
      <c r="F266" s="2">
        <v>5</v>
      </c>
      <c r="G266" s="2">
        <f t="shared" si="23"/>
        <v>1.8982283364828323</v>
      </c>
      <c r="H266" s="2">
        <f t="shared" si="24"/>
        <v>0.93700796507079886</v>
      </c>
    </row>
    <row r="267" spans="1:8" x14ac:dyDescent="0.3">
      <c r="A267" s="2">
        <v>52920</v>
      </c>
      <c r="B267">
        <v>0.37019629090928219</v>
      </c>
      <c r="C267" s="15">
        <f t="shared" si="20"/>
        <v>0.58761316017346377</v>
      </c>
      <c r="D267" s="15">
        <f t="shared" si="21"/>
        <v>100</v>
      </c>
      <c r="E267" s="2">
        <f t="shared" si="22"/>
        <v>97.061934199132679</v>
      </c>
      <c r="F267" s="2">
        <v>5</v>
      </c>
      <c r="G267" s="2">
        <f t="shared" si="23"/>
        <v>2.0619341991326809</v>
      </c>
      <c r="H267" s="2">
        <f t="shared" si="24"/>
        <v>0.85597252419651915</v>
      </c>
    </row>
    <row r="268" spans="1:8" x14ac:dyDescent="0.3">
      <c r="A268" s="2">
        <v>53120</v>
      </c>
      <c r="B268">
        <v>0.38687315519551368</v>
      </c>
      <c r="C268" s="15">
        <f t="shared" si="20"/>
        <v>0.61408437332621224</v>
      </c>
      <c r="D268" s="15">
        <f t="shared" si="21"/>
        <v>100</v>
      </c>
      <c r="E268" s="2">
        <f t="shared" si="22"/>
        <v>96.929578133368935</v>
      </c>
      <c r="F268" s="2">
        <v>5</v>
      </c>
      <c r="G268" s="2">
        <f t="shared" si="23"/>
        <v>1.9295781333689388</v>
      </c>
      <c r="H268" s="2">
        <f t="shared" si="24"/>
        <v>0.92095104738248501</v>
      </c>
    </row>
    <row r="269" spans="1:8" x14ac:dyDescent="0.3">
      <c r="A269" s="2">
        <v>53320</v>
      </c>
      <c r="B269">
        <v>0.39579970185452662</v>
      </c>
      <c r="C269" s="15">
        <f t="shared" si="20"/>
        <v>0.62825349500718508</v>
      </c>
      <c r="D269" s="15">
        <f t="shared" si="21"/>
        <v>100</v>
      </c>
      <c r="E269" s="2">
        <f t="shared" si="22"/>
        <v>96.858732524964068</v>
      </c>
      <c r="F269" s="2">
        <v>5</v>
      </c>
      <c r="G269" s="2">
        <f t="shared" si="23"/>
        <v>1.8587325249640747</v>
      </c>
      <c r="H269" s="2">
        <f t="shared" si="24"/>
        <v>0.95762646044681976</v>
      </c>
    </row>
    <row r="270" spans="1:8" x14ac:dyDescent="0.3">
      <c r="A270" s="2">
        <v>53520</v>
      </c>
      <c r="B270">
        <v>0.37906290654674707</v>
      </c>
      <c r="C270" s="15">
        <f t="shared" si="20"/>
        <v>0.60168715324880484</v>
      </c>
      <c r="D270" s="15">
        <f t="shared" si="21"/>
        <v>100</v>
      </c>
      <c r="E270" s="2">
        <f t="shared" si="22"/>
        <v>96.99156423375598</v>
      </c>
      <c r="F270" s="2">
        <v>5</v>
      </c>
      <c r="G270" s="2">
        <f t="shared" si="23"/>
        <v>1.9915642337559758</v>
      </c>
      <c r="H270" s="2">
        <f t="shared" si="24"/>
        <v>0.88997135742854228</v>
      </c>
    </row>
    <row r="271" spans="1:8" x14ac:dyDescent="0.3">
      <c r="A271" s="2">
        <v>53720</v>
      </c>
      <c r="B271">
        <v>0.3795271844384055</v>
      </c>
      <c r="C271" s="15">
        <f t="shared" si="20"/>
        <v>0.60242410228318333</v>
      </c>
      <c r="D271" s="15">
        <f t="shared" si="21"/>
        <v>100</v>
      </c>
      <c r="E271" s="2">
        <f t="shared" si="22"/>
        <v>96.987879488584085</v>
      </c>
      <c r="F271" s="2">
        <v>5</v>
      </c>
      <c r="G271" s="2">
        <f t="shared" si="23"/>
        <v>1.9878794885840834</v>
      </c>
      <c r="H271" s="2">
        <f t="shared" si="24"/>
        <v>0.89178525644364204</v>
      </c>
    </row>
    <row r="272" spans="1:8" x14ac:dyDescent="0.3">
      <c r="A272" s="2">
        <v>53920</v>
      </c>
      <c r="B272">
        <v>0.401579375819891</v>
      </c>
      <c r="C272" s="15">
        <f t="shared" si="20"/>
        <v>0.63742758066649363</v>
      </c>
      <c r="D272" s="15">
        <f t="shared" si="21"/>
        <v>100</v>
      </c>
      <c r="E272" s="2">
        <f t="shared" si="22"/>
        <v>96.81286209666753</v>
      </c>
      <c r="F272" s="2">
        <v>5</v>
      </c>
      <c r="G272" s="2">
        <f t="shared" si="23"/>
        <v>1.8128620966675317</v>
      </c>
      <c r="H272" s="2">
        <f t="shared" si="24"/>
        <v>0.98214071953560367</v>
      </c>
    </row>
    <row r="273" spans="1:8" x14ac:dyDescent="0.3">
      <c r="A273" s="2">
        <v>54120</v>
      </c>
      <c r="B273">
        <v>0.39725198294123781</v>
      </c>
      <c r="C273" s="15">
        <f t="shared" si="20"/>
        <v>0.63055870308132989</v>
      </c>
      <c r="D273" s="15">
        <f t="shared" si="21"/>
        <v>100</v>
      </c>
      <c r="E273" s="2">
        <f t="shared" si="22"/>
        <v>96.847206484593357</v>
      </c>
      <c r="F273" s="2">
        <v>5</v>
      </c>
      <c r="G273" s="2">
        <f t="shared" si="23"/>
        <v>1.8472064845933507</v>
      </c>
      <c r="H273" s="2">
        <f t="shared" si="24"/>
        <v>0.96372778260064407</v>
      </c>
    </row>
    <row r="274" spans="1:8" x14ac:dyDescent="0.3">
      <c r="A274" s="2">
        <v>54320</v>
      </c>
      <c r="B274">
        <v>0.40142054978209857</v>
      </c>
      <c r="C274" s="15">
        <f t="shared" si="20"/>
        <v>0.63717547584460088</v>
      </c>
      <c r="D274" s="15">
        <f t="shared" si="21"/>
        <v>100</v>
      </c>
      <c r="E274" s="2">
        <f t="shared" si="22"/>
        <v>96.814122620776999</v>
      </c>
      <c r="F274" s="2">
        <v>5</v>
      </c>
      <c r="G274" s="2">
        <f t="shared" si="23"/>
        <v>1.8141226207769954</v>
      </c>
      <c r="H274" s="2">
        <f t="shared" si="24"/>
        <v>0.98145865862106496</v>
      </c>
    </row>
    <row r="275" spans="1:8" x14ac:dyDescent="0.3">
      <c r="A275" s="2">
        <v>54520</v>
      </c>
      <c r="B275">
        <v>0.39223074868321073</v>
      </c>
      <c r="C275" s="15">
        <f t="shared" si="20"/>
        <v>0.62258848997335037</v>
      </c>
      <c r="D275" s="15">
        <f t="shared" si="21"/>
        <v>100</v>
      </c>
      <c r="E275" s="2">
        <f t="shared" si="22"/>
        <v>96.88705755013325</v>
      </c>
      <c r="F275" s="2">
        <v>5</v>
      </c>
      <c r="G275" s="2">
        <f t="shared" si="23"/>
        <v>1.8870575501332483</v>
      </c>
      <c r="H275" s="2">
        <f t="shared" si="24"/>
        <v>0.94279490727085413</v>
      </c>
    </row>
    <row r="276" spans="1:8" x14ac:dyDescent="0.3">
      <c r="A276" s="2">
        <v>54720</v>
      </c>
      <c r="B276">
        <v>0.38378678339159211</v>
      </c>
      <c r="C276" s="15">
        <f t="shared" si="20"/>
        <v>0.6091853704628446</v>
      </c>
      <c r="D276" s="15">
        <f t="shared" si="21"/>
        <v>100</v>
      </c>
      <c r="E276" s="2">
        <f t="shared" si="22"/>
        <v>96.954073147685776</v>
      </c>
      <c r="F276" s="2">
        <v>5</v>
      </c>
      <c r="G276" s="2">
        <f t="shared" si="23"/>
        <v>1.9540731476857771</v>
      </c>
      <c r="H276" s="2">
        <f t="shared" si="24"/>
        <v>0.90858913235729533</v>
      </c>
    </row>
    <row r="277" spans="1:8" x14ac:dyDescent="0.3">
      <c r="A277" s="2">
        <v>54920</v>
      </c>
      <c r="B277">
        <v>0.41489135838965857</v>
      </c>
      <c r="C277" s="15">
        <f t="shared" si="20"/>
        <v>0.65855771172961675</v>
      </c>
      <c r="D277" s="15">
        <f t="shared" si="21"/>
        <v>100</v>
      </c>
      <c r="E277" s="2">
        <f t="shared" si="22"/>
        <v>96.707211441351916</v>
      </c>
      <c r="F277" s="2">
        <v>5</v>
      </c>
      <c r="G277" s="2">
        <f t="shared" si="23"/>
        <v>1.7072114413519164</v>
      </c>
      <c r="H277" s="2">
        <f t="shared" si="24"/>
        <v>1.0410943981607146</v>
      </c>
    </row>
    <row r="278" spans="1:8" x14ac:dyDescent="0.3">
      <c r="A278" s="2">
        <v>55120</v>
      </c>
      <c r="B278">
        <v>0.40492710380702046</v>
      </c>
      <c r="C278" s="15">
        <f t="shared" si="20"/>
        <v>0.64274143461431821</v>
      </c>
      <c r="D278" s="15">
        <f t="shared" si="21"/>
        <v>100</v>
      </c>
      <c r="E278" s="2">
        <f t="shared" si="22"/>
        <v>96.786292826928403</v>
      </c>
      <c r="F278" s="2">
        <v>5</v>
      </c>
      <c r="G278" s="2">
        <f t="shared" si="23"/>
        <v>1.7862928269284089</v>
      </c>
      <c r="H278" s="2">
        <f t="shared" si="24"/>
        <v>0.99663068181261993</v>
      </c>
    </row>
    <row r="279" spans="1:8" x14ac:dyDescent="0.3">
      <c r="A279" s="2">
        <v>55320</v>
      </c>
      <c r="B279">
        <v>0.394223242500995</v>
      </c>
      <c r="C279" s="15">
        <f t="shared" si="20"/>
        <v>0.62575117857300788</v>
      </c>
      <c r="D279" s="15">
        <f t="shared" si="21"/>
        <v>100</v>
      </c>
      <c r="E279" s="2">
        <f t="shared" si="22"/>
        <v>96.871244107134956</v>
      </c>
      <c r="F279" s="2">
        <v>5</v>
      </c>
      <c r="G279" s="2">
        <f t="shared" si="23"/>
        <v>1.8712441071349604</v>
      </c>
      <c r="H279" s="2">
        <f t="shared" si="24"/>
        <v>0.95104693527386186</v>
      </c>
    </row>
    <row r="280" spans="1:8" x14ac:dyDescent="0.3">
      <c r="A280" s="2">
        <v>55520</v>
      </c>
      <c r="B280">
        <v>0.3695430315023856</v>
      </c>
      <c r="C280" s="15">
        <f t="shared" si="20"/>
        <v>0.58657624047997714</v>
      </c>
      <c r="D280" s="15">
        <f t="shared" si="21"/>
        <v>100</v>
      </c>
      <c r="E280" s="2">
        <f t="shared" si="22"/>
        <v>97.067118797600116</v>
      </c>
      <c r="F280" s="2">
        <v>5</v>
      </c>
      <c r="G280" s="2">
        <f t="shared" si="23"/>
        <v>2.0671187976001142</v>
      </c>
      <c r="H280" s="2">
        <f t="shared" si="24"/>
        <v>0.85351465954397165</v>
      </c>
    </row>
    <row r="281" spans="1:8" x14ac:dyDescent="0.3">
      <c r="A281" s="2">
        <v>55720</v>
      </c>
      <c r="B281">
        <v>0.38698021515854802</v>
      </c>
      <c r="C281" s="15">
        <f t="shared" si="20"/>
        <v>0.61425430977547302</v>
      </c>
      <c r="D281" s="15">
        <f t="shared" si="21"/>
        <v>100</v>
      </c>
      <c r="E281" s="2">
        <f t="shared" si="22"/>
        <v>96.928728451122637</v>
      </c>
      <c r="F281" s="2">
        <v>5</v>
      </c>
      <c r="G281" s="2">
        <f t="shared" si="23"/>
        <v>1.9287284511226348</v>
      </c>
      <c r="H281" s="2">
        <f t="shared" si="24"/>
        <v>0.92138272447107183</v>
      </c>
    </row>
    <row r="282" spans="1:8" x14ac:dyDescent="0.3">
      <c r="A282" s="2">
        <v>55920</v>
      </c>
      <c r="B282">
        <v>0.38605008646640621</v>
      </c>
      <c r="C282" s="15">
        <f t="shared" si="20"/>
        <v>0.61277791502604162</v>
      </c>
      <c r="D282" s="15">
        <f t="shared" si="21"/>
        <v>100</v>
      </c>
      <c r="E282" s="2">
        <f t="shared" si="22"/>
        <v>96.936110424869796</v>
      </c>
      <c r="F282" s="2">
        <v>5</v>
      </c>
      <c r="G282" s="2">
        <f t="shared" si="23"/>
        <v>1.936110424869792</v>
      </c>
      <c r="H282" s="2">
        <f t="shared" si="24"/>
        <v>0.91763880765975048</v>
      </c>
    </row>
    <row r="283" spans="1:8" x14ac:dyDescent="0.3">
      <c r="A283" s="2">
        <v>56120</v>
      </c>
      <c r="B283">
        <v>0.40731354828203875</v>
      </c>
      <c r="C283" s="15">
        <f t="shared" si="20"/>
        <v>0.6465294417175218</v>
      </c>
      <c r="D283" s="15">
        <f t="shared" si="21"/>
        <v>100</v>
      </c>
      <c r="E283" s="2">
        <f t="shared" si="22"/>
        <v>96.767352791412392</v>
      </c>
      <c r="F283" s="2">
        <v>5</v>
      </c>
      <c r="G283" s="2">
        <f t="shared" si="23"/>
        <v>1.767352791412391</v>
      </c>
      <c r="H283" s="2">
        <f t="shared" si="24"/>
        <v>1.0070945703000671</v>
      </c>
    </row>
    <row r="284" spans="1:8" x14ac:dyDescent="0.3">
      <c r="A284" s="2">
        <v>56320</v>
      </c>
      <c r="B284">
        <v>0.39945644385033702</v>
      </c>
      <c r="C284" s="15">
        <f t="shared" si="20"/>
        <v>0.63405784738148729</v>
      </c>
      <c r="D284" s="15">
        <f t="shared" si="21"/>
        <v>100</v>
      </c>
      <c r="E284" s="2">
        <f t="shared" si="22"/>
        <v>96.829710763092564</v>
      </c>
      <c r="F284" s="2">
        <v>5</v>
      </c>
      <c r="G284" s="2">
        <f t="shared" si="23"/>
        <v>1.8297107630925638</v>
      </c>
      <c r="H284" s="2">
        <f t="shared" si="24"/>
        <v>0.97306370159938604</v>
      </c>
    </row>
    <row r="285" spans="1:8" x14ac:dyDescent="0.3">
      <c r="A285" s="2">
        <v>56520</v>
      </c>
      <c r="B285">
        <v>0.39650418211342253</v>
      </c>
      <c r="C285" s="15">
        <f t="shared" si="20"/>
        <v>0.62937171764035327</v>
      </c>
      <c r="D285" s="15">
        <f t="shared" si="21"/>
        <v>100</v>
      </c>
      <c r="E285" s="2">
        <f t="shared" si="22"/>
        <v>96.853141411798234</v>
      </c>
      <c r="F285" s="2">
        <v>5</v>
      </c>
      <c r="G285" s="2">
        <f t="shared" si="23"/>
        <v>1.8531414117982337</v>
      </c>
      <c r="H285" s="2">
        <f t="shared" si="24"/>
        <v>0.96058129217306265</v>
      </c>
    </row>
    <row r="286" spans="1:8" x14ac:dyDescent="0.3">
      <c r="A286" s="2">
        <v>56720</v>
      </c>
      <c r="B286">
        <v>0.39927272727272728</v>
      </c>
      <c r="C286" s="15">
        <f t="shared" si="20"/>
        <v>0.63376623376623376</v>
      </c>
      <c r="D286" s="15">
        <f t="shared" si="21"/>
        <v>100</v>
      </c>
      <c r="E286" s="2">
        <f t="shared" si="22"/>
        <v>96.831168831168839</v>
      </c>
      <c r="F286" s="2">
        <v>5</v>
      </c>
      <c r="G286" s="2">
        <f t="shared" si="23"/>
        <v>1.8311688311688314</v>
      </c>
      <c r="H286" s="2">
        <f t="shared" si="24"/>
        <v>0.97228219243326774</v>
      </c>
    </row>
    <row r="287" spans="1:8" x14ac:dyDescent="0.3">
      <c r="A287" s="2">
        <v>56920</v>
      </c>
      <c r="B287">
        <v>0.37602453489775839</v>
      </c>
      <c r="C287" s="15">
        <f t="shared" si="20"/>
        <v>0.59686434110755304</v>
      </c>
      <c r="D287" s="15">
        <f t="shared" si="21"/>
        <v>100</v>
      </c>
      <c r="E287" s="2">
        <f t="shared" si="22"/>
        <v>97.015678294462234</v>
      </c>
      <c r="F287" s="2">
        <v>5</v>
      </c>
      <c r="G287" s="2">
        <f t="shared" si="23"/>
        <v>2.0156782944622349</v>
      </c>
      <c r="H287" s="2">
        <f t="shared" si="24"/>
        <v>0.87818456247414944</v>
      </c>
    </row>
    <row r="288" spans="1:8" x14ac:dyDescent="0.3">
      <c r="A288" s="2">
        <v>57120</v>
      </c>
      <c r="B288">
        <v>0.39427224977673281</v>
      </c>
      <c r="C288" s="15">
        <f t="shared" si="20"/>
        <v>0.62582896789957587</v>
      </c>
      <c r="D288" s="15">
        <f t="shared" si="21"/>
        <v>100</v>
      </c>
      <c r="E288" s="2">
        <f t="shared" si="22"/>
        <v>96.870855160502117</v>
      </c>
      <c r="F288" s="2">
        <v>5</v>
      </c>
      <c r="G288" s="2">
        <f t="shared" si="23"/>
        <v>1.8708551605021206</v>
      </c>
      <c r="H288" s="2">
        <f t="shared" si="24"/>
        <v>0.95125079634847687</v>
      </c>
    </row>
    <row r="289" spans="1:8" x14ac:dyDescent="0.3">
      <c r="A289" s="2">
        <v>57320</v>
      </c>
      <c r="B289">
        <v>0.39719022737488668</v>
      </c>
      <c r="C289" s="15">
        <f t="shared" si="20"/>
        <v>0.63046067837283604</v>
      </c>
      <c r="D289" s="15">
        <f t="shared" si="21"/>
        <v>100</v>
      </c>
      <c r="E289" s="2">
        <f t="shared" si="22"/>
        <v>96.84769660813582</v>
      </c>
      <c r="F289" s="2">
        <v>5</v>
      </c>
      <c r="G289" s="2">
        <f t="shared" si="23"/>
        <v>1.8476966081358199</v>
      </c>
      <c r="H289" s="2">
        <f t="shared" si="24"/>
        <v>0.96346754627540743</v>
      </c>
    </row>
    <row r="290" spans="1:8" x14ac:dyDescent="0.3">
      <c r="A290" s="2">
        <v>57520</v>
      </c>
      <c r="B290">
        <v>0.40052555511759297</v>
      </c>
      <c r="C290" s="15">
        <f t="shared" si="20"/>
        <v>0.63575484939300475</v>
      </c>
      <c r="D290" s="15">
        <f t="shared" si="21"/>
        <v>100</v>
      </c>
      <c r="E290" s="2">
        <f t="shared" si="22"/>
        <v>96.82122575303498</v>
      </c>
      <c r="F290" s="2">
        <v>5</v>
      </c>
      <c r="G290" s="2">
        <f t="shared" si="23"/>
        <v>1.8212257530349762</v>
      </c>
      <c r="H290" s="2">
        <f t="shared" si="24"/>
        <v>0.97762420592546218</v>
      </c>
    </row>
    <row r="291" spans="1:8" x14ac:dyDescent="0.3">
      <c r="A291" s="2">
        <v>57720</v>
      </c>
      <c r="B291">
        <v>0.41916079364595088</v>
      </c>
      <c r="C291" s="15">
        <f t="shared" si="20"/>
        <v>0.66533459308881093</v>
      </c>
      <c r="D291" s="15">
        <f t="shared" si="21"/>
        <v>100</v>
      </c>
      <c r="E291" s="2">
        <f t="shared" si="22"/>
        <v>96.673327034555939</v>
      </c>
      <c r="F291" s="2">
        <v>5</v>
      </c>
      <c r="G291" s="2">
        <f t="shared" si="23"/>
        <v>1.6733270345559452</v>
      </c>
      <c r="H291" s="2">
        <f t="shared" si="24"/>
        <v>1.0607913779235247</v>
      </c>
    </row>
    <row r="292" spans="1:8" x14ac:dyDescent="0.3">
      <c r="A292" s="2">
        <v>57920</v>
      </c>
      <c r="B292">
        <v>0.39204932578593538</v>
      </c>
      <c r="C292" s="15">
        <f t="shared" si="20"/>
        <v>0.62230051712053236</v>
      </c>
      <c r="D292" s="15">
        <f t="shared" si="21"/>
        <v>100</v>
      </c>
      <c r="E292" s="2">
        <f t="shared" si="22"/>
        <v>96.888497414397335</v>
      </c>
      <c r="F292" s="2">
        <v>5</v>
      </c>
      <c r="G292" s="2">
        <f t="shared" si="23"/>
        <v>1.8884974143973383</v>
      </c>
      <c r="H292" s="2">
        <f t="shared" si="24"/>
        <v>0.94204703852378324</v>
      </c>
    </row>
    <row r="293" spans="1:8" x14ac:dyDescent="0.3">
      <c r="A293" s="2">
        <v>58120</v>
      </c>
      <c r="B293">
        <v>0.37525924118579973</v>
      </c>
      <c r="C293" s="15">
        <f t="shared" si="20"/>
        <v>0.59564958918380906</v>
      </c>
      <c r="D293" s="15">
        <f t="shared" si="21"/>
        <v>100</v>
      </c>
      <c r="E293" s="2">
        <f t="shared" si="22"/>
        <v>97.021752054080949</v>
      </c>
      <c r="F293" s="2">
        <v>5</v>
      </c>
      <c r="G293" s="2">
        <f t="shared" si="23"/>
        <v>2.0217520540809546</v>
      </c>
      <c r="H293" s="2">
        <f t="shared" si="24"/>
        <v>0.87523843880494046</v>
      </c>
    </row>
    <row r="294" spans="1:8" x14ac:dyDescent="0.3">
      <c r="A294" s="2">
        <v>58320</v>
      </c>
      <c r="B294">
        <v>0.40369614626201411</v>
      </c>
      <c r="C294" s="15">
        <f t="shared" si="20"/>
        <v>0.6407875337492287</v>
      </c>
      <c r="D294" s="15">
        <f t="shared" si="21"/>
        <v>100</v>
      </c>
      <c r="E294" s="2">
        <f t="shared" si="22"/>
        <v>96.79606233125385</v>
      </c>
      <c r="F294" s="2">
        <v>5</v>
      </c>
      <c r="G294" s="2">
        <f t="shared" si="23"/>
        <v>1.7960623312538564</v>
      </c>
      <c r="H294" s="2">
        <f t="shared" si="24"/>
        <v>0.99127736662931598</v>
      </c>
    </row>
    <row r="295" spans="1:8" x14ac:dyDescent="0.3">
      <c r="A295" s="2">
        <v>58520</v>
      </c>
      <c r="B295">
        <v>0.39961277882420321</v>
      </c>
      <c r="C295" s="15">
        <f t="shared" si="20"/>
        <v>0.63430599813365585</v>
      </c>
      <c r="D295" s="15">
        <f t="shared" si="21"/>
        <v>100</v>
      </c>
      <c r="E295" s="2">
        <f t="shared" si="22"/>
        <v>96.828470009331724</v>
      </c>
      <c r="F295" s="2">
        <v>5</v>
      </c>
      <c r="G295" s="2">
        <f t="shared" si="23"/>
        <v>1.8284700093317205</v>
      </c>
      <c r="H295" s="2">
        <f t="shared" si="24"/>
        <v>0.97372923246745469</v>
      </c>
    </row>
    <row r="296" spans="1:8" x14ac:dyDescent="0.3">
      <c r="A296" s="2">
        <v>58720</v>
      </c>
      <c r="B296">
        <v>0.39027939315376614</v>
      </c>
      <c r="C296" s="15">
        <f t="shared" si="20"/>
        <v>0.61949110024407328</v>
      </c>
      <c r="D296" s="15">
        <f t="shared" si="21"/>
        <v>100</v>
      </c>
      <c r="E296" s="2">
        <f t="shared" si="22"/>
        <v>96.902544498779633</v>
      </c>
      <c r="F296" s="2">
        <v>5</v>
      </c>
      <c r="G296" s="2">
        <f t="shared" si="23"/>
        <v>1.9025444987796334</v>
      </c>
      <c r="H296" s="2">
        <f t="shared" si="24"/>
        <v>0.93478130390063219</v>
      </c>
    </row>
    <row r="297" spans="1:8" x14ac:dyDescent="0.3">
      <c r="A297" s="2">
        <v>58920</v>
      </c>
      <c r="B297">
        <v>0.37645900998925697</v>
      </c>
      <c r="C297" s="15">
        <f t="shared" si="20"/>
        <v>0.59755398410993166</v>
      </c>
      <c r="D297" s="15">
        <f t="shared" si="21"/>
        <v>100</v>
      </c>
      <c r="E297" s="2">
        <f t="shared" si="22"/>
        <v>97.012230079450347</v>
      </c>
      <c r="F297" s="2">
        <v>5</v>
      </c>
      <c r="G297" s="2">
        <f t="shared" si="23"/>
        <v>2.0122300794503416</v>
      </c>
      <c r="H297" s="2">
        <f t="shared" si="24"/>
        <v>0.87986118099169641</v>
      </c>
    </row>
    <row r="298" spans="1:8" x14ac:dyDescent="0.3">
      <c r="A298" s="2">
        <v>59120</v>
      </c>
      <c r="B298">
        <v>0.42252562881415545</v>
      </c>
      <c r="C298" s="15">
        <f t="shared" si="20"/>
        <v>0.67067560129231019</v>
      </c>
      <c r="D298" s="15">
        <f t="shared" si="21"/>
        <v>100</v>
      </c>
      <c r="E298" s="2">
        <f t="shared" si="22"/>
        <v>96.646621993538446</v>
      </c>
      <c r="F298" s="2">
        <v>5</v>
      </c>
      <c r="G298" s="2">
        <f t="shared" si="23"/>
        <v>1.646621993538449</v>
      </c>
      <c r="H298" s="2">
        <f t="shared" si="24"/>
        <v>1.0766030678354805</v>
      </c>
    </row>
    <row r="299" spans="1:8" x14ac:dyDescent="0.3">
      <c r="A299" s="2">
        <v>59320</v>
      </c>
      <c r="B299">
        <v>0.39859783751351863</v>
      </c>
      <c r="C299" s="15">
        <f t="shared" si="20"/>
        <v>0.63269498018018833</v>
      </c>
      <c r="D299" s="15">
        <f t="shared" si="21"/>
        <v>100</v>
      </c>
      <c r="E299" s="2">
        <f t="shared" si="22"/>
        <v>96.836525099099063</v>
      </c>
      <c r="F299" s="2">
        <v>5</v>
      </c>
      <c r="G299" s="2">
        <f t="shared" si="23"/>
        <v>1.8365250990990583</v>
      </c>
      <c r="H299" s="2">
        <f t="shared" si="24"/>
        <v>0.96941672196757545</v>
      </c>
    </row>
    <row r="300" spans="1:8" x14ac:dyDescent="0.3">
      <c r="A300" s="2">
        <v>59520</v>
      </c>
      <c r="B300">
        <v>0.3886821335100385</v>
      </c>
      <c r="C300" s="15">
        <f t="shared" si="20"/>
        <v>0.61695576747625158</v>
      </c>
      <c r="D300" s="15">
        <f t="shared" si="21"/>
        <v>100</v>
      </c>
      <c r="E300" s="2">
        <f t="shared" si="22"/>
        <v>96.915221162618735</v>
      </c>
      <c r="F300" s="2">
        <v>5</v>
      </c>
      <c r="G300" s="2">
        <f t="shared" si="23"/>
        <v>1.9152211626187423</v>
      </c>
      <c r="H300" s="2">
        <f t="shared" si="24"/>
        <v>0.92827120856601608</v>
      </c>
    </row>
    <row r="301" spans="1:8" x14ac:dyDescent="0.3">
      <c r="A301" s="2">
        <v>59720</v>
      </c>
      <c r="B301">
        <v>0.37490443351769032</v>
      </c>
      <c r="C301" s="15">
        <f t="shared" si="20"/>
        <v>0.59508640240903221</v>
      </c>
      <c r="D301" s="15">
        <f t="shared" si="21"/>
        <v>100</v>
      </c>
      <c r="E301" s="2">
        <f t="shared" si="22"/>
        <v>97.024567987954839</v>
      </c>
      <c r="F301" s="2">
        <v>5</v>
      </c>
      <c r="G301" s="2">
        <f t="shared" si="23"/>
        <v>2.0245679879548391</v>
      </c>
      <c r="H301" s="2">
        <f t="shared" si="24"/>
        <v>0.87387561258933544</v>
      </c>
    </row>
    <row r="302" spans="1:8" x14ac:dyDescent="0.3">
      <c r="A302" s="2">
        <v>59920</v>
      </c>
      <c r="B302">
        <v>0.41550276622849741</v>
      </c>
      <c r="C302" s="15">
        <f t="shared" si="20"/>
        <v>0.65952820036269433</v>
      </c>
      <c r="D302" s="15">
        <f t="shared" si="21"/>
        <v>100</v>
      </c>
      <c r="E302" s="2">
        <f t="shared" si="22"/>
        <v>96.702358998186526</v>
      </c>
      <c r="F302" s="2">
        <v>5</v>
      </c>
      <c r="G302" s="2">
        <f t="shared" si="23"/>
        <v>1.7023589981865284</v>
      </c>
      <c r="H302" s="2">
        <f t="shared" si="24"/>
        <v>1.0438905884618588</v>
      </c>
    </row>
    <row r="303" spans="1:8" x14ac:dyDescent="0.3">
      <c r="A303" s="2">
        <v>60120</v>
      </c>
      <c r="B303">
        <v>0.38292712913866572</v>
      </c>
      <c r="C303" s="15">
        <f t="shared" si="20"/>
        <v>0.60782083990264402</v>
      </c>
      <c r="D303" s="15">
        <f t="shared" si="21"/>
        <v>100</v>
      </c>
      <c r="E303" s="2">
        <f t="shared" si="22"/>
        <v>96.960895800486782</v>
      </c>
      <c r="F303" s="2">
        <v>5</v>
      </c>
      <c r="G303" s="2">
        <f t="shared" si="23"/>
        <v>1.9608958004867798</v>
      </c>
      <c r="H303" s="2">
        <f t="shared" si="24"/>
        <v>0.90517407769508751</v>
      </c>
    </row>
    <row r="304" spans="1:8" x14ac:dyDescent="0.3">
      <c r="A304" s="2">
        <v>60320</v>
      </c>
      <c r="B304">
        <v>0.37056050777056987</v>
      </c>
      <c r="C304" s="15">
        <f t="shared" si="20"/>
        <v>0.58819128217550776</v>
      </c>
      <c r="D304" s="15">
        <f t="shared" si="21"/>
        <v>100</v>
      </c>
      <c r="E304" s="2">
        <f t="shared" si="22"/>
        <v>97.059043589122467</v>
      </c>
      <c r="F304" s="2">
        <v>5</v>
      </c>
      <c r="G304" s="2">
        <f t="shared" si="23"/>
        <v>2.059043589122461</v>
      </c>
      <c r="H304" s="2">
        <f t="shared" si="24"/>
        <v>0.8573456186972408</v>
      </c>
    </row>
    <row r="305" spans="1:8" x14ac:dyDescent="0.3">
      <c r="A305" s="2">
        <v>60520</v>
      </c>
      <c r="B305">
        <v>0.39717130596271077</v>
      </c>
      <c r="C305" s="15">
        <f t="shared" si="20"/>
        <v>0.6304306443852552</v>
      </c>
      <c r="D305" s="15">
        <f t="shared" si="21"/>
        <v>100</v>
      </c>
      <c r="E305" s="2">
        <f t="shared" si="22"/>
        <v>96.84784677807373</v>
      </c>
      <c r="F305" s="2">
        <v>5</v>
      </c>
      <c r="G305" s="2">
        <f t="shared" si="23"/>
        <v>1.8478467780737242</v>
      </c>
      <c r="H305" s="2">
        <f t="shared" si="24"/>
        <v>0.96338782602314599</v>
      </c>
    </row>
    <row r="306" spans="1:8" x14ac:dyDescent="0.3">
      <c r="A306" s="2">
        <v>60720</v>
      </c>
      <c r="B306">
        <v>0.4246832497284998</v>
      </c>
      <c r="C306" s="15">
        <f t="shared" si="20"/>
        <v>0.67410039639444408</v>
      </c>
      <c r="D306" s="15">
        <f t="shared" si="21"/>
        <v>100</v>
      </c>
      <c r="E306" s="2">
        <f t="shared" si="22"/>
        <v>96.629498018027775</v>
      </c>
      <c r="F306" s="2">
        <v>5</v>
      </c>
      <c r="G306" s="2">
        <f t="shared" si="23"/>
        <v>1.6294980180277796</v>
      </c>
      <c r="H306" s="2">
        <f t="shared" si="24"/>
        <v>1.0868797805685426</v>
      </c>
    </row>
    <row r="307" spans="1:8" x14ac:dyDescent="0.3">
      <c r="A307" s="2">
        <v>60920</v>
      </c>
      <c r="B307">
        <v>0.41130859214103305</v>
      </c>
      <c r="C307" s="15">
        <f t="shared" si="20"/>
        <v>0.65287078117624298</v>
      </c>
      <c r="D307" s="15">
        <f t="shared" si="21"/>
        <v>100</v>
      </c>
      <c r="E307" s="2">
        <f t="shared" si="22"/>
        <v>96.735646094118792</v>
      </c>
      <c r="F307" s="2">
        <v>5</v>
      </c>
      <c r="G307" s="2">
        <f t="shared" si="23"/>
        <v>1.7356460941187852</v>
      </c>
      <c r="H307" s="2">
        <f t="shared" si="24"/>
        <v>1.0248699539445436</v>
      </c>
    </row>
    <row r="308" spans="1:8" x14ac:dyDescent="0.3">
      <c r="A308" s="2">
        <v>61120</v>
      </c>
      <c r="B308">
        <v>0.41679098506630602</v>
      </c>
      <c r="C308" s="15">
        <f t="shared" si="20"/>
        <v>0.66157299216873966</v>
      </c>
      <c r="D308" s="15">
        <f t="shared" si="21"/>
        <v>100</v>
      </c>
      <c r="E308" s="2">
        <f t="shared" si="22"/>
        <v>96.692135039156298</v>
      </c>
      <c r="F308" s="2">
        <v>5</v>
      </c>
      <c r="G308" s="2">
        <f t="shared" si="23"/>
        <v>1.6921350391563017</v>
      </c>
      <c r="H308" s="2">
        <f t="shared" si="24"/>
        <v>1.0498087236042566</v>
      </c>
    </row>
    <row r="309" spans="1:8" x14ac:dyDescent="0.3">
      <c r="A309" s="2">
        <v>61320</v>
      </c>
      <c r="B309">
        <v>0.40391365704300336</v>
      </c>
      <c r="C309" s="15">
        <f t="shared" si="20"/>
        <v>0.6411327889571482</v>
      </c>
      <c r="D309" s="15">
        <f t="shared" si="21"/>
        <v>100</v>
      </c>
      <c r="E309" s="2">
        <f t="shared" si="22"/>
        <v>96.794336055214259</v>
      </c>
      <c r="F309" s="2">
        <v>5</v>
      </c>
      <c r="G309" s="2">
        <f t="shared" si="23"/>
        <v>1.7943360552142589</v>
      </c>
      <c r="H309" s="2">
        <f t="shared" si="24"/>
        <v>0.99222113934920264</v>
      </c>
    </row>
    <row r="310" spans="1:8" x14ac:dyDescent="0.3">
      <c r="A310" s="2">
        <v>61520</v>
      </c>
      <c r="B310">
        <v>0.40024750930759795</v>
      </c>
      <c r="C310" s="15">
        <f t="shared" si="20"/>
        <v>0.63531350683745702</v>
      </c>
      <c r="D310" s="15">
        <f t="shared" si="21"/>
        <v>100</v>
      </c>
      <c r="E310" s="2">
        <f t="shared" si="22"/>
        <v>96.823432465812715</v>
      </c>
      <c r="F310" s="2">
        <v>5</v>
      </c>
      <c r="G310" s="2">
        <f t="shared" si="23"/>
        <v>1.823432465812715</v>
      </c>
      <c r="H310" s="2">
        <f t="shared" si="24"/>
        <v>0.97643606725539489</v>
      </c>
    </row>
    <row r="311" spans="1:8" x14ac:dyDescent="0.3">
      <c r="A311" s="2">
        <v>61720</v>
      </c>
      <c r="B311">
        <v>0.3996511936442021</v>
      </c>
      <c r="C311" s="15">
        <f t="shared" si="20"/>
        <v>0.63436697403841602</v>
      </c>
      <c r="D311" s="15">
        <f t="shared" si="21"/>
        <v>100</v>
      </c>
      <c r="E311" s="2">
        <f t="shared" si="22"/>
        <v>96.828165129807914</v>
      </c>
      <c r="F311" s="2">
        <v>5</v>
      </c>
      <c r="G311" s="2">
        <f t="shared" si="23"/>
        <v>1.8281651298079198</v>
      </c>
      <c r="H311" s="2">
        <f t="shared" si="24"/>
        <v>0.97389283794699566</v>
      </c>
    </row>
    <row r="312" spans="1:8" x14ac:dyDescent="0.3">
      <c r="A312" s="2">
        <v>61920</v>
      </c>
      <c r="B312">
        <v>0.40908626171950879</v>
      </c>
      <c r="C312" s="15">
        <f t="shared" si="20"/>
        <v>0.64934327257064883</v>
      </c>
      <c r="D312" s="15">
        <f t="shared" si="21"/>
        <v>100</v>
      </c>
      <c r="E312" s="2">
        <f t="shared" si="22"/>
        <v>96.753283637146751</v>
      </c>
      <c r="F312" s="2">
        <v>5</v>
      </c>
      <c r="G312" s="2">
        <f t="shared" si="23"/>
        <v>1.7532836371467559</v>
      </c>
      <c r="H312" s="2">
        <f t="shared" si="24"/>
        <v>1.0149416033348393</v>
      </c>
    </row>
    <row r="313" spans="1:8" x14ac:dyDescent="0.3">
      <c r="A313" s="2">
        <v>62120</v>
      </c>
      <c r="B313">
        <v>0.42033661094217101</v>
      </c>
      <c r="C313" s="15">
        <f t="shared" si="20"/>
        <v>0.66720096974947773</v>
      </c>
      <c r="D313" s="15">
        <f t="shared" si="21"/>
        <v>100</v>
      </c>
      <c r="E313" s="2">
        <f t="shared" si="22"/>
        <v>96.663995151252607</v>
      </c>
      <c r="F313" s="2">
        <v>5</v>
      </c>
      <c r="G313" s="2">
        <f t="shared" si="23"/>
        <v>1.6639951512526112</v>
      </c>
      <c r="H313" s="2">
        <f t="shared" si="24"/>
        <v>1.0662872955260942</v>
      </c>
    </row>
    <row r="314" spans="1:8" x14ac:dyDescent="0.3">
      <c r="A314" s="2">
        <v>62320</v>
      </c>
      <c r="B314">
        <v>0.39661093481505638</v>
      </c>
      <c r="C314" s="15">
        <f t="shared" si="20"/>
        <v>0.62954116637310531</v>
      </c>
      <c r="D314" s="15">
        <f t="shared" si="21"/>
        <v>100</v>
      </c>
      <c r="E314" s="2">
        <f t="shared" si="22"/>
        <v>96.852294168134478</v>
      </c>
      <c r="F314" s="2">
        <v>5</v>
      </c>
      <c r="G314" s="2">
        <f t="shared" si="23"/>
        <v>1.8522941681344736</v>
      </c>
      <c r="H314" s="2">
        <f t="shared" si="24"/>
        <v>0.96102984217091258</v>
      </c>
    </row>
    <row r="315" spans="1:8" x14ac:dyDescent="0.3">
      <c r="A315" s="2">
        <v>62520</v>
      </c>
      <c r="B315">
        <v>0.406481961208776</v>
      </c>
      <c r="C315" s="15">
        <f t="shared" si="20"/>
        <v>0.64520946223615239</v>
      </c>
      <c r="D315" s="15">
        <f t="shared" si="21"/>
        <v>100</v>
      </c>
      <c r="E315" s="2">
        <f t="shared" si="22"/>
        <v>96.773952688819236</v>
      </c>
      <c r="F315" s="2">
        <v>5</v>
      </c>
      <c r="G315" s="2">
        <f t="shared" si="23"/>
        <v>1.7739526888192381</v>
      </c>
      <c r="H315" s="2">
        <f t="shared" si="24"/>
        <v>1.0034353864053054</v>
      </c>
    </row>
    <row r="316" spans="1:8" x14ac:dyDescent="0.3">
      <c r="A316" s="2">
        <v>62720</v>
      </c>
      <c r="B316">
        <v>0.3868592474012153</v>
      </c>
      <c r="C316" s="15">
        <f t="shared" si="20"/>
        <v>0.6140622974622465</v>
      </c>
      <c r="D316" s="15">
        <f t="shared" si="21"/>
        <v>100</v>
      </c>
      <c r="E316" s="2">
        <f t="shared" si="22"/>
        <v>96.92968851268877</v>
      </c>
      <c r="F316" s="2">
        <v>5</v>
      </c>
      <c r="G316" s="2">
        <f t="shared" si="23"/>
        <v>1.9296885126887675</v>
      </c>
      <c r="H316" s="2">
        <f t="shared" si="24"/>
        <v>0.92089498391452529</v>
      </c>
    </row>
    <row r="317" spans="1:8" x14ac:dyDescent="0.3">
      <c r="A317" s="2">
        <v>62920</v>
      </c>
      <c r="B317">
        <v>0.40486303050999389</v>
      </c>
      <c r="C317" s="15">
        <f t="shared" si="20"/>
        <v>0.64263973096824423</v>
      </c>
      <c r="D317" s="15">
        <f t="shared" si="21"/>
        <v>100</v>
      </c>
      <c r="E317" s="2">
        <f t="shared" si="22"/>
        <v>96.786801345158779</v>
      </c>
      <c r="F317" s="2">
        <v>5</v>
      </c>
      <c r="G317" s="2">
        <f t="shared" si="23"/>
        <v>1.786801345158779</v>
      </c>
      <c r="H317" s="2">
        <f t="shared" si="24"/>
        <v>0.99635129836523606</v>
      </c>
    </row>
    <row r="318" spans="1:8" x14ac:dyDescent="0.3">
      <c r="A318" s="2">
        <v>63120</v>
      </c>
      <c r="B318">
        <v>0.41446569752614132</v>
      </c>
      <c r="C318" s="15">
        <f t="shared" si="20"/>
        <v>0.65788205956530366</v>
      </c>
      <c r="D318" s="15">
        <f t="shared" si="21"/>
        <v>100</v>
      </c>
      <c r="E318" s="2">
        <f t="shared" si="22"/>
        <v>96.710589702173479</v>
      </c>
      <c r="F318" s="2">
        <v>5</v>
      </c>
      <c r="G318" s="2">
        <f t="shared" si="23"/>
        <v>1.7105897021734817</v>
      </c>
      <c r="H318" s="2">
        <f t="shared" si="24"/>
        <v>1.0391524676522435</v>
      </c>
    </row>
    <row r="319" spans="1:8" x14ac:dyDescent="0.3">
      <c r="A319" s="2">
        <v>63320</v>
      </c>
      <c r="B319">
        <v>0.41593871580029151</v>
      </c>
      <c r="C319" s="15">
        <f t="shared" si="20"/>
        <v>0.66022018380998648</v>
      </c>
      <c r="D319" s="15">
        <f t="shared" si="21"/>
        <v>100</v>
      </c>
      <c r="E319" s="2">
        <f t="shared" si="22"/>
        <v>96.698899080950071</v>
      </c>
      <c r="F319" s="2">
        <v>5</v>
      </c>
      <c r="G319" s="2">
        <f t="shared" si="23"/>
        <v>1.6988990809500675</v>
      </c>
      <c r="H319" s="2">
        <f t="shared" si="24"/>
        <v>1.0458893021105757</v>
      </c>
    </row>
    <row r="320" spans="1:8" x14ac:dyDescent="0.3">
      <c r="A320" s="2">
        <v>63520</v>
      </c>
      <c r="B320">
        <v>0.42599006953397228</v>
      </c>
      <c r="C320" s="15">
        <f t="shared" si="20"/>
        <v>0.67617471354598779</v>
      </c>
      <c r="D320" s="15">
        <f t="shared" si="21"/>
        <v>100</v>
      </c>
      <c r="E320" s="2">
        <f t="shared" si="22"/>
        <v>96.619126432270065</v>
      </c>
      <c r="F320" s="2">
        <v>5</v>
      </c>
      <c r="G320" s="2">
        <f t="shared" si="23"/>
        <v>1.6191264322700611</v>
      </c>
      <c r="H320" s="2">
        <f t="shared" si="24"/>
        <v>1.0931576797960896</v>
      </c>
    </row>
    <row r="321" spans="1:8" x14ac:dyDescent="0.3">
      <c r="A321" s="2">
        <v>63720</v>
      </c>
      <c r="B321">
        <v>0.42102161612474254</v>
      </c>
      <c r="C321" s="15">
        <f t="shared" si="20"/>
        <v>0.66828827956308334</v>
      </c>
      <c r="D321" s="15">
        <f t="shared" si="21"/>
        <v>100</v>
      </c>
      <c r="E321" s="2">
        <f t="shared" si="22"/>
        <v>96.658558602184584</v>
      </c>
      <c r="F321" s="2">
        <v>5</v>
      </c>
      <c r="G321" s="2">
        <f t="shared" si="23"/>
        <v>1.6585586021845833</v>
      </c>
      <c r="H321" s="2">
        <f t="shared" si="24"/>
        <v>1.0695035674811852</v>
      </c>
    </row>
    <row r="322" spans="1:8" x14ac:dyDescent="0.3">
      <c r="A322" s="2">
        <v>63920</v>
      </c>
      <c r="B322">
        <v>0.42663979885168402</v>
      </c>
      <c r="C322" s="15">
        <f t="shared" si="20"/>
        <v>0.67720602992330792</v>
      </c>
      <c r="D322" s="15">
        <f t="shared" si="21"/>
        <v>100</v>
      </c>
      <c r="E322" s="2">
        <f t="shared" si="22"/>
        <v>96.613969850383455</v>
      </c>
      <c r="F322" s="2">
        <v>5</v>
      </c>
      <c r="G322" s="2">
        <f t="shared" si="23"/>
        <v>1.6139698503834605</v>
      </c>
      <c r="H322" s="2">
        <f t="shared" si="24"/>
        <v>1.0962941830236097</v>
      </c>
    </row>
    <row r="323" spans="1:8" x14ac:dyDescent="0.3">
      <c r="A323" s="2">
        <v>64120</v>
      </c>
      <c r="B323">
        <v>0.41928284555431838</v>
      </c>
      <c r="C323" s="15">
        <f t="shared" ref="C323:C386" si="25">B323/$J$27</f>
        <v>0.66552832627669589</v>
      </c>
      <c r="D323" s="15">
        <f t="shared" ref="D323:D386" si="26">$J$28</f>
        <v>100</v>
      </c>
      <c r="E323" s="2">
        <f t="shared" si="22"/>
        <v>96.672358368616514</v>
      </c>
      <c r="F323" s="2">
        <v>5</v>
      </c>
      <c r="G323" s="2">
        <f t="shared" si="23"/>
        <v>1.6723583686165204</v>
      </c>
      <c r="H323" s="2">
        <f t="shared" si="24"/>
        <v>1.0613604117074784</v>
      </c>
    </row>
    <row r="324" spans="1:8" x14ac:dyDescent="0.3">
      <c r="A324" s="2">
        <v>64320</v>
      </c>
      <c r="B324">
        <v>0.38724533520574755</v>
      </c>
      <c r="C324" s="15">
        <f t="shared" si="25"/>
        <v>0.61467513524721828</v>
      </c>
      <c r="D324" s="15">
        <f t="shared" si="26"/>
        <v>100</v>
      </c>
      <c r="E324" s="2">
        <f t="shared" ref="E324:E387" si="27">D324-(F324*C324)</f>
        <v>96.926624323763903</v>
      </c>
      <c r="F324" s="2">
        <v>5</v>
      </c>
      <c r="G324" s="2">
        <f t="shared" ref="G324:G387" si="28">F324-(F324*C324)</f>
        <v>1.9266243237639085</v>
      </c>
      <c r="H324" s="2">
        <f t="shared" ref="H324:H387" si="29">LN((F324*E324)/(D324*G324))</f>
        <v>0.92245255193654052</v>
      </c>
    </row>
    <row r="325" spans="1:8" x14ac:dyDescent="0.3">
      <c r="A325" s="2">
        <v>64520</v>
      </c>
      <c r="B325">
        <v>0.40864770358415714</v>
      </c>
      <c r="C325" s="15">
        <f t="shared" si="25"/>
        <v>0.64864714854628114</v>
      </c>
      <c r="D325" s="15">
        <f t="shared" si="26"/>
        <v>100</v>
      </c>
      <c r="E325" s="2">
        <f t="shared" si="27"/>
        <v>96.7567642572686</v>
      </c>
      <c r="F325" s="2">
        <v>5</v>
      </c>
      <c r="G325" s="2">
        <f t="shared" si="28"/>
        <v>1.7567642572685944</v>
      </c>
      <c r="H325" s="2">
        <f t="shared" si="29"/>
        <v>1.0129943439513629</v>
      </c>
    </row>
    <row r="326" spans="1:8" x14ac:dyDescent="0.3">
      <c r="A326" s="2">
        <v>64720</v>
      </c>
      <c r="B326">
        <v>0.40768953068592062</v>
      </c>
      <c r="C326" s="15">
        <f t="shared" si="25"/>
        <v>0.64712623918400103</v>
      </c>
      <c r="D326" s="15">
        <f t="shared" si="26"/>
        <v>100</v>
      </c>
      <c r="E326" s="2">
        <f t="shared" si="27"/>
        <v>96.764368804079993</v>
      </c>
      <c r="F326" s="2">
        <v>5</v>
      </c>
      <c r="G326" s="2">
        <f t="shared" si="28"/>
        <v>1.7643688040799947</v>
      </c>
      <c r="H326" s="2">
        <f t="shared" si="29"/>
        <v>1.0087535537598518</v>
      </c>
    </row>
    <row r="327" spans="1:8" x14ac:dyDescent="0.3">
      <c r="A327" s="2">
        <v>64920</v>
      </c>
      <c r="B327">
        <v>0.42331925140905741</v>
      </c>
      <c r="C327" s="15">
        <f t="shared" si="25"/>
        <v>0.67193531969691656</v>
      </c>
      <c r="D327" s="15">
        <f t="shared" si="26"/>
        <v>100</v>
      </c>
      <c r="E327" s="2">
        <f t="shared" si="27"/>
        <v>96.640323401515417</v>
      </c>
      <c r="F327" s="2">
        <v>5</v>
      </c>
      <c r="G327" s="2">
        <f t="shared" si="28"/>
        <v>1.6403234015154173</v>
      </c>
      <c r="H327" s="2">
        <f t="shared" si="29"/>
        <v>1.0803703886414842</v>
      </c>
    </row>
    <row r="328" spans="1:8" x14ac:dyDescent="0.3">
      <c r="A328" s="2">
        <v>65120</v>
      </c>
      <c r="B328">
        <v>0.4237209657312947</v>
      </c>
      <c r="C328" s="15">
        <f t="shared" si="25"/>
        <v>0.67257296147824552</v>
      </c>
      <c r="D328" s="15">
        <f t="shared" si="26"/>
        <v>100</v>
      </c>
      <c r="E328" s="2">
        <f t="shared" si="27"/>
        <v>96.637135192608767</v>
      </c>
      <c r="F328" s="2">
        <v>5</v>
      </c>
      <c r="G328" s="2">
        <f t="shared" si="28"/>
        <v>1.6371351926087723</v>
      </c>
      <c r="H328" s="2">
        <f t="shared" si="29"/>
        <v>1.0822829355091621</v>
      </c>
    </row>
    <row r="329" spans="1:8" x14ac:dyDescent="0.3">
      <c r="A329" s="2">
        <v>65320</v>
      </c>
      <c r="B329">
        <v>0.4144829028547527</v>
      </c>
      <c r="C329" s="15">
        <f t="shared" si="25"/>
        <v>0.65790936961071855</v>
      </c>
      <c r="D329" s="15">
        <f t="shared" si="26"/>
        <v>100</v>
      </c>
      <c r="E329" s="2">
        <f t="shared" si="27"/>
        <v>96.71045315194641</v>
      </c>
      <c r="F329" s="2">
        <v>5</v>
      </c>
      <c r="G329" s="2">
        <f t="shared" si="28"/>
        <v>1.7104531519464072</v>
      </c>
      <c r="H329" s="2">
        <f t="shared" si="29"/>
        <v>1.0392308852959637</v>
      </c>
    </row>
    <row r="330" spans="1:8" x14ac:dyDescent="0.3">
      <c r="A330" s="2">
        <v>65520</v>
      </c>
      <c r="B330">
        <v>0.43526872821273022</v>
      </c>
      <c r="C330" s="15">
        <f t="shared" si="25"/>
        <v>0.69090274319480982</v>
      </c>
      <c r="D330" s="15">
        <f t="shared" si="26"/>
        <v>100</v>
      </c>
      <c r="E330" s="2">
        <f t="shared" si="27"/>
        <v>96.545486284025955</v>
      </c>
      <c r="F330" s="2">
        <v>5</v>
      </c>
      <c r="G330" s="2">
        <f t="shared" si="28"/>
        <v>1.5454862840259507</v>
      </c>
      <c r="H330" s="2">
        <f t="shared" si="29"/>
        <v>1.13894337642209</v>
      </c>
    </row>
    <row r="331" spans="1:8" x14ac:dyDescent="0.3">
      <c r="A331" s="2">
        <v>65720</v>
      </c>
      <c r="B331">
        <v>0.40476339150977758</v>
      </c>
      <c r="C331" s="15">
        <f t="shared" si="25"/>
        <v>0.64248157382504378</v>
      </c>
      <c r="D331" s="15">
        <f t="shared" si="26"/>
        <v>100</v>
      </c>
      <c r="E331" s="2">
        <f t="shared" si="27"/>
        <v>96.787592130874785</v>
      </c>
      <c r="F331" s="2">
        <v>5</v>
      </c>
      <c r="G331" s="2">
        <f t="shared" si="28"/>
        <v>1.7875921308747813</v>
      </c>
      <c r="H331" s="2">
        <f t="shared" si="29"/>
        <v>0.99591699604062778</v>
      </c>
    </row>
    <row r="332" spans="1:8" x14ac:dyDescent="0.3">
      <c r="A332" s="2">
        <v>65920</v>
      </c>
      <c r="B332">
        <v>0.41696167461905492</v>
      </c>
      <c r="C332" s="15">
        <f t="shared" si="25"/>
        <v>0.66184392796675384</v>
      </c>
      <c r="D332" s="15">
        <f t="shared" si="26"/>
        <v>100</v>
      </c>
      <c r="E332" s="2">
        <f t="shared" si="27"/>
        <v>96.690780360166229</v>
      </c>
      <c r="F332" s="2">
        <v>5</v>
      </c>
      <c r="G332" s="2">
        <f t="shared" si="28"/>
        <v>1.6907803601662308</v>
      </c>
      <c r="H332" s="2">
        <f t="shared" si="29"/>
        <v>1.0505956077139815</v>
      </c>
    </row>
    <row r="333" spans="1:8" x14ac:dyDescent="0.3">
      <c r="A333" s="2">
        <v>66120</v>
      </c>
      <c r="B333">
        <v>0.40942496435081921</v>
      </c>
      <c r="C333" s="15">
        <f t="shared" si="25"/>
        <v>0.64988089579495112</v>
      </c>
      <c r="D333" s="15">
        <f t="shared" si="26"/>
        <v>100</v>
      </c>
      <c r="E333" s="2">
        <f t="shared" si="27"/>
        <v>96.750595521025247</v>
      </c>
      <c r="F333" s="2">
        <v>5</v>
      </c>
      <c r="G333" s="2">
        <f t="shared" si="28"/>
        <v>1.7505955210252444</v>
      </c>
      <c r="H333" s="2">
        <f t="shared" si="29"/>
        <v>1.0164481858170376</v>
      </c>
    </row>
    <row r="334" spans="1:8" x14ac:dyDescent="0.3">
      <c r="A334" s="2">
        <v>66320</v>
      </c>
      <c r="B334">
        <v>0.38908333782061638</v>
      </c>
      <c r="C334" s="15">
        <f t="shared" si="25"/>
        <v>0.61759259971526415</v>
      </c>
      <c r="D334" s="15">
        <f t="shared" si="26"/>
        <v>100</v>
      </c>
      <c r="E334" s="2">
        <f t="shared" si="27"/>
        <v>96.912037001423684</v>
      </c>
      <c r="F334" s="2">
        <v>5</v>
      </c>
      <c r="G334" s="2">
        <f t="shared" si="28"/>
        <v>1.9120370014236792</v>
      </c>
      <c r="H334" s="2">
        <f t="shared" si="29"/>
        <v>0.92990229183788764</v>
      </c>
    </row>
    <row r="335" spans="1:8" x14ac:dyDescent="0.3">
      <c r="A335" s="2">
        <v>66520</v>
      </c>
      <c r="B335">
        <v>0.43670873110173314</v>
      </c>
      <c r="C335" s="15">
        <f t="shared" si="25"/>
        <v>0.69318846206624307</v>
      </c>
      <c r="D335" s="15">
        <f t="shared" si="26"/>
        <v>100</v>
      </c>
      <c r="E335" s="2">
        <f t="shared" si="27"/>
        <v>96.534057689668785</v>
      </c>
      <c r="F335" s="2">
        <v>5</v>
      </c>
      <c r="G335" s="2">
        <f t="shared" si="28"/>
        <v>1.5340576896687845</v>
      </c>
      <c r="H335" s="2">
        <f t="shared" si="29"/>
        <v>1.1462472923686891</v>
      </c>
    </row>
    <row r="336" spans="1:8" x14ac:dyDescent="0.3">
      <c r="A336" s="2">
        <v>66720</v>
      </c>
      <c r="B336">
        <v>0.42422657537720304</v>
      </c>
      <c r="C336" s="15">
        <f t="shared" si="25"/>
        <v>0.67337551647175087</v>
      </c>
      <c r="D336" s="15">
        <f t="shared" si="26"/>
        <v>100</v>
      </c>
      <c r="E336" s="2">
        <f t="shared" si="27"/>
        <v>96.633122417641246</v>
      </c>
      <c r="F336" s="2">
        <v>5</v>
      </c>
      <c r="G336" s="2">
        <f t="shared" si="28"/>
        <v>1.6331224176412458</v>
      </c>
      <c r="H336" s="2">
        <f t="shared" si="29"/>
        <v>1.0846955150101938</v>
      </c>
    </row>
    <row r="337" spans="1:8" x14ac:dyDescent="0.3">
      <c r="A337" s="2">
        <v>66920</v>
      </c>
      <c r="B337">
        <v>0.4174408783783784</v>
      </c>
      <c r="C337" s="15">
        <f t="shared" si="25"/>
        <v>0.66260456885456886</v>
      </c>
      <c r="D337" s="15">
        <f t="shared" si="26"/>
        <v>100</v>
      </c>
      <c r="E337" s="2">
        <f t="shared" si="27"/>
        <v>96.686977155727149</v>
      </c>
      <c r="F337" s="2">
        <v>5</v>
      </c>
      <c r="G337" s="2">
        <f t="shared" si="28"/>
        <v>1.6869771557271558</v>
      </c>
      <c r="H337" s="2">
        <f t="shared" si="29"/>
        <v>1.0528081850832192</v>
      </c>
    </row>
    <row r="338" spans="1:8" x14ac:dyDescent="0.3">
      <c r="A338" s="2">
        <v>67120</v>
      </c>
      <c r="B338">
        <v>0.41683017333401107</v>
      </c>
      <c r="C338" s="15">
        <f t="shared" si="25"/>
        <v>0.66163519576827157</v>
      </c>
      <c r="D338" s="15">
        <f t="shared" si="26"/>
        <v>100</v>
      </c>
      <c r="E338" s="2">
        <f t="shared" si="27"/>
        <v>96.691824021158638</v>
      </c>
      <c r="F338" s="2">
        <v>5</v>
      </c>
      <c r="G338" s="2">
        <f t="shared" si="28"/>
        <v>1.6918240211586424</v>
      </c>
      <c r="H338" s="2">
        <f t="shared" si="29"/>
        <v>1.04998932602683</v>
      </c>
    </row>
    <row r="339" spans="1:8" x14ac:dyDescent="0.3">
      <c r="A339" s="2">
        <v>67320</v>
      </c>
      <c r="B339">
        <v>0.44480910917615535</v>
      </c>
      <c r="C339" s="15">
        <f t="shared" si="25"/>
        <v>0.70604620504151638</v>
      </c>
      <c r="D339" s="15">
        <f t="shared" si="26"/>
        <v>100</v>
      </c>
      <c r="E339" s="2">
        <f t="shared" si="27"/>
        <v>96.469768974792416</v>
      </c>
      <c r="F339" s="2">
        <v>5</v>
      </c>
      <c r="G339" s="2">
        <f t="shared" si="28"/>
        <v>1.4697689747924181</v>
      </c>
      <c r="H339" s="2">
        <f t="shared" si="29"/>
        <v>1.1883921824029486</v>
      </c>
    </row>
    <row r="340" spans="1:8" x14ac:dyDescent="0.3">
      <c r="A340" s="2">
        <v>67520</v>
      </c>
      <c r="B340">
        <v>0.40885381349301564</v>
      </c>
      <c r="C340" s="15">
        <f t="shared" si="25"/>
        <v>0.64897430713177084</v>
      </c>
      <c r="D340" s="15">
        <f t="shared" si="26"/>
        <v>100</v>
      </c>
      <c r="E340" s="2">
        <f t="shared" si="27"/>
        <v>96.755128464341141</v>
      </c>
      <c r="F340" s="2">
        <v>5</v>
      </c>
      <c r="G340" s="2">
        <f t="shared" si="28"/>
        <v>1.755128464341146</v>
      </c>
      <c r="H340" s="2">
        <f t="shared" si="29"/>
        <v>1.0139090110407363</v>
      </c>
    </row>
    <row r="341" spans="1:8" x14ac:dyDescent="0.3">
      <c r="A341" s="2">
        <v>67720</v>
      </c>
      <c r="B341">
        <v>0.41202610821194346</v>
      </c>
      <c r="C341" s="15">
        <f t="shared" si="25"/>
        <v>0.65400969557451338</v>
      </c>
      <c r="D341" s="15">
        <f t="shared" si="26"/>
        <v>100</v>
      </c>
      <c r="E341" s="2">
        <f t="shared" si="27"/>
        <v>96.729951522127436</v>
      </c>
      <c r="F341" s="2">
        <v>5</v>
      </c>
      <c r="G341" s="2">
        <f t="shared" si="28"/>
        <v>1.7299515221274331</v>
      </c>
      <c r="H341" s="2">
        <f t="shared" si="29"/>
        <v>1.0280974312480464</v>
      </c>
    </row>
    <row r="342" spans="1:8" x14ac:dyDescent="0.3">
      <c r="A342" s="2">
        <v>67920</v>
      </c>
      <c r="B342">
        <v>0.41523776306273502</v>
      </c>
      <c r="C342" s="15">
        <f t="shared" si="25"/>
        <v>0.65910756041703966</v>
      </c>
      <c r="D342" s="15">
        <f t="shared" si="26"/>
        <v>100</v>
      </c>
      <c r="E342" s="2">
        <f t="shared" si="27"/>
        <v>96.704462197914808</v>
      </c>
      <c r="F342" s="2">
        <v>5</v>
      </c>
      <c r="G342" s="2">
        <f t="shared" si="28"/>
        <v>1.7044621979148018</v>
      </c>
      <c r="H342" s="2">
        <f t="shared" si="29"/>
        <v>1.0426776380615559</v>
      </c>
    </row>
    <row r="343" spans="1:8" x14ac:dyDescent="0.3">
      <c r="A343" s="2">
        <v>68120</v>
      </c>
      <c r="B343">
        <v>0.41786914560373362</v>
      </c>
      <c r="C343" s="15">
        <f t="shared" si="25"/>
        <v>0.66328435810116448</v>
      </c>
      <c r="D343" s="15">
        <f t="shared" si="26"/>
        <v>100</v>
      </c>
      <c r="E343" s="2">
        <f t="shared" si="27"/>
        <v>96.683578209494172</v>
      </c>
      <c r="F343" s="2">
        <v>5</v>
      </c>
      <c r="G343" s="2">
        <f t="shared" si="28"/>
        <v>1.6835782094941774</v>
      </c>
      <c r="H343" s="2">
        <f t="shared" si="29"/>
        <v>1.0547898774258246</v>
      </c>
    </row>
    <row r="344" spans="1:8" x14ac:dyDescent="0.3">
      <c r="A344" s="2">
        <v>68320</v>
      </c>
      <c r="B344">
        <v>0.43138500801451768</v>
      </c>
      <c r="C344" s="15">
        <f t="shared" si="25"/>
        <v>0.68473810795955181</v>
      </c>
      <c r="D344" s="15">
        <f t="shared" si="26"/>
        <v>100</v>
      </c>
      <c r="E344" s="2">
        <f t="shared" si="27"/>
        <v>96.576309460202239</v>
      </c>
      <c r="F344" s="2">
        <v>5</v>
      </c>
      <c r="G344" s="2">
        <f t="shared" si="28"/>
        <v>1.5763094602022409</v>
      </c>
      <c r="H344" s="2">
        <f t="shared" si="29"/>
        <v>1.1195148637478001</v>
      </c>
    </row>
    <row r="345" spans="1:8" x14ac:dyDescent="0.3">
      <c r="A345" s="2">
        <v>68520</v>
      </c>
      <c r="B345">
        <v>0.46531498679986116</v>
      </c>
      <c r="C345" s="15">
        <f t="shared" si="25"/>
        <v>0.73859521714263676</v>
      </c>
      <c r="D345" s="15">
        <f t="shared" si="26"/>
        <v>100</v>
      </c>
      <c r="E345" s="2">
        <f t="shared" si="27"/>
        <v>96.307023914286816</v>
      </c>
      <c r="F345" s="2">
        <v>5</v>
      </c>
      <c r="G345" s="2">
        <f t="shared" si="28"/>
        <v>1.3070239142868161</v>
      </c>
      <c r="H345" s="2">
        <f t="shared" si="29"/>
        <v>1.3040562488761285</v>
      </c>
    </row>
    <row r="346" spans="1:8" x14ac:dyDescent="0.3">
      <c r="A346" s="2">
        <v>68720</v>
      </c>
      <c r="B346">
        <v>0.42641210884636999</v>
      </c>
      <c r="C346" s="15">
        <f t="shared" si="25"/>
        <v>0.67684461721646028</v>
      </c>
      <c r="D346" s="15">
        <f t="shared" si="26"/>
        <v>100</v>
      </c>
      <c r="E346" s="2">
        <f t="shared" si="27"/>
        <v>96.615776913917699</v>
      </c>
      <c r="F346" s="2">
        <v>5</v>
      </c>
      <c r="G346" s="2">
        <f t="shared" si="28"/>
        <v>1.6157769139176987</v>
      </c>
      <c r="H346" s="2">
        <f t="shared" si="29"/>
        <v>1.0951938741680243</v>
      </c>
    </row>
    <row r="347" spans="1:8" x14ac:dyDescent="0.3">
      <c r="A347" s="2">
        <v>68920</v>
      </c>
      <c r="B347">
        <v>0.42301408112178501</v>
      </c>
      <c r="C347" s="15">
        <f t="shared" si="25"/>
        <v>0.67145092241553173</v>
      </c>
      <c r="D347" s="15">
        <f t="shared" si="26"/>
        <v>100</v>
      </c>
      <c r="E347" s="2">
        <f t="shared" si="27"/>
        <v>96.642745387922346</v>
      </c>
      <c r="F347" s="2">
        <v>5</v>
      </c>
      <c r="G347" s="2">
        <f t="shared" si="28"/>
        <v>1.6427453879223415</v>
      </c>
      <c r="H347" s="2">
        <f t="shared" si="29"/>
        <v>1.0789200093733362</v>
      </c>
    </row>
    <row r="348" spans="1:8" x14ac:dyDescent="0.3">
      <c r="A348" s="2">
        <v>69120</v>
      </c>
      <c r="B348">
        <v>0.43997283862306336</v>
      </c>
      <c r="C348" s="15">
        <f t="shared" si="25"/>
        <v>0.69836958511597358</v>
      </c>
      <c r="D348" s="15">
        <f t="shared" si="26"/>
        <v>100</v>
      </c>
      <c r="E348" s="2">
        <f t="shared" si="27"/>
        <v>96.508152074420138</v>
      </c>
      <c r="F348" s="2">
        <v>5</v>
      </c>
      <c r="G348" s="2">
        <f t="shared" si="28"/>
        <v>1.5081520744201322</v>
      </c>
      <c r="H348" s="2">
        <f t="shared" si="29"/>
        <v>1.163010099070634</v>
      </c>
    </row>
    <row r="349" spans="1:8" x14ac:dyDescent="0.3">
      <c r="A349" s="2">
        <v>69320</v>
      </c>
      <c r="B349">
        <v>0.45801676439012295</v>
      </c>
      <c r="C349" s="15">
        <f t="shared" si="25"/>
        <v>0.72701073712717934</v>
      </c>
      <c r="D349" s="15">
        <f t="shared" si="26"/>
        <v>100</v>
      </c>
      <c r="E349" s="2">
        <f t="shared" si="27"/>
        <v>96.364946314364104</v>
      </c>
      <c r="F349" s="2">
        <v>5</v>
      </c>
      <c r="G349" s="2">
        <f t="shared" si="28"/>
        <v>1.3649463143641034</v>
      </c>
      <c r="H349" s="2">
        <f t="shared" si="29"/>
        <v>1.2612951367623777</v>
      </c>
    </row>
    <row r="350" spans="1:8" x14ac:dyDescent="0.3">
      <c r="A350" s="2">
        <v>69520</v>
      </c>
      <c r="B350">
        <v>0.43203919473927682</v>
      </c>
      <c r="C350" s="15">
        <f t="shared" si="25"/>
        <v>0.68577649958615372</v>
      </c>
      <c r="D350" s="15">
        <f t="shared" si="26"/>
        <v>100</v>
      </c>
      <c r="E350" s="2">
        <f t="shared" si="27"/>
        <v>96.571117502069228</v>
      </c>
      <c r="F350" s="2">
        <v>5</v>
      </c>
      <c r="G350" s="2">
        <f t="shared" si="28"/>
        <v>1.5711175020692316</v>
      </c>
      <c r="H350" s="2">
        <f t="shared" si="29"/>
        <v>1.1227602813769928</v>
      </c>
    </row>
    <row r="351" spans="1:8" x14ac:dyDescent="0.3">
      <c r="A351" s="2">
        <v>69720</v>
      </c>
      <c r="B351">
        <v>0.42656791192478977</v>
      </c>
      <c r="C351" s="15">
        <f t="shared" si="25"/>
        <v>0.67709192369014248</v>
      </c>
      <c r="D351" s="15">
        <f t="shared" si="26"/>
        <v>100</v>
      </c>
      <c r="E351" s="2">
        <f t="shared" si="27"/>
        <v>96.61454038154929</v>
      </c>
      <c r="F351" s="2">
        <v>5</v>
      </c>
      <c r="G351" s="2">
        <f t="shared" si="28"/>
        <v>1.6145403815492876</v>
      </c>
      <c r="H351" s="2">
        <f t="shared" si="29"/>
        <v>1.0959466551830988</v>
      </c>
    </row>
    <row r="352" spans="1:8" x14ac:dyDescent="0.3">
      <c r="A352" s="2">
        <v>69920</v>
      </c>
      <c r="B352">
        <v>0.43252760941954344</v>
      </c>
      <c r="C352" s="15">
        <f t="shared" si="25"/>
        <v>0.68655176098340231</v>
      </c>
      <c r="D352" s="15">
        <f t="shared" si="26"/>
        <v>100</v>
      </c>
      <c r="E352" s="2">
        <f t="shared" si="27"/>
        <v>96.567241195082985</v>
      </c>
      <c r="F352" s="2">
        <v>5</v>
      </c>
      <c r="G352" s="2">
        <f t="shared" si="28"/>
        <v>1.5672411950829885</v>
      </c>
      <c r="H352" s="2">
        <f t="shared" si="29"/>
        <v>1.1251904189994262</v>
      </c>
    </row>
    <row r="353" spans="1:8" x14ac:dyDescent="0.3">
      <c r="A353" s="2">
        <v>70120</v>
      </c>
      <c r="B353">
        <v>0.43782107104406598</v>
      </c>
      <c r="C353" s="15">
        <f t="shared" si="25"/>
        <v>0.69495408102232692</v>
      </c>
      <c r="D353" s="15">
        <f t="shared" si="26"/>
        <v>100</v>
      </c>
      <c r="E353" s="2">
        <f t="shared" si="27"/>
        <v>96.525229594888373</v>
      </c>
      <c r="F353" s="2">
        <v>5</v>
      </c>
      <c r="G353" s="2">
        <f t="shared" si="28"/>
        <v>1.5252295948883656</v>
      </c>
      <c r="H353" s="2">
        <f t="shared" si="29"/>
        <v>1.1519271944464895</v>
      </c>
    </row>
    <row r="354" spans="1:8" x14ac:dyDescent="0.3">
      <c r="A354" s="2">
        <v>70320</v>
      </c>
      <c r="B354">
        <v>0.41632617399304112</v>
      </c>
      <c r="C354" s="15">
        <f t="shared" si="25"/>
        <v>0.66083519681435099</v>
      </c>
      <c r="D354" s="15">
        <f t="shared" si="26"/>
        <v>100</v>
      </c>
      <c r="E354" s="2">
        <f t="shared" si="27"/>
        <v>96.695824015928238</v>
      </c>
      <c r="F354" s="2">
        <v>5</v>
      </c>
      <c r="G354" s="2">
        <f t="shared" si="28"/>
        <v>1.6958240159282449</v>
      </c>
      <c r="H354" s="2">
        <f t="shared" si="29"/>
        <v>1.0476691752363128</v>
      </c>
    </row>
    <row r="355" spans="1:8" x14ac:dyDescent="0.3">
      <c r="A355" s="2">
        <v>70520</v>
      </c>
      <c r="B355">
        <v>0.42414114096204658</v>
      </c>
      <c r="C355" s="15">
        <f t="shared" si="25"/>
        <v>0.6732399062889628</v>
      </c>
      <c r="D355" s="15">
        <f t="shared" si="26"/>
        <v>100</v>
      </c>
      <c r="E355" s="2">
        <f t="shared" si="27"/>
        <v>96.633800468555179</v>
      </c>
      <c r="F355" s="2">
        <v>5</v>
      </c>
      <c r="G355" s="2">
        <f t="shared" si="28"/>
        <v>1.6338004685551861</v>
      </c>
      <c r="H355" s="2">
        <f t="shared" si="29"/>
        <v>1.0842874310799124</v>
      </c>
    </row>
    <row r="356" spans="1:8" x14ac:dyDescent="0.3">
      <c r="A356" s="2">
        <v>70720</v>
      </c>
      <c r="B356">
        <v>0.42139957601110006</v>
      </c>
      <c r="C356" s="15">
        <f t="shared" si="25"/>
        <v>0.66888821589063496</v>
      </c>
      <c r="D356" s="15">
        <f t="shared" si="26"/>
        <v>100</v>
      </c>
      <c r="E356" s="2">
        <f t="shared" si="27"/>
        <v>96.655558920546824</v>
      </c>
      <c r="F356" s="2">
        <v>5</v>
      </c>
      <c r="G356" s="2">
        <f t="shared" si="28"/>
        <v>1.6555589205468251</v>
      </c>
      <c r="H356" s="2">
        <f t="shared" si="29"/>
        <v>1.0712827782793495</v>
      </c>
    </row>
    <row r="357" spans="1:8" x14ac:dyDescent="0.3">
      <c r="A357" s="2">
        <v>70920</v>
      </c>
      <c r="B357">
        <v>0.44480469753882818</v>
      </c>
      <c r="C357" s="15">
        <f t="shared" si="25"/>
        <v>0.70603920244258445</v>
      </c>
      <c r="D357" s="15">
        <f t="shared" si="26"/>
        <v>100</v>
      </c>
      <c r="E357" s="2">
        <f t="shared" si="27"/>
        <v>96.469803987787074</v>
      </c>
      <c r="F357" s="2">
        <v>5</v>
      </c>
      <c r="G357" s="2">
        <f t="shared" si="28"/>
        <v>1.4698039877870777</v>
      </c>
      <c r="H357" s="2">
        <f t="shared" si="29"/>
        <v>1.1883687235216893</v>
      </c>
    </row>
    <row r="358" spans="1:8" x14ac:dyDescent="0.3">
      <c r="A358" s="2">
        <v>71120</v>
      </c>
      <c r="B358">
        <v>0.42722696721940229</v>
      </c>
      <c r="C358" s="15">
        <f t="shared" si="25"/>
        <v>0.6781380432054005</v>
      </c>
      <c r="D358" s="15">
        <f t="shared" si="26"/>
        <v>100</v>
      </c>
      <c r="E358" s="2">
        <f t="shared" si="27"/>
        <v>96.609309783973004</v>
      </c>
      <c r="F358" s="2">
        <v>5</v>
      </c>
      <c r="G358" s="2">
        <f t="shared" si="28"/>
        <v>1.6093097839729973</v>
      </c>
      <c r="H358" s="2">
        <f t="shared" si="29"/>
        <v>1.0991374561270233</v>
      </c>
    </row>
    <row r="359" spans="1:8" x14ac:dyDescent="0.3">
      <c r="A359" s="2">
        <v>71320</v>
      </c>
      <c r="B359">
        <v>0.43729310123043236</v>
      </c>
      <c r="C359" s="15">
        <f t="shared" si="25"/>
        <v>0.69411603369909902</v>
      </c>
      <c r="D359" s="15">
        <f t="shared" si="26"/>
        <v>100</v>
      </c>
      <c r="E359" s="2">
        <f t="shared" si="27"/>
        <v>96.529419831504498</v>
      </c>
      <c r="F359" s="2">
        <v>5</v>
      </c>
      <c r="G359" s="2">
        <f t="shared" si="28"/>
        <v>1.5294198315045051</v>
      </c>
      <c r="H359" s="2">
        <f t="shared" si="29"/>
        <v>1.1492270886515685</v>
      </c>
    </row>
    <row r="360" spans="1:8" x14ac:dyDescent="0.3">
      <c r="A360" s="2">
        <v>71520</v>
      </c>
      <c r="B360">
        <v>0.41704375198631904</v>
      </c>
      <c r="C360" s="15">
        <f t="shared" si="25"/>
        <v>0.66197420950209374</v>
      </c>
      <c r="D360" s="15">
        <f t="shared" si="26"/>
        <v>100</v>
      </c>
      <c r="E360" s="2">
        <f t="shared" si="27"/>
        <v>96.69012895248953</v>
      </c>
      <c r="F360" s="2">
        <v>5</v>
      </c>
      <c r="G360" s="2">
        <f t="shared" si="28"/>
        <v>1.6901289524895313</v>
      </c>
      <c r="H360" s="2">
        <f t="shared" si="29"/>
        <v>1.050974215337646</v>
      </c>
    </row>
    <row r="361" spans="1:8" x14ac:dyDescent="0.3">
      <c r="A361" s="2">
        <v>71720</v>
      </c>
      <c r="B361">
        <v>0.41868764596913227</v>
      </c>
      <c r="C361" s="15">
        <f t="shared" si="25"/>
        <v>0.66458356503036864</v>
      </c>
      <c r="D361" s="15">
        <f t="shared" si="26"/>
        <v>100</v>
      </c>
      <c r="E361" s="2">
        <f t="shared" si="27"/>
        <v>96.677082174848152</v>
      </c>
      <c r="F361" s="2">
        <v>5</v>
      </c>
      <c r="G361" s="2">
        <f t="shared" si="28"/>
        <v>1.6770821748481568</v>
      </c>
      <c r="H361" s="2">
        <f t="shared" si="29"/>
        <v>1.058588618847909</v>
      </c>
    </row>
    <row r="362" spans="1:8" x14ac:dyDescent="0.3">
      <c r="A362" s="2">
        <v>71920</v>
      </c>
      <c r="B362">
        <v>0.43579149123358268</v>
      </c>
      <c r="C362" s="15">
        <f t="shared" si="25"/>
        <v>0.69173252576759159</v>
      </c>
      <c r="D362" s="15">
        <f t="shared" si="26"/>
        <v>100</v>
      </c>
      <c r="E362" s="2">
        <f t="shared" si="27"/>
        <v>96.541337371162044</v>
      </c>
      <c r="F362" s="2">
        <v>5</v>
      </c>
      <c r="G362" s="2">
        <f t="shared" si="28"/>
        <v>1.5413373711620419</v>
      </c>
      <c r="H362" s="2">
        <f t="shared" si="29"/>
        <v>1.1415885472116432</v>
      </c>
    </row>
    <row r="363" spans="1:8" x14ac:dyDescent="0.3">
      <c r="A363" s="2">
        <v>72120</v>
      </c>
      <c r="B363">
        <v>0.45354930540645849</v>
      </c>
      <c r="C363" s="15">
        <f t="shared" si="25"/>
        <v>0.71991953239120399</v>
      </c>
      <c r="D363" s="15">
        <f t="shared" si="26"/>
        <v>100</v>
      </c>
      <c r="E363" s="2">
        <f t="shared" si="27"/>
        <v>96.400402338043975</v>
      </c>
      <c r="F363" s="2">
        <v>5</v>
      </c>
      <c r="G363" s="2">
        <f t="shared" si="28"/>
        <v>1.4004023380439801</v>
      </c>
      <c r="H363" s="2">
        <f t="shared" si="29"/>
        <v>1.2360185220335822</v>
      </c>
    </row>
    <row r="364" spans="1:8" x14ac:dyDescent="0.3">
      <c r="A364" s="2">
        <v>72320</v>
      </c>
      <c r="B364">
        <v>0.43637435123343182</v>
      </c>
      <c r="C364" s="15">
        <f t="shared" si="25"/>
        <v>0.69265770037052665</v>
      </c>
      <c r="D364" s="15">
        <f t="shared" si="26"/>
        <v>100</v>
      </c>
      <c r="E364" s="2">
        <f t="shared" si="27"/>
        <v>96.536711498147369</v>
      </c>
      <c r="F364" s="2">
        <v>5</v>
      </c>
      <c r="G364" s="2">
        <f t="shared" si="28"/>
        <v>1.5367114981473669</v>
      </c>
      <c r="H364" s="2">
        <f t="shared" si="29"/>
        <v>1.1445463500641562</v>
      </c>
    </row>
    <row r="365" spans="1:8" x14ac:dyDescent="0.3">
      <c r="A365" s="2">
        <v>72520</v>
      </c>
      <c r="B365">
        <v>0.44492023531835873</v>
      </c>
      <c r="C365" s="15">
        <f t="shared" si="25"/>
        <v>0.7062225957434265</v>
      </c>
      <c r="D365" s="15">
        <f t="shared" si="26"/>
        <v>100</v>
      </c>
      <c r="E365" s="2">
        <f t="shared" si="27"/>
        <v>96.468887021282868</v>
      </c>
      <c r="F365" s="2">
        <v>5</v>
      </c>
      <c r="G365" s="2">
        <f t="shared" si="28"/>
        <v>1.4688870212828675</v>
      </c>
      <c r="H365" s="2">
        <f t="shared" si="29"/>
        <v>1.1889832828718674</v>
      </c>
    </row>
    <row r="366" spans="1:8" x14ac:dyDescent="0.3">
      <c r="A366" s="2">
        <v>72720</v>
      </c>
      <c r="B366">
        <v>0.44571214228779515</v>
      </c>
      <c r="C366" s="15">
        <f t="shared" si="25"/>
        <v>0.70747959093300816</v>
      </c>
      <c r="D366" s="15">
        <f t="shared" si="26"/>
        <v>100</v>
      </c>
      <c r="E366" s="2">
        <f t="shared" si="27"/>
        <v>96.462602045334961</v>
      </c>
      <c r="F366" s="2">
        <v>5</v>
      </c>
      <c r="G366" s="2">
        <f t="shared" si="28"/>
        <v>1.4626020453349593</v>
      </c>
      <c r="H366" s="2">
        <f t="shared" si="29"/>
        <v>1.1932060438271259</v>
      </c>
    </row>
    <row r="367" spans="1:8" x14ac:dyDescent="0.3">
      <c r="A367" s="2">
        <v>72920</v>
      </c>
      <c r="B367">
        <v>0.43451997193287717</v>
      </c>
      <c r="C367" s="15">
        <f t="shared" si="25"/>
        <v>0.68971424116329705</v>
      </c>
      <c r="D367" s="15">
        <f t="shared" si="26"/>
        <v>100</v>
      </c>
      <c r="E367" s="2">
        <f t="shared" si="27"/>
        <v>96.551428794183522</v>
      </c>
      <c r="F367" s="2">
        <v>5</v>
      </c>
      <c r="G367" s="2">
        <f t="shared" si="28"/>
        <v>1.551428794183515</v>
      </c>
      <c r="H367" s="2">
        <f t="shared" si="29"/>
        <v>1.1351672246697666</v>
      </c>
    </row>
    <row r="368" spans="1:8" x14ac:dyDescent="0.3">
      <c r="A368" s="2">
        <v>73120</v>
      </c>
      <c r="B368">
        <v>0.43956514250820711</v>
      </c>
      <c r="C368" s="15">
        <f t="shared" si="25"/>
        <v>0.69772244842572562</v>
      </c>
      <c r="D368" s="15">
        <f t="shared" si="26"/>
        <v>100</v>
      </c>
      <c r="E368" s="2">
        <f t="shared" si="27"/>
        <v>96.511387757871375</v>
      </c>
      <c r="F368" s="2">
        <v>5</v>
      </c>
      <c r="G368" s="2">
        <f t="shared" si="28"/>
        <v>1.5113877578713719</v>
      </c>
      <c r="H368" s="2">
        <f t="shared" si="29"/>
        <v>1.1609004619706293</v>
      </c>
    </row>
    <row r="369" spans="1:8" x14ac:dyDescent="0.3">
      <c r="A369" s="2">
        <v>73320</v>
      </c>
      <c r="B369">
        <v>0.44967596166422602</v>
      </c>
      <c r="C369" s="15">
        <f t="shared" si="25"/>
        <v>0.7137713677209937</v>
      </c>
      <c r="D369" s="15">
        <f t="shared" si="26"/>
        <v>100</v>
      </c>
      <c r="E369" s="2">
        <f t="shared" si="27"/>
        <v>96.431143161395028</v>
      </c>
      <c r="F369" s="2">
        <v>5</v>
      </c>
      <c r="G369" s="2">
        <f t="shared" si="28"/>
        <v>1.4311431613950316</v>
      </c>
      <c r="H369" s="2">
        <f t="shared" si="29"/>
        <v>1.2146233992555242</v>
      </c>
    </row>
    <row r="370" spans="1:8" x14ac:dyDescent="0.3">
      <c r="A370" s="2">
        <v>73520</v>
      </c>
      <c r="B370">
        <v>0.4397128027503312</v>
      </c>
      <c r="C370" s="15">
        <f t="shared" si="25"/>
        <v>0.69795682976243045</v>
      </c>
      <c r="D370" s="15">
        <f t="shared" si="26"/>
        <v>100</v>
      </c>
      <c r="E370" s="2">
        <f t="shared" si="27"/>
        <v>96.510215851187851</v>
      </c>
      <c r="F370" s="2">
        <v>5</v>
      </c>
      <c r="G370" s="2">
        <f t="shared" si="28"/>
        <v>1.5102158511878478</v>
      </c>
      <c r="H370" s="2">
        <f t="shared" si="29"/>
        <v>1.1616640045133673</v>
      </c>
    </row>
    <row r="371" spans="1:8" x14ac:dyDescent="0.3">
      <c r="A371" s="2">
        <v>73720</v>
      </c>
      <c r="B371">
        <v>0.43947609177697716</v>
      </c>
      <c r="C371" s="15">
        <f t="shared" si="25"/>
        <v>0.69758109805869395</v>
      </c>
      <c r="D371" s="15">
        <f t="shared" si="26"/>
        <v>100</v>
      </c>
      <c r="E371" s="2">
        <f t="shared" si="27"/>
        <v>96.512094509706529</v>
      </c>
      <c r="F371" s="2">
        <v>5</v>
      </c>
      <c r="G371" s="2">
        <f t="shared" si="28"/>
        <v>1.5120945097065301</v>
      </c>
      <c r="H371" s="2">
        <f t="shared" si="29"/>
        <v>1.1604402764208313</v>
      </c>
    </row>
    <row r="372" spans="1:8" x14ac:dyDescent="0.3">
      <c r="A372" s="2">
        <v>73920</v>
      </c>
      <c r="B372">
        <v>0.44203905468708876</v>
      </c>
      <c r="C372" s="15">
        <f t="shared" si="25"/>
        <v>0.70164929315410918</v>
      </c>
      <c r="D372" s="15">
        <f t="shared" si="26"/>
        <v>100</v>
      </c>
      <c r="E372" s="2">
        <f t="shared" si="27"/>
        <v>96.49175353422946</v>
      </c>
      <c r="F372" s="2">
        <v>5</v>
      </c>
      <c r="G372" s="2">
        <f t="shared" si="28"/>
        <v>1.4917535342294541</v>
      </c>
      <c r="H372" s="2">
        <f t="shared" si="29"/>
        <v>1.173772978934845</v>
      </c>
    </row>
    <row r="373" spans="1:8" x14ac:dyDescent="0.3">
      <c r="A373" s="2">
        <v>74120</v>
      </c>
      <c r="B373">
        <v>0.4588433449569051</v>
      </c>
      <c r="C373" s="15">
        <f t="shared" si="25"/>
        <v>0.72832276977286525</v>
      </c>
      <c r="D373" s="15">
        <f t="shared" si="26"/>
        <v>100</v>
      </c>
      <c r="E373" s="2">
        <f t="shared" si="27"/>
        <v>96.358386151135676</v>
      </c>
      <c r="F373" s="2">
        <v>5</v>
      </c>
      <c r="G373" s="2">
        <f t="shared" si="28"/>
        <v>1.3583861511356736</v>
      </c>
      <c r="H373" s="2">
        <f t="shared" si="29"/>
        <v>1.2660448143918048</v>
      </c>
    </row>
    <row r="374" spans="1:8" x14ac:dyDescent="0.3">
      <c r="A374" s="2">
        <v>74320</v>
      </c>
      <c r="B374">
        <v>0.44836451788249049</v>
      </c>
      <c r="C374" s="15">
        <f t="shared" si="25"/>
        <v>0.7116897109245881</v>
      </c>
      <c r="D374" s="15">
        <f t="shared" si="26"/>
        <v>100</v>
      </c>
      <c r="E374" s="2">
        <f t="shared" si="27"/>
        <v>96.441551445377058</v>
      </c>
      <c r="F374" s="2">
        <v>5</v>
      </c>
      <c r="G374" s="2">
        <f t="shared" si="28"/>
        <v>1.4415514453770593</v>
      </c>
      <c r="H374" s="2">
        <f t="shared" si="29"/>
        <v>1.2074849405461574</v>
      </c>
    </row>
    <row r="375" spans="1:8" x14ac:dyDescent="0.3">
      <c r="A375" s="2">
        <v>74520</v>
      </c>
      <c r="B375">
        <v>0.45336840925149069</v>
      </c>
      <c r="C375" s="15">
        <f t="shared" si="25"/>
        <v>0.71963239563728676</v>
      </c>
      <c r="D375" s="15">
        <f t="shared" si="26"/>
        <v>100</v>
      </c>
      <c r="E375" s="2">
        <f t="shared" si="27"/>
        <v>96.40183802181356</v>
      </c>
      <c r="F375" s="2">
        <v>5</v>
      </c>
      <c r="G375" s="2">
        <f t="shared" si="28"/>
        <v>1.4018380218135662</v>
      </c>
      <c r="H375" s="2">
        <f t="shared" si="29"/>
        <v>1.23500874621571</v>
      </c>
    </row>
    <row r="376" spans="1:8" x14ac:dyDescent="0.3">
      <c r="A376" s="2">
        <v>74720</v>
      </c>
      <c r="B376">
        <v>0.4408985814839308</v>
      </c>
      <c r="C376" s="15">
        <f t="shared" si="25"/>
        <v>0.69983901822846162</v>
      </c>
      <c r="D376" s="15">
        <f t="shared" si="26"/>
        <v>100</v>
      </c>
      <c r="E376" s="2">
        <f t="shared" si="27"/>
        <v>96.500804908857688</v>
      </c>
      <c r="F376" s="2">
        <v>5</v>
      </c>
      <c r="G376" s="2">
        <f t="shared" si="28"/>
        <v>1.5008049088576918</v>
      </c>
      <c r="H376" s="2">
        <f t="shared" si="29"/>
        <v>1.1678175056887679</v>
      </c>
    </row>
    <row r="377" spans="1:8" x14ac:dyDescent="0.3">
      <c r="A377" s="2">
        <v>74920</v>
      </c>
      <c r="B377">
        <v>0.44667143329412395</v>
      </c>
      <c r="C377" s="15">
        <f t="shared" si="25"/>
        <v>0.70900227507003799</v>
      </c>
      <c r="D377" s="15">
        <f t="shared" si="26"/>
        <v>100</v>
      </c>
      <c r="E377" s="2">
        <f t="shared" si="27"/>
        <v>96.454988624649815</v>
      </c>
      <c r="F377" s="2">
        <v>5</v>
      </c>
      <c r="G377" s="2">
        <f t="shared" si="28"/>
        <v>1.4549886246498103</v>
      </c>
      <c r="H377" s="2">
        <f t="shared" si="29"/>
        <v>1.1983461043687846</v>
      </c>
    </row>
    <row r="378" spans="1:8" x14ac:dyDescent="0.3">
      <c r="A378" s="2">
        <v>75120</v>
      </c>
      <c r="B378">
        <v>0.45660455580750431</v>
      </c>
      <c r="C378" s="15">
        <f t="shared" si="25"/>
        <v>0.72476913620238781</v>
      </c>
      <c r="D378" s="15">
        <f t="shared" si="26"/>
        <v>100</v>
      </c>
      <c r="E378" s="2">
        <f t="shared" si="27"/>
        <v>96.376154318988057</v>
      </c>
      <c r="F378" s="2">
        <v>5</v>
      </c>
      <c r="G378" s="2">
        <f t="shared" si="28"/>
        <v>1.376154318988061</v>
      </c>
      <c r="H378" s="2">
        <f t="shared" si="29"/>
        <v>1.2532336519771674</v>
      </c>
    </row>
    <row r="379" spans="1:8" x14ac:dyDescent="0.3">
      <c r="A379" s="2">
        <v>75320</v>
      </c>
      <c r="B379">
        <v>0.45625993507796303</v>
      </c>
      <c r="C379" s="15">
        <f t="shared" si="25"/>
        <v>0.72422211917136992</v>
      </c>
      <c r="D379" s="15">
        <f t="shared" si="26"/>
        <v>100</v>
      </c>
      <c r="E379" s="2">
        <f t="shared" si="27"/>
        <v>96.378889404143152</v>
      </c>
      <c r="F379" s="2">
        <v>5</v>
      </c>
      <c r="G379" s="2">
        <f t="shared" si="28"/>
        <v>1.3788894041431505</v>
      </c>
      <c r="H379" s="2">
        <f t="shared" si="29"/>
        <v>1.2512765189434674</v>
      </c>
    </row>
    <row r="380" spans="1:8" x14ac:dyDescent="0.3">
      <c r="A380" s="2">
        <v>75520</v>
      </c>
      <c r="B380">
        <v>0.44063666596996048</v>
      </c>
      <c r="C380" s="15">
        <f t="shared" si="25"/>
        <v>0.69942327931739756</v>
      </c>
      <c r="D380" s="15">
        <f t="shared" si="26"/>
        <v>100</v>
      </c>
      <c r="E380" s="2">
        <f t="shared" si="27"/>
        <v>96.502883603413011</v>
      </c>
      <c r="F380" s="2">
        <v>5</v>
      </c>
      <c r="G380" s="2">
        <f t="shared" si="28"/>
        <v>1.5028836034130122</v>
      </c>
      <c r="H380" s="2">
        <f t="shared" si="29"/>
        <v>1.1664549513121418</v>
      </c>
    </row>
    <row r="381" spans="1:8" x14ac:dyDescent="0.3">
      <c r="A381" s="2">
        <v>75720</v>
      </c>
      <c r="B381">
        <v>0.46979935598316613</v>
      </c>
      <c r="C381" s="15">
        <f t="shared" si="25"/>
        <v>0.74571326346534306</v>
      </c>
      <c r="D381" s="15">
        <f t="shared" si="26"/>
        <v>100</v>
      </c>
      <c r="E381" s="2">
        <f t="shared" si="27"/>
        <v>96.27143368267329</v>
      </c>
      <c r="F381" s="2">
        <v>5</v>
      </c>
      <c r="G381" s="2">
        <f t="shared" si="28"/>
        <v>1.2714336826732846</v>
      </c>
      <c r="H381" s="2">
        <f t="shared" si="29"/>
        <v>1.331294214680075</v>
      </c>
    </row>
    <row r="382" spans="1:8" x14ac:dyDescent="0.3">
      <c r="A382" s="2">
        <v>75920</v>
      </c>
      <c r="B382">
        <v>0.44904739063455684</v>
      </c>
      <c r="C382" s="15">
        <f t="shared" si="25"/>
        <v>0.71277363592786802</v>
      </c>
      <c r="D382" s="15">
        <f t="shared" si="26"/>
        <v>100</v>
      </c>
      <c r="E382" s="2">
        <f t="shared" si="27"/>
        <v>96.436131820360657</v>
      </c>
      <c r="F382" s="2">
        <v>5</v>
      </c>
      <c r="G382" s="2">
        <f t="shared" si="28"/>
        <v>1.4361318203606599</v>
      </c>
      <c r="H382" s="2">
        <f t="shared" si="29"/>
        <v>1.2111954059312955</v>
      </c>
    </row>
    <row r="383" spans="1:8" x14ac:dyDescent="0.3">
      <c r="A383" s="2">
        <v>76120</v>
      </c>
      <c r="B383">
        <v>0.45246842471226795</v>
      </c>
      <c r="C383" s="15">
        <f t="shared" si="25"/>
        <v>0.71820384874963161</v>
      </c>
      <c r="D383" s="15">
        <f t="shared" si="26"/>
        <v>100</v>
      </c>
      <c r="E383" s="2">
        <f t="shared" si="27"/>
        <v>96.408980756251836</v>
      </c>
      <c r="F383" s="2">
        <v>5</v>
      </c>
      <c r="G383" s="2">
        <f t="shared" si="28"/>
        <v>1.4089807562518422</v>
      </c>
      <c r="H383" s="2">
        <f t="shared" si="29"/>
        <v>1.230000510006565</v>
      </c>
    </row>
    <row r="384" spans="1:8" x14ac:dyDescent="0.3">
      <c r="A384" s="2">
        <v>76320</v>
      </c>
      <c r="B384">
        <v>0.46786419076697211</v>
      </c>
      <c r="C384" s="15">
        <f t="shared" si="25"/>
        <v>0.74264157264598751</v>
      </c>
      <c r="D384" s="15">
        <f t="shared" si="26"/>
        <v>100</v>
      </c>
      <c r="E384" s="2">
        <f t="shared" si="27"/>
        <v>96.28679213677006</v>
      </c>
      <c r="F384" s="2">
        <v>5</v>
      </c>
      <c r="G384" s="2">
        <f t="shared" si="28"/>
        <v>1.2867921367700625</v>
      </c>
      <c r="H384" s="2">
        <f t="shared" si="29"/>
        <v>1.3194464768604544</v>
      </c>
    </row>
    <row r="385" spans="1:8" x14ac:dyDescent="0.3">
      <c r="A385" s="2">
        <v>76520</v>
      </c>
      <c r="B385">
        <v>0.47132177303774098</v>
      </c>
      <c r="C385" s="15">
        <f t="shared" si="25"/>
        <v>0.74812979847260475</v>
      </c>
      <c r="D385" s="15">
        <f t="shared" si="26"/>
        <v>100</v>
      </c>
      <c r="E385" s="2">
        <f t="shared" si="27"/>
        <v>96.25935100763698</v>
      </c>
      <c r="F385" s="2">
        <v>5</v>
      </c>
      <c r="G385" s="2">
        <f t="shared" si="28"/>
        <v>1.259351007636976</v>
      </c>
      <c r="H385" s="2">
        <f t="shared" si="29"/>
        <v>1.3407173332573445</v>
      </c>
    </row>
    <row r="386" spans="1:8" x14ac:dyDescent="0.3">
      <c r="A386" s="2">
        <v>76720</v>
      </c>
      <c r="B386">
        <v>0.46828499498536547</v>
      </c>
      <c r="C386" s="15">
        <f t="shared" si="25"/>
        <v>0.74330951584978644</v>
      </c>
      <c r="D386" s="15">
        <f t="shared" si="26"/>
        <v>100</v>
      </c>
      <c r="E386" s="2">
        <f t="shared" si="27"/>
        <v>96.283452420751061</v>
      </c>
      <c r="F386" s="2">
        <v>5</v>
      </c>
      <c r="G386" s="2">
        <f t="shared" si="28"/>
        <v>1.2834524207510678</v>
      </c>
      <c r="H386" s="2">
        <f t="shared" si="29"/>
        <v>1.3220105461311378</v>
      </c>
    </row>
    <row r="387" spans="1:8" x14ac:dyDescent="0.3">
      <c r="A387" s="2">
        <v>76920</v>
      </c>
      <c r="B387">
        <v>0.46706932703846815</v>
      </c>
      <c r="C387" s="15">
        <f t="shared" ref="C387:C450" si="30">B387/$J$27</f>
        <v>0.74137988418804468</v>
      </c>
      <c r="D387" s="15">
        <f t="shared" ref="D387:D450" si="31">$J$28</f>
        <v>100</v>
      </c>
      <c r="E387" s="2">
        <f t="shared" si="27"/>
        <v>96.293100579059782</v>
      </c>
      <c r="F387" s="2">
        <v>5</v>
      </c>
      <c r="G387" s="2">
        <f t="shared" si="28"/>
        <v>1.2931005790597765</v>
      </c>
      <c r="H387" s="2">
        <f t="shared" si="29"/>
        <v>1.314621513479207</v>
      </c>
    </row>
    <row r="388" spans="1:8" x14ac:dyDescent="0.3">
      <c r="A388" s="2">
        <v>77120</v>
      </c>
      <c r="B388">
        <v>0.4401472820311268</v>
      </c>
      <c r="C388" s="15">
        <f t="shared" si="30"/>
        <v>0.69864647941448699</v>
      </c>
      <c r="D388" s="15">
        <f t="shared" si="31"/>
        <v>100</v>
      </c>
      <c r="E388" s="2">
        <f t="shared" ref="E388:E451" si="32">D388-(F388*C388)</f>
        <v>96.506767602927567</v>
      </c>
      <c r="F388" s="2">
        <v>5</v>
      </c>
      <c r="G388" s="2">
        <f t="shared" ref="G388:G451" si="33">F388-(F388*C388)</f>
        <v>1.5067676029275652</v>
      </c>
      <c r="H388" s="2">
        <f t="shared" ref="H388:H451" si="34">LN((F388*E388)/(D388*G388))</f>
        <v>1.1639141669065896</v>
      </c>
    </row>
    <row r="389" spans="1:8" x14ac:dyDescent="0.3">
      <c r="A389" s="2">
        <v>77320</v>
      </c>
      <c r="B389">
        <v>0.47082047194389309</v>
      </c>
      <c r="C389" s="15">
        <f t="shared" si="30"/>
        <v>0.74733408245062394</v>
      </c>
      <c r="D389" s="15">
        <f t="shared" si="31"/>
        <v>100</v>
      </c>
      <c r="E389" s="2">
        <f t="shared" si="32"/>
        <v>96.263329587746881</v>
      </c>
      <c r="F389" s="2">
        <v>5</v>
      </c>
      <c r="G389" s="2">
        <f t="shared" si="33"/>
        <v>1.2633295877468802</v>
      </c>
      <c r="H389" s="2">
        <f t="shared" si="34"/>
        <v>1.3376044136708276</v>
      </c>
    </row>
    <row r="390" spans="1:8" x14ac:dyDescent="0.3">
      <c r="A390" s="2">
        <v>77520</v>
      </c>
      <c r="B390">
        <v>0.45963937397842858</v>
      </c>
      <c r="C390" s="15">
        <f t="shared" si="30"/>
        <v>0.72958630790226753</v>
      </c>
      <c r="D390" s="15">
        <f t="shared" si="31"/>
        <v>100</v>
      </c>
      <c r="E390" s="2">
        <f t="shared" si="32"/>
        <v>96.352068460488667</v>
      </c>
      <c r="F390" s="2">
        <v>5</v>
      </c>
      <c r="G390" s="2">
        <f t="shared" si="33"/>
        <v>1.3520684604886624</v>
      </c>
      <c r="H390" s="2">
        <f t="shared" si="34"/>
        <v>1.2706409764750111</v>
      </c>
    </row>
    <row r="391" spans="1:8" x14ac:dyDescent="0.3">
      <c r="A391" s="2">
        <v>77720</v>
      </c>
      <c r="B391">
        <v>0.45205649574263856</v>
      </c>
      <c r="C391" s="15">
        <f t="shared" si="30"/>
        <v>0.71754999324228341</v>
      </c>
      <c r="D391" s="15">
        <f t="shared" si="31"/>
        <v>100</v>
      </c>
      <c r="E391" s="2">
        <f t="shared" si="32"/>
        <v>96.412250033788581</v>
      </c>
      <c r="F391" s="2">
        <v>5</v>
      </c>
      <c r="G391" s="2">
        <f t="shared" si="33"/>
        <v>1.4122500337885828</v>
      </c>
      <c r="H391" s="2">
        <f t="shared" si="34"/>
        <v>1.2277167938798714</v>
      </c>
    </row>
    <row r="392" spans="1:8" x14ac:dyDescent="0.3">
      <c r="A392" s="2">
        <v>77920</v>
      </c>
      <c r="B392">
        <v>0.44763057130520889</v>
      </c>
      <c r="C392" s="15">
        <f t="shared" si="30"/>
        <v>0.71052471635747438</v>
      </c>
      <c r="D392" s="15">
        <f t="shared" si="31"/>
        <v>100</v>
      </c>
      <c r="E392" s="2">
        <f t="shared" si="32"/>
        <v>96.447376418212627</v>
      </c>
      <c r="F392" s="2">
        <v>5</v>
      </c>
      <c r="G392" s="2">
        <f t="shared" si="33"/>
        <v>1.4473764182126283</v>
      </c>
      <c r="H392" s="2">
        <f t="shared" si="34"/>
        <v>1.2035127131563557</v>
      </c>
    </row>
    <row r="393" spans="1:8" x14ac:dyDescent="0.3">
      <c r="A393" s="2">
        <v>78120</v>
      </c>
      <c r="B393">
        <v>0.44902541760442694</v>
      </c>
      <c r="C393" s="15">
        <f t="shared" si="30"/>
        <v>0.71273875810226495</v>
      </c>
      <c r="D393" s="15">
        <f t="shared" si="31"/>
        <v>100</v>
      </c>
      <c r="E393" s="2">
        <f t="shared" si="32"/>
        <v>96.436306209488677</v>
      </c>
      <c r="F393" s="2">
        <v>5</v>
      </c>
      <c r="G393" s="2">
        <f t="shared" si="33"/>
        <v>1.4363062094886754</v>
      </c>
      <c r="H393" s="2">
        <f t="shared" si="34"/>
        <v>1.2110757918896498</v>
      </c>
    </row>
    <row r="394" spans="1:8" x14ac:dyDescent="0.3">
      <c r="A394" s="2">
        <v>78320</v>
      </c>
      <c r="B394">
        <v>0.47387027678998478</v>
      </c>
      <c r="C394" s="15">
        <f t="shared" si="30"/>
        <v>0.75217504252378531</v>
      </c>
      <c r="D394" s="15">
        <f t="shared" si="31"/>
        <v>100</v>
      </c>
      <c r="E394" s="2">
        <f t="shared" si="32"/>
        <v>96.239124787381073</v>
      </c>
      <c r="F394" s="2">
        <v>5</v>
      </c>
      <c r="G394" s="2">
        <f t="shared" si="33"/>
        <v>1.2391247873810736</v>
      </c>
      <c r="H394" s="2">
        <f t="shared" si="34"/>
        <v>1.3566983902251712</v>
      </c>
    </row>
    <row r="395" spans="1:8" x14ac:dyDescent="0.3">
      <c r="A395" s="2">
        <v>78520</v>
      </c>
      <c r="B395">
        <v>0.463868880587678</v>
      </c>
      <c r="C395" s="15">
        <f t="shared" si="30"/>
        <v>0.73629981045663173</v>
      </c>
      <c r="D395" s="15">
        <f t="shared" si="31"/>
        <v>100</v>
      </c>
      <c r="E395" s="2">
        <f t="shared" si="32"/>
        <v>96.318500947716842</v>
      </c>
      <c r="F395" s="2">
        <v>5</v>
      </c>
      <c r="G395" s="2">
        <f t="shared" si="33"/>
        <v>1.3185009477168412</v>
      </c>
      <c r="H395" s="2">
        <f t="shared" si="34"/>
        <v>1.2954326990399132</v>
      </c>
    </row>
    <row r="396" spans="1:8" x14ac:dyDescent="0.3">
      <c r="A396" s="2">
        <v>78720</v>
      </c>
      <c r="B396">
        <v>0.42730723563019801</v>
      </c>
      <c r="C396" s="15">
        <f t="shared" si="30"/>
        <v>0.67826545338126665</v>
      </c>
      <c r="D396" s="15">
        <f t="shared" si="31"/>
        <v>100</v>
      </c>
      <c r="E396" s="2">
        <f t="shared" si="32"/>
        <v>96.60867273309367</v>
      </c>
      <c r="F396" s="2">
        <v>5</v>
      </c>
      <c r="G396" s="2">
        <f t="shared" si="33"/>
        <v>1.608672733093667</v>
      </c>
      <c r="H396" s="2">
        <f t="shared" si="34"/>
        <v>1.0995267938624456</v>
      </c>
    </row>
    <row r="397" spans="1:8" x14ac:dyDescent="0.3">
      <c r="A397" s="2">
        <v>78920</v>
      </c>
      <c r="B397">
        <v>0.46040383565915644</v>
      </c>
      <c r="C397" s="15">
        <f t="shared" si="30"/>
        <v>0.73079973914151819</v>
      </c>
      <c r="D397" s="15">
        <f t="shared" si="31"/>
        <v>100</v>
      </c>
      <c r="E397" s="2">
        <f t="shared" si="32"/>
        <v>96.346001304292415</v>
      </c>
      <c r="F397" s="2">
        <v>5</v>
      </c>
      <c r="G397" s="2">
        <f t="shared" si="33"/>
        <v>1.3460013042924093</v>
      </c>
      <c r="H397" s="2">
        <f t="shared" si="34"/>
        <v>1.275075418437674</v>
      </c>
    </row>
    <row r="398" spans="1:8" x14ac:dyDescent="0.3">
      <c r="A398" s="2">
        <v>79120</v>
      </c>
      <c r="B398">
        <v>0.47929774133679365</v>
      </c>
      <c r="C398" s="15">
        <f t="shared" si="30"/>
        <v>0.76079006561395812</v>
      </c>
      <c r="D398" s="15">
        <f t="shared" si="31"/>
        <v>100</v>
      </c>
      <c r="E398" s="2">
        <f t="shared" si="32"/>
        <v>96.196049671930211</v>
      </c>
      <c r="F398" s="2">
        <v>5</v>
      </c>
      <c r="G398" s="2">
        <f t="shared" si="33"/>
        <v>1.1960496719302096</v>
      </c>
      <c r="H398" s="2">
        <f t="shared" si="34"/>
        <v>1.3916318331929394</v>
      </c>
    </row>
    <row r="399" spans="1:8" x14ac:dyDescent="0.3">
      <c r="A399" s="2">
        <v>79320</v>
      </c>
      <c r="B399">
        <v>0.46499354749327165</v>
      </c>
      <c r="C399" s="15">
        <f t="shared" si="30"/>
        <v>0.73808499602106614</v>
      </c>
      <c r="D399" s="15">
        <f t="shared" si="31"/>
        <v>100</v>
      </c>
      <c r="E399" s="2">
        <f t="shared" si="32"/>
        <v>96.309575019894666</v>
      </c>
      <c r="F399" s="2">
        <v>5</v>
      </c>
      <c r="G399" s="2">
        <f t="shared" si="33"/>
        <v>1.3095750198946692</v>
      </c>
      <c r="H399" s="2">
        <f t="shared" si="34"/>
        <v>1.3021327970961942</v>
      </c>
    </row>
    <row r="400" spans="1:8" x14ac:dyDescent="0.3">
      <c r="A400" s="2">
        <v>79520</v>
      </c>
      <c r="B400">
        <v>0.4251933786143004</v>
      </c>
      <c r="C400" s="15">
        <f t="shared" si="30"/>
        <v>0.67491012478460377</v>
      </c>
      <c r="D400" s="15">
        <f t="shared" si="31"/>
        <v>100</v>
      </c>
      <c r="E400" s="2">
        <f t="shared" si="32"/>
        <v>96.625449376076986</v>
      </c>
      <c r="F400" s="2">
        <v>5</v>
      </c>
      <c r="G400" s="2">
        <f t="shared" si="33"/>
        <v>1.6254493760769813</v>
      </c>
      <c r="H400" s="2">
        <f t="shared" si="34"/>
        <v>1.0893255673893387</v>
      </c>
    </row>
    <row r="401" spans="1:8" x14ac:dyDescent="0.3">
      <c r="A401" s="2">
        <v>79720</v>
      </c>
      <c r="B401">
        <v>0.46601877796300134</v>
      </c>
      <c r="C401" s="15">
        <f t="shared" si="30"/>
        <v>0.73971234597301805</v>
      </c>
      <c r="D401" s="15">
        <f t="shared" si="31"/>
        <v>100</v>
      </c>
      <c r="E401" s="2">
        <f t="shared" si="32"/>
        <v>96.301438270134909</v>
      </c>
      <c r="F401" s="2">
        <v>5</v>
      </c>
      <c r="G401" s="2">
        <f t="shared" si="33"/>
        <v>1.3014382701349096</v>
      </c>
      <c r="H401" s="2">
        <f t="shared" si="34"/>
        <v>1.3082809659035712</v>
      </c>
    </row>
    <row r="402" spans="1:8" x14ac:dyDescent="0.3">
      <c r="A402" s="2">
        <v>79920</v>
      </c>
      <c r="B402">
        <v>0.46089885768433769</v>
      </c>
      <c r="C402" s="15">
        <f t="shared" si="30"/>
        <v>0.73158548838783766</v>
      </c>
      <c r="D402" s="15">
        <f t="shared" si="31"/>
        <v>100</v>
      </c>
      <c r="E402" s="2">
        <f t="shared" si="32"/>
        <v>96.342072558060806</v>
      </c>
      <c r="F402" s="2">
        <v>5</v>
      </c>
      <c r="G402" s="2">
        <f t="shared" si="33"/>
        <v>1.3420725580608117</v>
      </c>
      <c r="H402" s="2">
        <f t="shared" si="34"/>
        <v>1.2779577361741212</v>
      </c>
    </row>
    <row r="403" spans="1:8" x14ac:dyDescent="0.3">
      <c r="A403" s="2">
        <v>80120</v>
      </c>
      <c r="B403">
        <v>0.46232287602704902</v>
      </c>
      <c r="C403" s="15">
        <f t="shared" si="30"/>
        <v>0.73384583496356992</v>
      </c>
      <c r="D403" s="15">
        <f t="shared" si="31"/>
        <v>100</v>
      </c>
      <c r="E403" s="2">
        <f t="shared" si="32"/>
        <v>96.330770825182157</v>
      </c>
      <c r="F403" s="2">
        <v>5</v>
      </c>
      <c r="G403" s="2">
        <f t="shared" si="33"/>
        <v>1.3307708251821504</v>
      </c>
      <c r="H403" s="2">
        <f t="shared" si="34"/>
        <v>1.2862971829506653</v>
      </c>
    </row>
    <row r="404" spans="1:8" x14ac:dyDescent="0.3">
      <c r="A404" s="2">
        <v>80320</v>
      </c>
      <c r="B404">
        <v>0.45743173736914783</v>
      </c>
      <c r="C404" s="15">
        <f t="shared" si="30"/>
        <v>0.72608212280817119</v>
      </c>
      <c r="D404" s="15">
        <f t="shared" si="31"/>
        <v>100</v>
      </c>
      <c r="E404" s="2">
        <f t="shared" si="32"/>
        <v>96.369589385959145</v>
      </c>
      <c r="F404" s="2">
        <v>5</v>
      </c>
      <c r="G404" s="2">
        <f t="shared" si="33"/>
        <v>1.3695893859591441</v>
      </c>
      <c r="H404" s="2">
        <f t="shared" si="34"/>
        <v>1.2579474388548619</v>
      </c>
    </row>
    <row r="405" spans="1:8" x14ac:dyDescent="0.3">
      <c r="A405" s="2">
        <v>80520</v>
      </c>
      <c r="B405">
        <v>0.47604985740951294</v>
      </c>
      <c r="C405" s="15">
        <f t="shared" si="30"/>
        <v>0.7556346943008142</v>
      </c>
      <c r="D405" s="15">
        <f t="shared" si="31"/>
        <v>100</v>
      </c>
      <c r="E405" s="2">
        <f t="shared" si="32"/>
        <v>96.221826528495924</v>
      </c>
      <c r="F405" s="2">
        <v>5</v>
      </c>
      <c r="G405" s="2">
        <f t="shared" si="33"/>
        <v>1.2218265284959289</v>
      </c>
      <c r="H405" s="2">
        <f t="shared" si="34"/>
        <v>1.3705770517417368</v>
      </c>
    </row>
    <row r="406" spans="1:8" x14ac:dyDescent="0.3">
      <c r="A406" s="2">
        <v>80720</v>
      </c>
      <c r="B406">
        <v>0.49657456040191822</v>
      </c>
      <c r="C406" s="15">
        <f t="shared" si="30"/>
        <v>0.78821358793955276</v>
      </c>
      <c r="D406" s="15">
        <f t="shared" si="31"/>
        <v>100</v>
      </c>
      <c r="E406" s="2">
        <f t="shared" si="32"/>
        <v>96.05893206030224</v>
      </c>
      <c r="F406" s="2">
        <v>5</v>
      </c>
      <c r="G406" s="2">
        <f t="shared" si="33"/>
        <v>1.0589320603022361</v>
      </c>
      <c r="H406" s="2">
        <f t="shared" si="34"/>
        <v>1.5119686952138305</v>
      </c>
    </row>
    <row r="407" spans="1:8" x14ac:dyDescent="0.3">
      <c r="A407" s="2">
        <v>80920</v>
      </c>
      <c r="B407">
        <v>0.48066883876620548</v>
      </c>
      <c r="C407" s="15">
        <f t="shared" si="30"/>
        <v>0.7629664107400087</v>
      </c>
      <c r="D407" s="15">
        <f t="shared" si="31"/>
        <v>100</v>
      </c>
      <c r="E407" s="2">
        <f t="shared" si="32"/>
        <v>96.185167946299956</v>
      </c>
      <c r="F407" s="2">
        <v>5</v>
      </c>
      <c r="G407" s="2">
        <f t="shared" si="33"/>
        <v>1.1851679462999565</v>
      </c>
      <c r="H407" s="2">
        <f t="shared" si="34"/>
        <v>1.4006584014982186</v>
      </c>
    </row>
    <row r="408" spans="1:8" x14ac:dyDescent="0.3">
      <c r="A408" s="2">
        <v>81120</v>
      </c>
      <c r="B408">
        <v>0.45800767144393262</v>
      </c>
      <c r="C408" s="15">
        <f t="shared" si="30"/>
        <v>0.72699630387925807</v>
      </c>
      <c r="D408" s="15">
        <f t="shared" si="31"/>
        <v>100</v>
      </c>
      <c r="E408" s="2">
        <f t="shared" si="32"/>
        <v>96.365018480603709</v>
      </c>
      <c r="F408" s="2">
        <v>5</v>
      </c>
      <c r="G408" s="2">
        <f t="shared" si="33"/>
        <v>1.3650184806037098</v>
      </c>
      <c r="H408" s="2">
        <f t="shared" si="34"/>
        <v>1.2612430159250518</v>
      </c>
    </row>
    <row r="409" spans="1:8" x14ac:dyDescent="0.3">
      <c r="A409" s="2">
        <v>81320</v>
      </c>
      <c r="B409">
        <v>0.46660679168150632</v>
      </c>
      <c r="C409" s="15">
        <f t="shared" si="30"/>
        <v>0.74064570108175609</v>
      </c>
      <c r="D409" s="15">
        <f t="shared" si="31"/>
        <v>100</v>
      </c>
      <c r="E409" s="2">
        <f t="shared" si="32"/>
        <v>96.296771494591226</v>
      </c>
      <c r="F409" s="2">
        <v>5</v>
      </c>
      <c r="G409" s="2">
        <f t="shared" si="33"/>
        <v>1.2967714945912197</v>
      </c>
      <c r="H409" s="2">
        <f t="shared" si="34"/>
        <v>1.3118248093383162</v>
      </c>
    </row>
    <row r="410" spans="1:8" x14ac:dyDescent="0.3">
      <c r="A410" s="2">
        <v>81520</v>
      </c>
      <c r="B410">
        <v>0.46116939175931981</v>
      </c>
      <c r="C410" s="15">
        <f t="shared" si="30"/>
        <v>0.73201490755447585</v>
      </c>
      <c r="D410" s="15">
        <f t="shared" si="31"/>
        <v>100</v>
      </c>
      <c r="E410" s="2">
        <f t="shared" si="32"/>
        <v>96.339925462227626</v>
      </c>
      <c r="F410" s="2">
        <v>5</v>
      </c>
      <c r="G410" s="2">
        <f t="shared" si="33"/>
        <v>1.3399254622276207</v>
      </c>
      <c r="H410" s="2">
        <f t="shared" si="34"/>
        <v>1.2795365667404124</v>
      </c>
    </row>
    <row r="411" spans="1:8" x14ac:dyDescent="0.3">
      <c r="A411" s="2">
        <v>81720</v>
      </c>
      <c r="B411">
        <v>0.4571132198701448</v>
      </c>
      <c r="C411" s="15">
        <f t="shared" si="30"/>
        <v>0.72557653947642031</v>
      </c>
      <c r="D411" s="15">
        <f t="shared" si="31"/>
        <v>100</v>
      </c>
      <c r="E411" s="2">
        <f t="shared" si="32"/>
        <v>96.372117302617895</v>
      </c>
      <c r="F411" s="2">
        <v>5</v>
      </c>
      <c r="G411" s="2">
        <f t="shared" si="33"/>
        <v>1.3721173026178985</v>
      </c>
      <c r="H411" s="2">
        <f t="shared" si="34"/>
        <v>1.2561296234413699</v>
      </c>
    </row>
    <row r="412" spans="1:8" x14ac:dyDescent="0.3">
      <c r="A412" s="2">
        <v>81920</v>
      </c>
      <c r="B412">
        <v>0.47664484169492771</v>
      </c>
      <c r="C412" s="15">
        <f t="shared" si="30"/>
        <v>0.75657911380147258</v>
      </c>
      <c r="D412" s="15">
        <f t="shared" si="31"/>
        <v>100</v>
      </c>
      <c r="E412" s="2">
        <f t="shared" si="32"/>
        <v>96.217104430992634</v>
      </c>
      <c r="F412" s="2">
        <v>5</v>
      </c>
      <c r="G412" s="2">
        <f t="shared" si="33"/>
        <v>1.2171044309926371</v>
      </c>
      <c r="H412" s="2">
        <f t="shared" si="34"/>
        <v>1.3744002485441149</v>
      </c>
    </row>
    <row r="413" spans="1:8" x14ac:dyDescent="0.3">
      <c r="A413" s="2">
        <v>82120</v>
      </c>
      <c r="B413">
        <v>0.45297194133091517</v>
      </c>
      <c r="C413" s="15">
        <f t="shared" si="30"/>
        <v>0.71900308147764314</v>
      </c>
      <c r="D413" s="15">
        <f t="shared" si="31"/>
        <v>100</v>
      </c>
      <c r="E413" s="2">
        <f t="shared" si="32"/>
        <v>96.404984592611783</v>
      </c>
      <c r="F413" s="2">
        <v>5</v>
      </c>
      <c r="G413" s="2">
        <f t="shared" si="33"/>
        <v>1.4049845926117843</v>
      </c>
      <c r="H413" s="2">
        <f t="shared" si="34"/>
        <v>1.2327992975049944</v>
      </c>
    </row>
    <row r="414" spans="1:8" x14ac:dyDescent="0.3">
      <c r="A414" s="2">
        <v>82320</v>
      </c>
      <c r="B414">
        <v>0.47910805964972236</v>
      </c>
      <c r="C414" s="15">
        <f t="shared" si="30"/>
        <v>0.76048898357098782</v>
      </c>
      <c r="D414" s="15">
        <f t="shared" si="31"/>
        <v>100</v>
      </c>
      <c r="E414" s="2">
        <f t="shared" si="32"/>
        <v>96.197555082145058</v>
      </c>
      <c r="F414" s="2">
        <v>5</v>
      </c>
      <c r="G414" s="2">
        <f t="shared" si="33"/>
        <v>1.1975550821450609</v>
      </c>
      <c r="H414" s="2">
        <f t="shared" si="34"/>
        <v>1.3903896219871947</v>
      </c>
    </row>
    <row r="415" spans="1:8" x14ac:dyDescent="0.3">
      <c r="A415" s="2">
        <v>82520</v>
      </c>
      <c r="B415">
        <v>0.47575865170053566</v>
      </c>
      <c r="C415" s="15">
        <f t="shared" si="30"/>
        <v>0.75517246301672325</v>
      </c>
      <c r="D415" s="15">
        <f t="shared" si="31"/>
        <v>100</v>
      </c>
      <c r="E415" s="2">
        <f t="shared" si="32"/>
        <v>96.224137684916386</v>
      </c>
      <c r="F415" s="2">
        <v>5</v>
      </c>
      <c r="G415" s="2">
        <f t="shared" si="33"/>
        <v>1.2241376849163839</v>
      </c>
      <c r="H415" s="2">
        <f t="shared" si="34"/>
        <v>1.3687112986896106</v>
      </c>
    </row>
    <row r="416" spans="1:8" x14ac:dyDescent="0.3">
      <c r="A416" s="2">
        <v>82720</v>
      </c>
      <c r="B416">
        <v>0.48521542930344619</v>
      </c>
      <c r="C416" s="15">
        <f t="shared" si="30"/>
        <v>0.77018322111658122</v>
      </c>
      <c r="D416" s="15">
        <f t="shared" si="31"/>
        <v>100</v>
      </c>
      <c r="E416" s="2">
        <f t="shared" si="32"/>
        <v>96.149083894417089</v>
      </c>
      <c r="F416" s="2">
        <v>5</v>
      </c>
      <c r="G416" s="2">
        <f t="shared" si="33"/>
        <v>1.1490838944170938</v>
      </c>
      <c r="H416" s="2">
        <f t="shared" si="34"/>
        <v>1.4312026591966078</v>
      </c>
    </row>
    <row r="417" spans="1:8" x14ac:dyDescent="0.3">
      <c r="A417" s="2">
        <v>82920</v>
      </c>
      <c r="B417">
        <v>0.46505516215852155</v>
      </c>
      <c r="C417" s="15">
        <f t="shared" si="30"/>
        <v>0.73818279707701828</v>
      </c>
      <c r="D417" s="15">
        <f t="shared" si="31"/>
        <v>100</v>
      </c>
      <c r="E417" s="2">
        <f t="shared" si="32"/>
        <v>96.309086014614905</v>
      </c>
      <c r="F417" s="2">
        <v>5</v>
      </c>
      <c r="G417" s="2">
        <f t="shared" si="33"/>
        <v>1.3090860146149086</v>
      </c>
      <c r="H417" s="2">
        <f t="shared" si="34"/>
        <v>1.3025011969968037</v>
      </c>
    </row>
    <row r="418" spans="1:8" x14ac:dyDescent="0.3">
      <c r="A418" s="2">
        <v>83120</v>
      </c>
      <c r="B418">
        <v>0.48542585336166305</v>
      </c>
      <c r="C418" s="15">
        <f t="shared" si="30"/>
        <v>0.77051722755819529</v>
      </c>
      <c r="D418" s="15">
        <f t="shared" si="31"/>
        <v>100</v>
      </c>
      <c r="E418" s="2">
        <f t="shared" si="32"/>
        <v>96.147413862209021</v>
      </c>
      <c r="F418" s="2">
        <v>5</v>
      </c>
      <c r="G418" s="2">
        <f t="shared" si="33"/>
        <v>1.1474138622090235</v>
      </c>
      <c r="H418" s="2">
        <f t="shared" si="34"/>
        <v>1.4326397066882193</v>
      </c>
    </row>
    <row r="419" spans="1:8" x14ac:dyDescent="0.3">
      <c r="A419" s="2">
        <v>83320</v>
      </c>
      <c r="B419">
        <v>0.50221502177839161</v>
      </c>
      <c r="C419" s="15">
        <f t="shared" si="30"/>
        <v>0.79716670123554223</v>
      </c>
      <c r="D419" s="15">
        <f t="shared" si="31"/>
        <v>100</v>
      </c>
      <c r="E419" s="2">
        <f t="shared" si="32"/>
        <v>96.014166493822287</v>
      </c>
      <c r="F419" s="2">
        <v>5</v>
      </c>
      <c r="G419" s="2">
        <f t="shared" si="33"/>
        <v>1.0141664938222887</v>
      </c>
      <c r="H419" s="2">
        <f t="shared" si="34"/>
        <v>1.5546963878893263</v>
      </c>
    </row>
    <row r="420" spans="1:8" x14ac:dyDescent="0.3">
      <c r="A420" s="2">
        <v>83520</v>
      </c>
      <c r="B420">
        <v>0.44442093881484618</v>
      </c>
      <c r="C420" s="15">
        <f t="shared" si="30"/>
        <v>0.70543006161086697</v>
      </c>
      <c r="D420" s="15">
        <f t="shared" si="31"/>
        <v>100</v>
      </c>
      <c r="E420" s="2">
        <f t="shared" si="32"/>
        <v>96.472849691945669</v>
      </c>
      <c r="F420" s="2">
        <v>5</v>
      </c>
      <c r="G420" s="2">
        <f t="shared" si="33"/>
        <v>1.4728496919456653</v>
      </c>
      <c r="H420" s="2">
        <f t="shared" si="34"/>
        <v>1.1863302547160011</v>
      </c>
    </row>
    <row r="421" spans="1:8" x14ac:dyDescent="0.3">
      <c r="A421" s="2">
        <v>83720</v>
      </c>
      <c r="B421">
        <v>0.47007939329304421</v>
      </c>
      <c r="C421" s="15">
        <f t="shared" si="30"/>
        <v>0.74615776713181625</v>
      </c>
      <c r="D421" s="15">
        <f t="shared" si="31"/>
        <v>100</v>
      </c>
      <c r="E421" s="2">
        <f t="shared" si="32"/>
        <v>96.269211164340916</v>
      </c>
      <c r="F421" s="2">
        <v>5</v>
      </c>
      <c r="G421" s="2">
        <f t="shared" si="33"/>
        <v>1.269211164340919</v>
      </c>
      <c r="H421" s="2">
        <f t="shared" si="34"/>
        <v>1.3330206991609501</v>
      </c>
    </row>
    <row r="422" spans="1:8" x14ac:dyDescent="0.3">
      <c r="A422" s="2">
        <v>83920</v>
      </c>
      <c r="B422">
        <v>0.44819974803883161</v>
      </c>
      <c r="C422" s="15">
        <f t="shared" si="30"/>
        <v>0.71142817149020887</v>
      </c>
      <c r="D422" s="15">
        <f t="shared" si="31"/>
        <v>100</v>
      </c>
      <c r="E422" s="2">
        <f t="shared" si="32"/>
        <v>96.442859142548954</v>
      </c>
      <c r="F422" s="2">
        <v>5</v>
      </c>
      <c r="G422" s="2">
        <f t="shared" si="33"/>
        <v>1.4428591425489556</v>
      </c>
      <c r="H422" s="2">
        <f t="shared" si="34"/>
        <v>1.2065917654570344</v>
      </c>
    </row>
    <row r="423" spans="1:8" x14ac:dyDescent="0.3">
      <c r="A423" s="2">
        <v>84120</v>
      </c>
      <c r="B423">
        <v>0.48804803295722526</v>
      </c>
      <c r="C423" s="15">
        <f t="shared" si="30"/>
        <v>0.77467941739242108</v>
      </c>
      <c r="D423" s="15">
        <f t="shared" si="31"/>
        <v>100</v>
      </c>
      <c r="E423" s="2">
        <f t="shared" si="32"/>
        <v>96.1266029130379</v>
      </c>
      <c r="F423" s="2">
        <v>5</v>
      </c>
      <c r="G423" s="2">
        <f t="shared" si="33"/>
        <v>1.1266029130378947</v>
      </c>
      <c r="H423" s="2">
        <f t="shared" si="34"/>
        <v>1.4507269962662435</v>
      </c>
    </row>
    <row r="424" spans="1:8" x14ac:dyDescent="0.3">
      <c r="A424" s="2">
        <v>84320</v>
      </c>
      <c r="B424">
        <v>0.47838808422670709</v>
      </c>
      <c r="C424" s="15">
        <f t="shared" si="30"/>
        <v>0.75934616543921762</v>
      </c>
      <c r="D424" s="15">
        <f t="shared" si="31"/>
        <v>100</v>
      </c>
      <c r="E424" s="2">
        <f t="shared" si="32"/>
        <v>96.203269172803914</v>
      </c>
      <c r="F424" s="2">
        <v>5</v>
      </c>
      <c r="G424" s="2">
        <f t="shared" si="33"/>
        <v>1.2032691728039118</v>
      </c>
      <c r="H424" s="2">
        <f t="shared" si="34"/>
        <v>1.3856889033698854</v>
      </c>
    </row>
    <row r="425" spans="1:8" x14ac:dyDescent="0.3">
      <c r="A425" s="2">
        <v>84520</v>
      </c>
      <c r="B425">
        <v>0.46350445644852134</v>
      </c>
      <c r="C425" s="15">
        <f t="shared" si="30"/>
        <v>0.73572135944209738</v>
      </c>
      <c r="D425" s="15">
        <f t="shared" si="31"/>
        <v>100</v>
      </c>
      <c r="E425" s="2">
        <f t="shared" si="32"/>
        <v>96.321393202789508</v>
      </c>
      <c r="F425" s="2">
        <v>5</v>
      </c>
      <c r="G425" s="2">
        <f t="shared" si="33"/>
        <v>1.3213932027895132</v>
      </c>
      <c r="H425" s="2">
        <f t="shared" si="34"/>
        <v>1.2932715355623532</v>
      </c>
    </row>
    <row r="426" spans="1:8" x14ac:dyDescent="0.3">
      <c r="A426" s="2">
        <v>84720</v>
      </c>
      <c r="B426">
        <v>0.45830411786028957</v>
      </c>
      <c r="C426" s="15">
        <f t="shared" si="30"/>
        <v>0.72746685374649134</v>
      </c>
      <c r="D426" s="15">
        <f t="shared" si="31"/>
        <v>100</v>
      </c>
      <c r="E426" s="2">
        <f t="shared" si="32"/>
        <v>96.362665731267541</v>
      </c>
      <c r="F426" s="2">
        <v>5</v>
      </c>
      <c r="G426" s="2">
        <f t="shared" si="33"/>
        <v>1.3626657312675432</v>
      </c>
      <c r="H426" s="2">
        <f t="shared" si="34"/>
        <v>1.2629436903174083</v>
      </c>
    </row>
    <row r="427" spans="1:8" x14ac:dyDescent="0.3">
      <c r="A427" s="2">
        <v>84920</v>
      </c>
      <c r="B427">
        <v>0.49404124105662206</v>
      </c>
      <c r="C427" s="15">
        <f t="shared" si="30"/>
        <v>0.78419244612162231</v>
      </c>
      <c r="D427" s="15">
        <f t="shared" si="31"/>
        <v>100</v>
      </c>
      <c r="E427" s="2">
        <f t="shared" si="32"/>
        <v>96.079037769391888</v>
      </c>
      <c r="F427" s="2">
        <v>5</v>
      </c>
      <c r="G427" s="2">
        <f t="shared" si="33"/>
        <v>1.0790377693918884</v>
      </c>
      <c r="H427" s="2">
        <f t="shared" si="34"/>
        <v>1.4933691995441263</v>
      </c>
    </row>
    <row r="428" spans="1:8" x14ac:dyDescent="0.3">
      <c r="A428" s="2">
        <v>85120</v>
      </c>
      <c r="B428">
        <v>0.45984273489897609</v>
      </c>
      <c r="C428" s="15">
        <f t="shared" si="30"/>
        <v>0.72990910301424772</v>
      </c>
      <c r="D428" s="15">
        <f t="shared" si="31"/>
        <v>100</v>
      </c>
      <c r="E428" s="2">
        <f t="shared" si="32"/>
        <v>96.350454484928761</v>
      </c>
      <c r="F428" s="2">
        <v>5</v>
      </c>
      <c r="G428" s="2">
        <f t="shared" si="33"/>
        <v>1.3504544849287612</v>
      </c>
      <c r="H428" s="2">
        <f t="shared" si="34"/>
        <v>1.271818647018421</v>
      </c>
    </row>
    <row r="429" spans="1:8" x14ac:dyDescent="0.3">
      <c r="A429" s="2">
        <v>85320</v>
      </c>
      <c r="B429">
        <v>0.47189348719460839</v>
      </c>
      <c r="C429" s="15">
        <f t="shared" si="30"/>
        <v>0.74903728126128311</v>
      </c>
      <c r="D429" s="15">
        <f t="shared" si="31"/>
        <v>100</v>
      </c>
      <c r="E429" s="2">
        <f t="shared" si="32"/>
        <v>96.254813593693584</v>
      </c>
      <c r="F429" s="2">
        <v>5</v>
      </c>
      <c r="G429" s="2">
        <f t="shared" si="33"/>
        <v>1.2548135936935845</v>
      </c>
      <c r="H429" s="2">
        <f t="shared" si="34"/>
        <v>1.3442796790959355</v>
      </c>
    </row>
    <row r="430" spans="1:8" x14ac:dyDescent="0.3">
      <c r="A430" s="2">
        <v>85520</v>
      </c>
      <c r="B430">
        <v>0.47961423867022113</v>
      </c>
      <c r="C430" s="15">
        <f t="shared" si="30"/>
        <v>0.76129244233368432</v>
      </c>
      <c r="D430" s="15">
        <f t="shared" si="31"/>
        <v>100</v>
      </c>
      <c r="E430" s="2">
        <f t="shared" si="32"/>
        <v>96.193537788331582</v>
      </c>
      <c r="F430" s="2">
        <v>5</v>
      </c>
      <c r="G430" s="2">
        <f t="shared" si="33"/>
        <v>1.1935377883315783</v>
      </c>
      <c r="H430" s="2">
        <f t="shared" si="34"/>
        <v>1.3937080790307419</v>
      </c>
    </row>
    <row r="431" spans="1:8" x14ac:dyDescent="0.3">
      <c r="A431" s="2">
        <v>85720</v>
      </c>
      <c r="B431">
        <v>0.48051948051948051</v>
      </c>
      <c r="C431" s="15">
        <f t="shared" si="30"/>
        <v>0.76272933415790556</v>
      </c>
      <c r="D431" s="15">
        <f t="shared" si="31"/>
        <v>100</v>
      </c>
      <c r="E431" s="2">
        <f t="shared" si="32"/>
        <v>96.186353329210476</v>
      </c>
      <c r="F431" s="2">
        <v>5</v>
      </c>
      <c r="G431" s="2">
        <f t="shared" si="33"/>
        <v>1.1863533292104722</v>
      </c>
      <c r="H431" s="2">
        <f t="shared" si="34"/>
        <v>1.3996710438594924</v>
      </c>
    </row>
    <row r="432" spans="1:8" x14ac:dyDescent="0.3">
      <c r="A432" s="2">
        <v>85920</v>
      </c>
      <c r="B432">
        <v>0.50794488604583377</v>
      </c>
      <c r="C432" s="15">
        <f t="shared" si="30"/>
        <v>0.80626172388227579</v>
      </c>
      <c r="D432" s="15">
        <f t="shared" si="31"/>
        <v>100</v>
      </c>
      <c r="E432" s="2">
        <f t="shared" si="32"/>
        <v>95.968691380588623</v>
      </c>
      <c r="F432" s="2">
        <v>5</v>
      </c>
      <c r="G432" s="2">
        <f t="shared" si="33"/>
        <v>0.96869138058862081</v>
      </c>
      <c r="H432" s="2">
        <f t="shared" si="34"/>
        <v>1.6000989437747553</v>
      </c>
    </row>
    <row r="433" spans="1:8" x14ac:dyDescent="0.3">
      <c r="A433" s="2">
        <v>86120</v>
      </c>
      <c r="B433">
        <v>0.48684525831536096</v>
      </c>
      <c r="C433" s="15">
        <f t="shared" si="30"/>
        <v>0.77277025129422372</v>
      </c>
      <c r="D433" s="15">
        <f t="shared" si="31"/>
        <v>100</v>
      </c>
      <c r="E433" s="2">
        <f t="shared" si="32"/>
        <v>96.136148743528878</v>
      </c>
      <c r="F433" s="2">
        <v>5</v>
      </c>
      <c r="G433" s="2">
        <f t="shared" si="33"/>
        <v>1.1361487435288815</v>
      </c>
      <c r="H433" s="2">
        <f t="shared" si="34"/>
        <v>1.4423888813411108</v>
      </c>
    </row>
    <row r="434" spans="1:8" x14ac:dyDescent="0.3">
      <c r="A434" s="2">
        <v>86320</v>
      </c>
      <c r="B434">
        <v>0.45286623703032003</v>
      </c>
      <c r="C434" s="15">
        <f t="shared" si="30"/>
        <v>0.71883529687352388</v>
      </c>
      <c r="D434" s="15">
        <f t="shared" si="31"/>
        <v>100</v>
      </c>
      <c r="E434" s="2">
        <f t="shared" si="32"/>
        <v>96.405823515632378</v>
      </c>
      <c r="F434" s="2">
        <v>5</v>
      </c>
      <c r="G434" s="2">
        <f t="shared" si="33"/>
        <v>1.4058235156323806</v>
      </c>
      <c r="H434" s="2">
        <f t="shared" si="34"/>
        <v>1.2322110729510427</v>
      </c>
    </row>
    <row r="435" spans="1:8" x14ac:dyDescent="0.3">
      <c r="A435" s="2">
        <v>86520</v>
      </c>
      <c r="B435">
        <v>0.48732309369979326</v>
      </c>
      <c r="C435" s="15">
        <f t="shared" si="30"/>
        <v>0.77352872015840202</v>
      </c>
      <c r="D435" s="15">
        <f t="shared" si="31"/>
        <v>100</v>
      </c>
      <c r="E435" s="2">
        <f t="shared" si="32"/>
        <v>96.132356399207993</v>
      </c>
      <c r="F435" s="2">
        <v>5</v>
      </c>
      <c r="G435" s="2">
        <f t="shared" si="33"/>
        <v>1.1323563992079899</v>
      </c>
      <c r="H435" s="2">
        <f t="shared" si="34"/>
        <v>1.4456929103352685</v>
      </c>
    </row>
    <row r="436" spans="1:8" x14ac:dyDescent="0.3">
      <c r="A436" s="2">
        <v>86720</v>
      </c>
      <c r="B436">
        <v>0.46779947057540094</v>
      </c>
      <c r="C436" s="15">
        <f t="shared" si="30"/>
        <v>0.74253884218317612</v>
      </c>
      <c r="D436" s="15">
        <f t="shared" si="31"/>
        <v>100</v>
      </c>
      <c r="E436" s="2">
        <f t="shared" si="32"/>
        <v>96.287305789084115</v>
      </c>
      <c r="F436" s="2">
        <v>5</v>
      </c>
      <c r="G436" s="2">
        <f t="shared" si="33"/>
        <v>1.2873057890841193</v>
      </c>
      <c r="H436" s="2">
        <f t="shared" si="34"/>
        <v>1.3190527183852203</v>
      </c>
    </row>
    <row r="437" spans="1:8" x14ac:dyDescent="0.3">
      <c r="A437" s="2">
        <v>86920</v>
      </c>
      <c r="B437">
        <v>0.49850086791857351</v>
      </c>
      <c r="C437" s="15">
        <f t="shared" si="30"/>
        <v>0.7912712189183706</v>
      </c>
      <c r="D437" s="15">
        <f t="shared" si="31"/>
        <v>100</v>
      </c>
      <c r="E437" s="2">
        <f t="shared" si="32"/>
        <v>96.043643905408146</v>
      </c>
      <c r="F437" s="2">
        <v>5</v>
      </c>
      <c r="G437" s="2">
        <f t="shared" si="33"/>
        <v>1.043643905408147</v>
      </c>
      <c r="H437" s="2">
        <f t="shared" si="34"/>
        <v>1.5263520941150095</v>
      </c>
    </row>
    <row r="438" spans="1:8" x14ac:dyDescent="0.3">
      <c r="A438" s="2">
        <v>87120</v>
      </c>
      <c r="B438">
        <v>0.4494369984132896</v>
      </c>
      <c r="C438" s="15">
        <f t="shared" si="30"/>
        <v>0.71339206097347552</v>
      </c>
      <c r="D438" s="15">
        <f t="shared" si="31"/>
        <v>100</v>
      </c>
      <c r="E438" s="2">
        <f t="shared" si="32"/>
        <v>96.433039695132621</v>
      </c>
      <c r="F438" s="2">
        <v>5</v>
      </c>
      <c r="G438" s="2">
        <f t="shared" si="33"/>
        <v>1.4330396951326225</v>
      </c>
      <c r="H438" s="2">
        <f t="shared" si="34"/>
        <v>1.2133187555858473</v>
      </c>
    </row>
    <row r="439" spans="1:8" x14ac:dyDescent="0.3">
      <c r="A439" s="2">
        <v>87320</v>
      </c>
      <c r="B439">
        <v>0.48793522608445999</v>
      </c>
      <c r="C439" s="15">
        <f t="shared" si="30"/>
        <v>0.77450035886422219</v>
      </c>
      <c r="D439" s="15">
        <f t="shared" si="31"/>
        <v>100</v>
      </c>
      <c r="E439" s="2">
        <f t="shared" si="32"/>
        <v>96.12749820567889</v>
      </c>
      <c r="F439" s="2">
        <v>5</v>
      </c>
      <c r="G439" s="2">
        <f t="shared" si="33"/>
        <v>1.1274982056788891</v>
      </c>
      <c r="H439" s="2">
        <f t="shared" si="34"/>
        <v>1.4499419420920958</v>
      </c>
    </row>
    <row r="440" spans="1:8" x14ac:dyDescent="0.3">
      <c r="A440" s="2">
        <v>87520</v>
      </c>
      <c r="B440">
        <v>0.49449835280815169</v>
      </c>
      <c r="C440" s="15">
        <f t="shared" si="30"/>
        <v>0.78491802033039948</v>
      </c>
      <c r="D440" s="15">
        <f t="shared" si="31"/>
        <v>100</v>
      </c>
      <c r="E440" s="2">
        <f t="shared" si="32"/>
        <v>96.075409898347999</v>
      </c>
      <c r="F440" s="2">
        <v>5</v>
      </c>
      <c r="G440" s="2">
        <f t="shared" si="33"/>
        <v>1.0754098983480027</v>
      </c>
      <c r="H440" s="2">
        <f t="shared" si="34"/>
        <v>1.4966992396373224</v>
      </c>
    </row>
    <row r="441" spans="1:8" x14ac:dyDescent="0.3">
      <c r="A441" s="2">
        <v>87720</v>
      </c>
      <c r="B441">
        <v>0.49049466668469227</v>
      </c>
      <c r="C441" s="15">
        <f t="shared" si="30"/>
        <v>0.77856296299157501</v>
      </c>
      <c r="D441" s="15">
        <f t="shared" si="31"/>
        <v>100</v>
      </c>
      <c r="E441" s="2">
        <f t="shared" si="32"/>
        <v>96.107185185042127</v>
      </c>
      <c r="F441" s="2">
        <v>5</v>
      </c>
      <c r="G441" s="2">
        <f t="shared" si="33"/>
        <v>1.107185185042125</v>
      </c>
      <c r="H441" s="2">
        <f t="shared" si="34"/>
        <v>1.4679108821916034</v>
      </c>
    </row>
    <row r="442" spans="1:8" x14ac:dyDescent="0.3">
      <c r="A442" s="2">
        <v>87920</v>
      </c>
      <c r="B442">
        <v>0.48944852543307898</v>
      </c>
      <c r="C442" s="15">
        <f t="shared" si="30"/>
        <v>0.77690242132234755</v>
      </c>
      <c r="D442" s="15">
        <f t="shared" si="31"/>
        <v>100</v>
      </c>
      <c r="E442" s="2">
        <f t="shared" si="32"/>
        <v>96.115487893388263</v>
      </c>
      <c r="F442" s="2">
        <v>5</v>
      </c>
      <c r="G442" s="2">
        <f t="shared" si="33"/>
        <v>1.1154878933882624</v>
      </c>
      <c r="H442" s="2">
        <f t="shared" si="34"/>
        <v>1.4605263120292877</v>
      </c>
    </row>
    <row r="443" spans="1:8" x14ac:dyDescent="0.3">
      <c r="A443" s="2">
        <v>88120</v>
      </c>
      <c r="B443">
        <v>0.47751402765899748</v>
      </c>
      <c r="C443" s="15">
        <f t="shared" si="30"/>
        <v>0.75795877406190071</v>
      </c>
      <c r="D443" s="15">
        <f t="shared" si="31"/>
        <v>100</v>
      </c>
      <c r="E443" s="2">
        <f t="shared" si="32"/>
        <v>96.210206129690491</v>
      </c>
      <c r="F443" s="2">
        <v>5</v>
      </c>
      <c r="G443" s="2">
        <f t="shared" si="33"/>
        <v>1.2102061296904965</v>
      </c>
      <c r="H443" s="2">
        <f t="shared" si="34"/>
        <v>1.3800124710984722</v>
      </c>
    </row>
    <row r="444" spans="1:8" x14ac:dyDescent="0.3">
      <c r="A444" s="2">
        <v>88320</v>
      </c>
      <c r="B444">
        <v>0.48273360908256613</v>
      </c>
      <c r="C444" s="15">
        <f t="shared" si="30"/>
        <v>0.7662438239405811</v>
      </c>
      <c r="D444" s="15">
        <f t="shared" si="31"/>
        <v>100</v>
      </c>
      <c r="E444" s="2">
        <f t="shared" si="32"/>
        <v>96.168780880297092</v>
      </c>
      <c r="F444" s="2">
        <v>5</v>
      </c>
      <c r="G444" s="2">
        <f t="shared" si="33"/>
        <v>1.1687808802970947</v>
      </c>
      <c r="H444" s="2">
        <f t="shared" si="34"/>
        <v>1.41441128545854</v>
      </c>
    </row>
    <row r="445" spans="1:8" x14ac:dyDescent="0.3">
      <c r="A445" s="2">
        <v>88520</v>
      </c>
      <c r="B445">
        <v>0.4800041582202817</v>
      </c>
      <c r="C445" s="15">
        <f t="shared" si="30"/>
        <v>0.76191136225441536</v>
      </c>
      <c r="D445" s="15">
        <f t="shared" si="31"/>
        <v>100</v>
      </c>
      <c r="E445" s="2">
        <f t="shared" si="32"/>
        <v>96.190443188727926</v>
      </c>
      <c r="F445" s="2">
        <v>5</v>
      </c>
      <c r="G445" s="2">
        <f t="shared" si="33"/>
        <v>1.1904431887279232</v>
      </c>
      <c r="H445" s="2">
        <f t="shared" si="34"/>
        <v>1.3962720707383094</v>
      </c>
    </row>
    <row r="446" spans="1:8" x14ac:dyDescent="0.3">
      <c r="A446" s="2">
        <v>88720</v>
      </c>
      <c r="B446">
        <v>0.46239842481132742</v>
      </c>
      <c r="C446" s="15">
        <f t="shared" si="30"/>
        <v>0.7339657536687737</v>
      </c>
      <c r="D446" s="15">
        <f t="shared" si="31"/>
        <v>100</v>
      </c>
      <c r="E446" s="2">
        <f t="shared" si="32"/>
        <v>96.330171231656138</v>
      </c>
      <c r="F446" s="2">
        <v>5</v>
      </c>
      <c r="G446" s="2">
        <f t="shared" si="33"/>
        <v>1.3301712316561316</v>
      </c>
      <c r="H446" s="2">
        <f t="shared" si="34"/>
        <v>1.2867416212139364</v>
      </c>
    </row>
    <row r="447" spans="1:8" x14ac:dyDescent="0.3">
      <c r="A447" s="2">
        <v>88920</v>
      </c>
      <c r="B447">
        <v>0.52233489192129046</v>
      </c>
      <c r="C447" s="15">
        <f t="shared" si="30"/>
        <v>0.82910300304966733</v>
      </c>
      <c r="D447" s="15">
        <f t="shared" si="31"/>
        <v>100</v>
      </c>
      <c r="E447" s="2">
        <f t="shared" si="32"/>
        <v>95.854484984751664</v>
      </c>
      <c r="F447" s="2">
        <v>5</v>
      </c>
      <c r="G447" s="2">
        <f t="shared" si="33"/>
        <v>0.85448498475166357</v>
      </c>
      <c r="H447" s="2">
        <f t="shared" si="34"/>
        <v>1.7243553350970111</v>
      </c>
    </row>
    <row r="448" spans="1:8" x14ac:dyDescent="0.3">
      <c r="A448" s="2">
        <v>89120</v>
      </c>
      <c r="B448">
        <v>0.48520757802330211</v>
      </c>
      <c r="C448" s="15">
        <f t="shared" si="30"/>
        <v>0.77017075876714625</v>
      </c>
      <c r="D448" s="15">
        <f t="shared" si="31"/>
        <v>100</v>
      </c>
      <c r="E448" s="2">
        <f t="shared" si="32"/>
        <v>96.149146206164275</v>
      </c>
      <c r="F448" s="2">
        <v>5</v>
      </c>
      <c r="G448" s="2">
        <f t="shared" si="33"/>
        <v>1.1491462061642688</v>
      </c>
      <c r="H448" s="2">
        <f t="shared" si="34"/>
        <v>1.4311490814147134</v>
      </c>
    </row>
    <row r="449" spans="1:8" x14ac:dyDescent="0.3">
      <c r="A449" s="2">
        <v>89320</v>
      </c>
      <c r="B449">
        <v>0.48064483712467809</v>
      </c>
      <c r="C449" s="15">
        <f t="shared" si="30"/>
        <v>0.76292831289631446</v>
      </c>
      <c r="D449" s="15">
        <f t="shared" si="31"/>
        <v>100</v>
      </c>
      <c r="E449" s="2">
        <f t="shared" si="32"/>
        <v>96.185358435518424</v>
      </c>
      <c r="F449" s="2">
        <v>5</v>
      </c>
      <c r="G449" s="2">
        <f t="shared" si="33"/>
        <v>1.1853584355184275</v>
      </c>
      <c r="H449" s="2">
        <f t="shared" si="34"/>
        <v>1.4004996672383887</v>
      </c>
    </row>
    <row r="450" spans="1:8" x14ac:dyDescent="0.3">
      <c r="A450" s="2">
        <v>89520</v>
      </c>
      <c r="B450">
        <v>0.49076664517210039</v>
      </c>
      <c r="C450" s="15">
        <f t="shared" si="30"/>
        <v>0.77899467487634977</v>
      </c>
      <c r="D450" s="15">
        <f t="shared" si="31"/>
        <v>100</v>
      </c>
      <c r="E450" s="2">
        <f t="shared" si="32"/>
        <v>96.105026625618251</v>
      </c>
      <c r="F450" s="2">
        <v>5</v>
      </c>
      <c r="G450" s="2">
        <f t="shared" si="33"/>
        <v>1.105026625618251</v>
      </c>
      <c r="H450" s="2">
        <f t="shared" si="34"/>
        <v>1.4698399169906851</v>
      </c>
    </row>
    <row r="451" spans="1:8" x14ac:dyDescent="0.3">
      <c r="A451" s="2">
        <v>89720</v>
      </c>
      <c r="B451">
        <v>0.50451384227061569</v>
      </c>
      <c r="C451" s="15">
        <f t="shared" ref="C451:C514" si="35">B451/$J$27</f>
        <v>0.80081562265177098</v>
      </c>
      <c r="D451" s="15">
        <f t="shared" ref="D451:D514" si="36">$J$28</f>
        <v>100</v>
      </c>
      <c r="E451" s="2">
        <f t="shared" si="32"/>
        <v>95.995921886741144</v>
      </c>
      <c r="F451" s="2">
        <v>5</v>
      </c>
      <c r="G451" s="2">
        <f t="shared" si="33"/>
        <v>0.99592188674114546</v>
      </c>
      <c r="H451" s="2">
        <f t="shared" si="34"/>
        <v>1.572659888104899</v>
      </c>
    </row>
    <row r="452" spans="1:8" x14ac:dyDescent="0.3">
      <c r="A452" s="2">
        <v>89920</v>
      </c>
      <c r="B452">
        <v>0.49029424165923902</v>
      </c>
      <c r="C452" s="15">
        <f t="shared" si="35"/>
        <v>0.77824482803053807</v>
      </c>
      <c r="D452" s="15">
        <f t="shared" si="36"/>
        <v>100</v>
      </c>
      <c r="E452" s="2">
        <f t="shared" ref="E452:E515" si="37">D452-(F452*C452)</f>
        <v>96.108775859847313</v>
      </c>
      <c r="F452" s="2">
        <v>5</v>
      </c>
      <c r="G452" s="2">
        <f t="shared" ref="G452:G515" si="38">F452-(F452*C452)</f>
        <v>1.1087758598473094</v>
      </c>
      <c r="H452" s="2">
        <f t="shared" ref="H452:H515" si="39">LN((F452*E452)/(D452*G452))</f>
        <v>1.4664917805399671</v>
      </c>
    </row>
    <row r="453" spans="1:8" x14ac:dyDescent="0.3">
      <c r="A453" s="2">
        <v>90120</v>
      </c>
      <c r="B453">
        <v>0.49760061061301114</v>
      </c>
      <c r="C453" s="15">
        <f t="shared" si="35"/>
        <v>0.78984223906827167</v>
      </c>
      <c r="D453" s="15">
        <f t="shared" si="36"/>
        <v>100</v>
      </c>
      <c r="E453" s="2">
        <f t="shared" si="37"/>
        <v>96.050788804658637</v>
      </c>
      <c r="F453" s="2">
        <v>5</v>
      </c>
      <c r="G453" s="2">
        <f t="shared" si="38"/>
        <v>1.0507888046586418</v>
      </c>
      <c r="H453" s="2">
        <f t="shared" si="39"/>
        <v>1.5196037034046892</v>
      </c>
    </row>
    <row r="454" spans="1:8" x14ac:dyDescent="0.3">
      <c r="A454" s="2">
        <v>90320</v>
      </c>
      <c r="B454">
        <v>0.50813297906810961</v>
      </c>
      <c r="C454" s="15">
        <f t="shared" si="35"/>
        <v>0.80656028423509463</v>
      </c>
      <c r="D454" s="15">
        <f t="shared" si="36"/>
        <v>100</v>
      </c>
      <c r="E454" s="2">
        <f t="shared" si="37"/>
        <v>95.967198578824522</v>
      </c>
      <c r="F454" s="2">
        <v>5</v>
      </c>
      <c r="G454" s="2">
        <f t="shared" si="38"/>
        <v>0.96719857882452676</v>
      </c>
      <c r="H454" s="2">
        <f t="shared" si="39"/>
        <v>1.601625627110324</v>
      </c>
    </row>
    <row r="455" spans="1:8" x14ac:dyDescent="0.3">
      <c r="A455" s="2">
        <v>90520</v>
      </c>
      <c r="B455">
        <v>0.49446387685996979</v>
      </c>
      <c r="C455" s="15">
        <f t="shared" si="35"/>
        <v>0.78486329660312659</v>
      </c>
      <c r="D455" s="15">
        <f t="shared" si="36"/>
        <v>100</v>
      </c>
      <c r="E455" s="2">
        <f t="shared" si="37"/>
        <v>96.07568351698437</v>
      </c>
      <c r="F455" s="2">
        <v>5</v>
      </c>
      <c r="G455" s="2">
        <f t="shared" si="38"/>
        <v>1.075683516984367</v>
      </c>
      <c r="H455" s="2">
        <f t="shared" si="39"/>
        <v>1.4964476880036315</v>
      </c>
    </row>
    <row r="456" spans="1:8" x14ac:dyDescent="0.3">
      <c r="A456" s="2">
        <v>90720</v>
      </c>
      <c r="B456">
        <v>0.52279209165176199</v>
      </c>
      <c r="C456" s="15">
        <f t="shared" si="35"/>
        <v>0.82982871690755866</v>
      </c>
      <c r="D456" s="15">
        <f t="shared" si="36"/>
        <v>100</v>
      </c>
      <c r="E456" s="2">
        <f t="shared" si="37"/>
        <v>95.850856415462204</v>
      </c>
      <c r="F456" s="2">
        <v>5</v>
      </c>
      <c r="G456" s="2">
        <f t="shared" si="38"/>
        <v>0.85085641546220714</v>
      </c>
      <c r="H456" s="2">
        <f t="shared" si="39"/>
        <v>1.7285730199835951</v>
      </c>
    </row>
    <row r="457" spans="1:8" x14ac:dyDescent="0.3">
      <c r="A457" s="2">
        <v>90920</v>
      </c>
      <c r="B457">
        <v>0.49077934895115932</v>
      </c>
      <c r="C457" s="15">
        <f t="shared" si="35"/>
        <v>0.77901483960501483</v>
      </c>
      <c r="D457" s="15">
        <f t="shared" si="36"/>
        <v>100</v>
      </c>
      <c r="E457" s="2">
        <f t="shared" si="37"/>
        <v>96.104925801974929</v>
      </c>
      <c r="F457" s="2">
        <v>5</v>
      </c>
      <c r="G457" s="2">
        <f t="shared" si="38"/>
        <v>1.1049258019749257</v>
      </c>
      <c r="H457" s="2">
        <f t="shared" si="39"/>
        <v>1.4699301129719267</v>
      </c>
    </row>
    <row r="458" spans="1:8" x14ac:dyDescent="0.3">
      <c r="A458" s="2">
        <v>91120</v>
      </c>
      <c r="B458">
        <v>0.48651644646315523</v>
      </c>
      <c r="C458" s="15">
        <f t="shared" si="35"/>
        <v>0.77224832771929397</v>
      </c>
      <c r="D458" s="15">
        <f t="shared" si="36"/>
        <v>100</v>
      </c>
      <c r="E458" s="2">
        <f t="shared" si="37"/>
        <v>96.138758361403532</v>
      </c>
      <c r="F458" s="2">
        <v>5</v>
      </c>
      <c r="G458" s="2">
        <f t="shared" si="38"/>
        <v>1.1387583614035304</v>
      </c>
      <c r="H458" s="2">
        <f t="shared" si="39"/>
        <v>1.4401217617465882</v>
      </c>
    </row>
    <row r="459" spans="1:8" x14ac:dyDescent="0.3">
      <c r="A459" s="2">
        <v>91320</v>
      </c>
      <c r="B459">
        <v>0.47338388302243728</v>
      </c>
      <c r="C459" s="15">
        <f t="shared" si="35"/>
        <v>0.75140298892450363</v>
      </c>
      <c r="D459" s="15">
        <f t="shared" si="36"/>
        <v>100</v>
      </c>
      <c r="E459" s="2">
        <f t="shared" si="37"/>
        <v>96.242985055377488</v>
      </c>
      <c r="F459" s="2">
        <v>5</v>
      </c>
      <c r="G459" s="2">
        <f t="shared" si="38"/>
        <v>1.2429850553774817</v>
      </c>
      <c r="H459" s="2">
        <f t="shared" si="39"/>
        <v>1.3536280249869774</v>
      </c>
    </row>
    <row r="460" spans="1:8" x14ac:dyDescent="0.3">
      <c r="A460" s="2">
        <v>91520</v>
      </c>
      <c r="B460">
        <v>0.49287217857068416</v>
      </c>
      <c r="C460" s="15">
        <f t="shared" si="35"/>
        <v>0.78233679138203838</v>
      </c>
      <c r="D460" s="15">
        <f t="shared" si="36"/>
        <v>100</v>
      </c>
      <c r="E460" s="2">
        <f t="shared" si="37"/>
        <v>96.088316043089804</v>
      </c>
      <c r="F460" s="2">
        <v>5</v>
      </c>
      <c r="G460" s="2">
        <f t="shared" si="38"/>
        <v>1.088316043089808</v>
      </c>
      <c r="H460" s="2">
        <f t="shared" si="39"/>
        <v>1.4849038667598482</v>
      </c>
    </row>
    <row r="461" spans="1:8" x14ac:dyDescent="0.3">
      <c r="A461" s="2">
        <v>91720</v>
      </c>
      <c r="B461">
        <v>0.50376390258383963</v>
      </c>
      <c r="C461" s="15">
        <f t="shared" si="35"/>
        <v>0.79962524219657083</v>
      </c>
      <c r="D461" s="15">
        <f t="shared" si="36"/>
        <v>100</v>
      </c>
      <c r="E461" s="2">
        <f t="shared" si="37"/>
        <v>96.001873789017139</v>
      </c>
      <c r="F461" s="2">
        <v>5</v>
      </c>
      <c r="G461" s="2">
        <f t="shared" si="38"/>
        <v>1.0018737890171456</v>
      </c>
      <c r="H461" s="2">
        <f t="shared" si="39"/>
        <v>1.5667634006945155</v>
      </c>
    </row>
    <row r="462" spans="1:8" x14ac:dyDescent="0.3">
      <c r="A462" s="2">
        <v>91920</v>
      </c>
      <c r="B462">
        <v>0.49335846705591985</v>
      </c>
      <c r="C462" s="15">
        <f t="shared" si="35"/>
        <v>0.78310867786653948</v>
      </c>
      <c r="D462" s="15">
        <f t="shared" si="36"/>
        <v>100</v>
      </c>
      <c r="E462" s="2">
        <f t="shared" si="37"/>
        <v>96.084456610667303</v>
      </c>
      <c r="F462" s="2">
        <v>5</v>
      </c>
      <c r="G462" s="2">
        <f t="shared" si="38"/>
        <v>1.0844566106673028</v>
      </c>
      <c r="H462" s="2">
        <f t="shared" si="39"/>
        <v>1.4884162456372581</v>
      </c>
    </row>
    <row r="463" spans="1:8" x14ac:dyDescent="0.3">
      <c r="A463" s="2">
        <v>92120</v>
      </c>
      <c r="B463">
        <v>0.51358912333173146</v>
      </c>
      <c r="C463" s="15">
        <f t="shared" si="35"/>
        <v>0.81522083068528806</v>
      </c>
      <c r="D463" s="15">
        <f t="shared" si="36"/>
        <v>100</v>
      </c>
      <c r="E463" s="2">
        <f t="shared" si="37"/>
        <v>95.923895846573558</v>
      </c>
      <c r="F463" s="2">
        <v>5</v>
      </c>
      <c r="G463" s="2">
        <f t="shared" si="38"/>
        <v>0.92389584657355961</v>
      </c>
      <c r="H463" s="2">
        <f t="shared" si="39"/>
        <v>1.6469787857742693</v>
      </c>
    </row>
    <row r="464" spans="1:8" x14ac:dyDescent="0.3">
      <c r="A464" s="2">
        <v>92320</v>
      </c>
      <c r="B464">
        <v>0.4914985956000642</v>
      </c>
      <c r="C464" s="15">
        <f t="shared" si="35"/>
        <v>0.7801565009524829</v>
      </c>
      <c r="D464" s="15">
        <f t="shared" si="36"/>
        <v>100</v>
      </c>
      <c r="E464" s="2">
        <f t="shared" si="37"/>
        <v>96.099217495237582</v>
      </c>
      <c r="F464" s="2">
        <v>5</v>
      </c>
      <c r="G464" s="2">
        <f t="shared" si="38"/>
        <v>1.0992174952375855</v>
      </c>
      <c r="H464" s="2">
        <f t="shared" si="39"/>
        <v>1.4750503410834708</v>
      </c>
    </row>
    <row r="465" spans="1:8" x14ac:dyDescent="0.3">
      <c r="A465" s="2">
        <v>92520</v>
      </c>
      <c r="B465">
        <v>0.50334344283260857</v>
      </c>
      <c r="C465" s="15">
        <f t="shared" si="35"/>
        <v>0.79895784576604534</v>
      </c>
      <c r="D465" s="15">
        <f t="shared" si="36"/>
        <v>100</v>
      </c>
      <c r="E465" s="2">
        <f t="shared" si="37"/>
        <v>96.005210771169772</v>
      </c>
      <c r="F465" s="2">
        <v>5</v>
      </c>
      <c r="G465" s="2">
        <f t="shared" si="38"/>
        <v>1.0052107711697733</v>
      </c>
      <c r="H465" s="2">
        <f t="shared" si="39"/>
        <v>1.5634729532278264</v>
      </c>
    </row>
    <row r="466" spans="1:8" x14ac:dyDescent="0.3">
      <c r="A466" s="2">
        <v>92720</v>
      </c>
      <c r="B466">
        <v>0.49093262212534511</v>
      </c>
      <c r="C466" s="15">
        <f t="shared" si="35"/>
        <v>0.77925813035769065</v>
      </c>
      <c r="D466" s="15">
        <f t="shared" si="36"/>
        <v>100</v>
      </c>
      <c r="E466" s="2">
        <f t="shared" si="37"/>
        <v>96.103709348211552</v>
      </c>
      <c r="F466" s="2">
        <v>5</v>
      </c>
      <c r="G466" s="2">
        <f t="shared" si="38"/>
        <v>1.103709348211547</v>
      </c>
      <c r="H466" s="2">
        <f t="shared" si="39"/>
        <v>1.4710189988687346</v>
      </c>
    </row>
    <row r="467" spans="1:8" x14ac:dyDescent="0.3">
      <c r="A467" s="2">
        <v>92920</v>
      </c>
      <c r="B467">
        <v>0.4797674006606989</v>
      </c>
      <c r="C467" s="15">
        <f t="shared" si="35"/>
        <v>0.76153555660428396</v>
      </c>
      <c r="D467" s="15">
        <f t="shared" si="36"/>
        <v>100</v>
      </c>
      <c r="E467" s="2">
        <f t="shared" si="37"/>
        <v>96.192322216978582</v>
      </c>
      <c r="F467" s="2">
        <v>5</v>
      </c>
      <c r="G467" s="2">
        <f t="shared" si="38"/>
        <v>1.1923222169785803</v>
      </c>
      <c r="H467" s="2">
        <f t="shared" si="39"/>
        <v>1.3947144219268139</v>
      </c>
    </row>
    <row r="468" spans="1:8" x14ac:dyDescent="0.3">
      <c r="A468" s="2">
        <v>93120</v>
      </c>
      <c r="B468">
        <v>0.48215843953620824</v>
      </c>
      <c r="C468" s="15">
        <f t="shared" si="35"/>
        <v>0.76533085640667975</v>
      </c>
      <c r="D468" s="15">
        <f t="shared" si="36"/>
        <v>100</v>
      </c>
      <c r="E468" s="2">
        <f t="shared" si="37"/>
        <v>96.173345717966598</v>
      </c>
      <c r="F468" s="2">
        <v>5</v>
      </c>
      <c r="G468" s="2">
        <f t="shared" si="38"/>
        <v>1.1733457179666011</v>
      </c>
      <c r="H468" s="2">
        <f t="shared" si="39"/>
        <v>1.4105607182160877</v>
      </c>
    </row>
    <row r="469" spans="1:8" x14ac:dyDescent="0.3">
      <c r="A469" s="2">
        <v>93320</v>
      </c>
      <c r="B469">
        <v>0.49020748954687848</v>
      </c>
      <c r="C469" s="15">
        <f t="shared" si="35"/>
        <v>0.77810712626488643</v>
      </c>
      <c r="D469" s="15">
        <f t="shared" si="36"/>
        <v>100</v>
      </c>
      <c r="E469" s="2">
        <f t="shared" si="37"/>
        <v>96.109464368675575</v>
      </c>
      <c r="F469" s="2">
        <v>5</v>
      </c>
      <c r="G469" s="2">
        <f t="shared" si="38"/>
        <v>1.1094643686755679</v>
      </c>
      <c r="H469" s="2">
        <f t="shared" si="39"/>
        <v>1.4658781740421283</v>
      </c>
    </row>
    <row r="470" spans="1:8" x14ac:dyDescent="0.3">
      <c r="A470" s="2">
        <v>93520</v>
      </c>
      <c r="B470">
        <v>0.52142010707408426</v>
      </c>
      <c r="C470" s="15">
        <f t="shared" si="35"/>
        <v>0.82765096360965751</v>
      </c>
      <c r="D470" s="15">
        <f t="shared" si="36"/>
        <v>100</v>
      </c>
      <c r="E470" s="2">
        <f t="shared" si="37"/>
        <v>95.861745181951719</v>
      </c>
      <c r="F470" s="2">
        <v>5</v>
      </c>
      <c r="G470" s="2">
        <f t="shared" si="38"/>
        <v>0.86174518195171235</v>
      </c>
      <c r="H470" s="2">
        <f t="shared" si="39"/>
        <v>1.7159703901456458</v>
      </c>
    </row>
    <row r="471" spans="1:8" x14ac:dyDescent="0.3">
      <c r="A471" s="2">
        <v>93720</v>
      </c>
      <c r="B471">
        <v>0.49578847940297105</v>
      </c>
      <c r="C471" s="15">
        <f t="shared" si="35"/>
        <v>0.78696584032217631</v>
      </c>
      <c r="D471" s="15">
        <f t="shared" si="36"/>
        <v>100</v>
      </c>
      <c r="E471" s="2">
        <f t="shared" si="37"/>
        <v>96.065170798389119</v>
      </c>
      <c r="F471" s="2">
        <v>5</v>
      </c>
      <c r="G471" s="2">
        <f t="shared" si="38"/>
        <v>1.0651707983891185</v>
      </c>
      <c r="H471" s="2">
        <f t="shared" si="39"/>
        <v>1.5061593896970311</v>
      </c>
    </row>
    <row r="472" spans="1:8" x14ac:dyDescent="0.3">
      <c r="A472" s="2">
        <v>93920</v>
      </c>
      <c r="B472">
        <v>0.48962442119705024</v>
      </c>
      <c r="C472" s="15">
        <f t="shared" si="35"/>
        <v>0.77718162094769883</v>
      </c>
      <c r="D472" s="15">
        <f t="shared" si="36"/>
        <v>100</v>
      </c>
      <c r="E472" s="2">
        <f t="shared" si="37"/>
        <v>96.11409189526151</v>
      </c>
      <c r="F472" s="2">
        <v>5</v>
      </c>
      <c r="G472" s="2">
        <f t="shared" si="38"/>
        <v>1.114091895261506</v>
      </c>
      <c r="H472" s="2">
        <f t="shared" si="39"/>
        <v>1.4617640401389238</v>
      </c>
    </row>
    <row r="473" spans="1:8" x14ac:dyDescent="0.3">
      <c r="A473" s="2">
        <v>94120</v>
      </c>
      <c r="B473">
        <v>0.49014353344620454</v>
      </c>
      <c r="C473" s="15">
        <f t="shared" si="35"/>
        <v>0.77800560864476909</v>
      </c>
      <c r="D473" s="15">
        <f t="shared" si="36"/>
        <v>100</v>
      </c>
      <c r="E473" s="2">
        <f t="shared" si="37"/>
        <v>96.10997195677615</v>
      </c>
      <c r="F473" s="2">
        <v>5</v>
      </c>
      <c r="G473" s="2">
        <f t="shared" si="38"/>
        <v>1.1099719567761546</v>
      </c>
      <c r="H473" s="2">
        <f t="shared" si="39"/>
        <v>1.4654260526591067</v>
      </c>
    </row>
    <row r="474" spans="1:8" x14ac:dyDescent="0.3">
      <c r="A474" s="2">
        <v>94320</v>
      </c>
      <c r="B474">
        <v>0.49192601864888003</v>
      </c>
      <c r="C474" s="15">
        <f t="shared" si="35"/>
        <v>0.78083495023631755</v>
      </c>
      <c r="D474" s="15">
        <f t="shared" si="36"/>
        <v>100</v>
      </c>
      <c r="E474" s="2">
        <f t="shared" si="37"/>
        <v>96.095825248818414</v>
      </c>
      <c r="F474" s="2">
        <v>5</v>
      </c>
      <c r="G474" s="2">
        <f t="shared" si="38"/>
        <v>1.0958252488184121</v>
      </c>
      <c r="H474" s="2">
        <f t="shared" si="39"/>
        <v>1.4781058684345247</v>
      </c>
    </row>
    <row r="475" spans="1:8" x14ac:dyDescent="0.3">
      <c r="A475" s="2">
        <v>94520</v>
      </c>
      <c r="B475">
        <v>0.50528412983114845</v>
      </c>
      <c r="C475" s="15">
        <f t="shared" si="35"/>
        <v>0.80203830131928322</v>
      </c>
      <c r="D475" s="15">
        <f t="shared" si="36"/>
        <v>100</v>
      </c>
      <c r="E475" s="2">
        <f t="shared" si="37"/>
        <v>95.989808493403586</v>
      </c>
      <c r="F475" s="2">
        <v>5</v>
      </c>
      <c r="G475" s="2">
        <f t="shared" si="38"/>
        <v>0.98980849340358379</v>
      </c>
      <c r="H475" s="2">
        <f t="shared" si="39"/>
        <v>1.5787535463233726</v>
      </c>
    </row>
    <row r="476" spans="1:8" x14ac:dyDescent="0.3">
      <c r="A476" s="2">
        <v>94720</v>
      </c>
      <c r="B476">
        <v>0.50318126800844054</v>
      </c>
      <c r="C476" s="15">
        <f t="shared" si="35"/>
        <v>0.79870042541022312</v>
      </c>
      <c r="D476" s="15">
        <f t="shared" si="36"/>
        <v>100</v>
      </c>
      <c r="E476" s="2">
        <f t="shared" si="37"/>
        <v>96.006497872948884</v>
      </c>
      <c r="F476" s="2">
        <v>5</v>
      </c>
      <c r="G476" s="2">
        <f t="shared" si="38"/>
        <v>1.0064978729488843</v>
      </c>
      <c r="H476" s="2">
        <f t="shared" si="39"/>
        <v>1.5622067490188853</v>
      </c>
    </row>
    <row r="477" spans="1:8" x14ac:dyDescent="0.3">
      <c r="A477" s="2">
        <v>94920</v>
      </c>
      <c r="B477">
        <v>0.48531586186252829</v>
      </c>
      <c r="C477" s="15">
        <f t="shared" si="35"/>
        <v>0.77034263787702906</v>
      </c>
      <c r="D477" s="15">
        <f t="shared" si="36"/>
        <v>100</v>
      </c>
      <c r="E477" s="2">
        <f t="shared" si="37"/>
        <v>96.148286810614849</v>
      </c>
      <c r="F477" s="2">
        <v>5</v>
      </c>
      <c r="G477" s="2">
        <f t="shared" si="38"/>
        <v>1.1482868106148549</v>
      </c>
      <c r="H477" s="2">
        <f t="shared" si="39"/>
        <v>1.4318882787155747</v>
      </c>
    </row>
    <row r="478" spans="1:8" x14ac:dyDescent="0.3">
      <c r="A478" s="2">
        <v>95120</v>
      </c>
      <c r="B478">
        <v>0.4985661351807737</v>
      </c>
      <c r="C478" s="15">
        <f t="shared" si="35"/>
        <v>0.79137481774725982</v>
      </c>
      <c r="D478" s="15">
        <f t="shared" si="36"/>
        <v>100</v>
      </c>
      <c r="E478" s="2">
        <f t="shared" si="37"/>
        <v>96.043125911263701</v>
      </c>
      <c r="F478" s="2">
        <v>5</v>
      </c>
      <c r="G478" s="2">
        <f t="shared" si="38"/>
        <v>1.0431259112637008</v>
      </c>
      <c r="H478" s="2">
        <f t="shared" si="39"/>
        <v>1.5268431562596698</v>
      </c>
    </row>
    <row r="479" spans="1:8" x14ac:dyDescent="0.3">
      <c r="A479" s="2">
        <v>95320</v>
      </c>
      <c r="B479">
        <v>0.50725060590585969</v>
      </c>
      <c r="C479" s="15">
        <f t="shared" si="35"/>
        <v>0.805159691914063</v>
      </c>
      <c r="D479" s="15">
        <f t="shared" si="36"/>
        <v>100</v>
      </c>
      <c r="E479" s="2">
        <f t="shared" si="37"/>
        <v>95.974201540429689</v>
      </c>
      <c r="F479" s="2">
        <v>5</v>
      </c>
      <c r="G479" s="2">
        <f t="shared" si="38"/>
        <v>0.97420154042968488</v>
      </c>
      <c r="H479" s="2">
        <f t="shared" si="39"/>
        <v>1.5944842242301958</v>
      </c>
    </row>
    <row r="480" spans="1:8" x14ac:dyDescent="0.3">
      <c r="A480" s="2">
        <v>95520</v>
      </c>
      <c r="B480">
        <v>0.49378279823285182</v>
      </c>
      <c r="C480" s="15">
        <f t="shared" si="35"/>
        <v>0.78378221941722515</v>
      </c>
      <c r="D480" s="15">
        <f t="shared" si="36"/>
        <v>100</v>
      </c>
      <c r="E480" s="2">
        <f t="shared" si="37"/>
        <v>96.081088902913876</v>
      </c>
      <c r="F480" s="2">
        <v>5</v>
      </c>
      <c r="G480" s="2">
        <f t="shared" si="38"/>
        <v>1.0810889029138742</v>
      </c>
      <c r="H480" s="2">
        <f>LN((F480*E480)/(D480*G480))</f>
        <v>1.4914914608089185</v>
      </c>
    </row>
    <row r="481" spans="1:8" x14ac:dyDescent="0.3">
      <c r="A481" s="2">
        <v>95720</v>
      </c>
      <c r="B481">
        <v>0.47582690527210308</v>
      </c>
      <c r="C481" s="15">
        <f t="shared" si="35"/>
        <v>0.75528080201921122</v>
      </c>
      <c r="D481" s="15">
        <f t="shared" si="36"/>
        <v>100</v>
      </c>
      <c r="E481" s="2">
        <f t="shared" si="37"/>
        <v>96.223595989903941</v>
      </c>
      <c r="F481" s="2">
        <v>5</v>
      </c>
      <c r="G481" s="2">
        <f t="shared" si="38"/>
        <v>1.2235959899039441</v>
      </c>
      <c r="H481" s="2">
        <f t="shared" si="39"/>
        <v>1.369148278605681</v>
      </c>
    </row>
    <row r="482" spans="1:8" x14ac:dyDescent="0.3">
      <c r="A482" s="2">
        <v>95920</v>
      </c>
      <c r="B482">
        <v>0.51162121719945419</v>
      </c>
      <c r="C482" s="15">
        <f t="shared" si="35"/>
        <v>0.81209717015786376</v>
      </c>
      <c r="D482" s="15">
        <f t="shared" si="36"/>
        <v>100</v>
      </c>
      <c r="E482" s="2">
        <f t="shared" si="37"/>
        <v>95.93951414921068</v>
      </c>
      <c r="F482" s="2">
        <v>5</v>
      </c>
      <c r="G482" s="2">
        <f t="shared" si="38"/>
        <v>0.9395141492106811</v>
      </c>
      <c r="H482" s="2">
        <f t="shared" si="39"/>
        <v>1.6303780582757166</v>
      </c>
    </row>
    <row r="483" spans="1:8" x14ac:dyDescent="0.3">
      <c r="A483" s="2">
        <v>96120</v>
      </c>
      <c r="B483">
        <v>0.49795178225122871</v>
      </c>
      <c r="C483" s="15">
        <f t="shared" si="35"/>
        <v>0.79039965436702975</v>
      </c>
      <c r="D483" s="15">
        <f t="shared" si="36"/>
        <v>100</v>
      </c>
      <c r="E483" s="2">
        <f t="shared" si="37"/>
        <v>96.048001728164849</v>
      </c>
      <c r="F483" s="2">
        <v>5</v>
      </c>
      <c r="G483" s="2">
        <f t="shared" si="38"/>
        <v>1.0480017281648513</v>
      </c>
      <c r="H483" s="2">
        <f t="shared" si="39"/>
        <v>1.5222305760384636</v>
      </c>
    </row>
    <row r="484" spans="1:8" x14ac:dyDescent="0.3">
      <c r="A484" s="2">
        <v>96320</v>
      </c>
      <c r="B484">
        <v>0.46716241116083185</v>
      </c>
      <c r="C484" s="15">
        <f t="shared" si="35"/>
        <v>0.7415276367632252</v>
      </c>
      <c r="D484" s="15">
        <f t="shared" si="36"/>
        <v>100</v>
      </c>
      <c r="E484" s="2">
        <f t="shared" si="37"/>
        <v>96.29236181618387</v>
      </c>
      <c r="F484" s="2">
        <v>5</v>
      </c>
      <c r="G484" s="2">
        <f t="shared" si="38"/>
        <v>1.2923618161838739</v>
      </c>
      <c r="H484" s="2">
        <f t="shared" si="39"/>
        <v>1.3151853159123112</v>
      </c>
    </row>
    <row r="485" spans="1:8" x14ac:dyDescent="0.3">
      <c r="A485" s="2">
        <v>96520</v>
      </c>
      <c r="B485">
        <v>0.51410086838036295</v>
      </c>
      <c r="C485" s="15">
        <f t="shared" si="35"/>
        <v>0.81603312441327447</v>
      </c>
      <c r="D485" s="15">
        <f t="shared" si="36"/>
        <v>100</v>
      </c>
      <c r="E485" s="2">
        <f t="shared" si="37"/>
        <v>95.919834377933626</v>
      </c>
      <c r="F485" s="2">
        <v>5</v>
      </c>
      <c r="G485" s="2">
        <f t="shared" si="38"/>
        <v>0.91983437793362732</v>
      </c>
      <c r="H485" s="2">
        <f t="shared" si="39"/>
        <v>1.65134215962553</v>
      </c>
    </row>
    <row r="486" spans="1:8" x14ac:dyDescent="0.3">
      <c r="A486" s="2">
        <v>96720</v>
      </c>
      <c r="B486">
        <v>0.52075644284665867</v>
      </c>
      <c r="C486" s="15">
        <f t="shared" si="35"/>
        <v>0.82659752832802968</v>
      </c>
      <c r="D486" s="15">
        <f t="shared" si="36"/>
        <v>100</v>
      </c>
      <c r="E486" s="2">
        <f t="shared" si="37"/>
        <v>95.867012358359858</v>
      </c>
      <c r="F486" s="2">
        <v>5</v>
      </c>
      <c r="G486" s="2">
        <f t="shared" si="38"/>
        <v>0.86701235835985191</v>
      </c>
      <c r="H486" s="2">
        <f t="shared" si="39"/>
        <v>1.7099317177212818</v>
      </c>
    </row>
    <row r="487" spans="1:8" x14ac:dyDescent="0.3">
      <c r="A487" s="2">
        <v>96920</v>
      </c>
      <c r="B487">
        <v>0.49237863111283275</v>
      </c>
      <c r="C487" s="15">
        <f t="shared" si="35"/>
        <v>0.78155338271878216</v>
      </c>
      <c r="D487" s="15">
        <f t="shared" si="36"/>
        <v>100</v>
      </c>
      <c r="E487" s="2">
        <f t="shared" si="37"/>
        <v>96.092233086406083</v>
      </c>
      <c r="F487" s="2">
        <v>5</v>
      </c>
      <c r="G487" s="2">
        <f t="shared" si="38"/>
        <v>1.0922330864060892</v>
      </c>
      <c r="H487" s="2">
        <f t="shared" si="39"/>
        <v>1.4813519143592999</v>
      </c>
    </row>
    <row r="488" spans="1:8" x14ac:dyDescent="0.3">
      <c r="A488" s="2">
        <v>97120</v>
      </c>
      <c r="B488">
        <v>0.54563253791251731</v>
      </c>
      <c r="C488" s="15">
        <f t="shared" si="35"/>
        <v>0.8660833935119322</v>
      </c>
      <c r="D488" s="15">
        <f t="shared" si="36"/>
        <v>100</v>
      </c>
      <c r="E488" s="2">
        <f t="shared" si="37"/>
        <v>95.669583032440343</v>
      </c>
      <c r="F488" s="2">
        <v>5</v>
      </c>
      <c r="G488" s="2">
        <f t="shared" si="38"/>
        <v>0.66958303244033868</v>
      </c>
      <c r="H488" s="2">
        <f t="shared" si="39"/>
        <v>1.9662682377046361</v>
      </c>
    </row>
    <row r="489" spans="1:8" x14ac:dyDescent="0.3">
      <c r="A489" s="2">
        <v>97320</v>
      </c>
      <c r="B489">
        <v>0.49450372717257574</v>
      </c>
      <c r="C489" s="15">
        <f t="shared" si="35"/>
        <v>0.78492655106758058</v>
      </c>
      <c r="D489" s="15">
        <f t="shared" si="36"/>
        <v>100</v>
      </c>
      <c r="E489" s="2">
        <f t="shared" si="37"/>
        <v>96.075367244662104</v>
      </c>
      <c r="F489" s="2">
        <v>5</v>
      </c>
      <c r="G489" s="2">
        <f t="shared" si="38"/>
        <v>1.0753672446620972</v>
      </c>
      <c r="H489" s="2">
        <f t="shared" si="39"/>
        <v>1.4967384591872483</v>
      </c>
    </row>
    <row r="490" spans="1:8" x14ac:dyDescent="0.3">
      <c r="A490" s="2">
        <v>97520</v>
      </c>
      <c r="B490">
        <v>0.48746971041167353</v>
      </c>
      <c r="C490" s="15">
        <f t="shared" si="35"/>
        <v>0.77376144509789446</v>
      </c>
      <c r="D490" s="15">
        <f t="shared" si="36"/>
        <v>100</v>
      </c>
      <c r="E490" s="2">
        <f t="shared" si="37"/>
        <v>96.131192774510524</v>
      </c>
      <c r="F490" s="2">
        <v>5</v>
      </c>
      <c r="G490" s="2">
        <f t="shared" si="38"/>
        <v>1.1311927745105277</v>
      </c>
      <c r="H490" s="2">
        <f t="shared" si="39"/>
        <v>1.446708947694394</v>
      </c>
    </row>
    <row r="491" spans="1:8" x14ac:dyDescent="0.3">
      <c r="A491" s="2">
        <v>97720</v>
      </c>
      <c r="B491">
        <v>0.5045394970736029</v>
      </c>
      <c r="C491" s="15">
        <f t="shared" si="35"/>
        <v>0.80085634456127441</v>
      </c>
      <c r="D491" s="15">
        <f t="shared" si="36"/>
        <v>100</v>
      </c>
      <c r="E491" s="2">
        <f t="shared" si="37"/>
        <v>95.995718277193632</v>
      </c>
      <c r="F491" s="2">
        <v>5</v>
      </c>
      <c r="G491" s="2">
        <f t="shared" si="38"/>
        <v>0.99571827719362815</v>
      </c>
      <c r="H491" s="2">
        <f t="shared" si="39"/>
        <v>1.5728622312715501</v>
      </c>
    </row>
    <row r="492" spans="1:8" x14ac:dyDescent="0.3">
      <c r="A492" s="2">
        <v>97920</v>
      </c>
      <c r="B492">
        <v>0.5041005777595049</v>
      </c>
      <c r="C492" s="15">
        <f t="shared" si="35"/>
        <v>0.80015964723730937</v>
      </c>
      <c r="D492" s="15">
        <f t="shared" si="36"/>
        <v>100</v>
      </c>
      <c r="E492" s="2">
        <f t="shared" si="37"/>
        <v>95.99920176381346</v>
      </c>
      <c r="F492" s="2">
        <v>5</v>
      </c>
      <c r="G492" s="2">
        <f t="shared" si="38"/>
        <v>0.99920176381345271</v>
      </c>
      <c r="H492" s="2">
        <f t="shared" si="39"/>
        <v>1.5694061578656933</v>
      </c>
    </row>
    <row r="493" spans="1:8" x14ac:dyDescent="0.3">
      <c r="A493" s="2">
        <v>98120</v>
      </c>
      <c r="B493">
        <v>0.52438948070146796</v>
      </c>
      <c r="C493" s="15">
        <f t="shared" si="35"/>
        <v>0.8323642550816952</v>
      </c>
      <c r="D493" s="15">
        <f t="shared" si="36"/>
        <v>100</v>
      </c>
      <c r="E493" s="2">
        <f t="shared" si="37"/>
        <v>95.838178724591529</v>
      </c>
      <c r="F493" s="2">
        <v>5</v>
      </c>
      <c r="G493" s="2">
        <f t="shared" si="38"/>
        <v>0.83817872459152376</v>
      </c>
      <c r="H493" s="2">
        <f t="shared" si="39"/>
        <v>1.7434527834126805</v>
      </c>
    </row>
    <row r="494" spans="1:8" x14ac:dyDescent="0.3">
      <c r="A494" s="2">
        <v>98320</v>
      </c>
      <c r="B494">
        <v>0.49298422719673551</v>
      </c>
      <c r="C494" s="15">
        <f t="shared" si="35"/>
        <v>0.78251464634402457</v>
      </c>
      <c r="D494" s="15">
        <f t="shared" si="36"/>
        <v>100</v>
      </c>
      <c r="E494" s="2">
        <f t="shared" si="37"/>
        <v>96.087426768279883</v>
      </c>
      <c r="F494" s="2">
        <v>5</v>
      </c>
      <c r="G494" s="2">
        <f t="shared" si="38"/>
        <v>1.0874267682798773</v>
      </c>
      <c r="H494" s="2">
        <f t="shared" si="39"/>
        <v>1.4857120567846673</v>
      </c>
    </row>
    <row r="495" spans="1:8" x14ac:dyDescent="0.3">
      <c r="A495" s="2">
        <v>98520</v>
      </c>
      <c r="B495">
        <v>0.48883974986433237</v>
      </c>
      <c r="C495" s="15">
        <f t="shared" si="35"/>
        <v>0.77593611089576564</v>
      </c>
      <c r="D495" s="15">
        <f t="shared" si="36"/>
        <v>100</v>
      </c>
      <c r="E495" s="2">
        <f t="shared" si="37"/>
        <v>96.120319445521176</v>
      </c>
      <c r="F495" s="2">
        <v>5</v>
      </c>
      <c r="G495" s="2">
        <f t="shared" si="38"/>
        <v>1.1203194455211718</v>
      </c>
      <c r="H495" s="2">
        <f t="shared" si="39"/>
        <v>1.4562545968569458</v>
      </c>
    </row>
    <row r="496" spans="1:8" x14ac:dyDescent="0.3">
      <c r="A496" s="2">
        <v>98720</v>
      </c>
      <c r="B496">
        <v>0.50060699176005186</v>
      </c>
      <c r="C496" s="15">
        <f t="shared" si="35"/>
        <v>0.79461427263500295</v>
      </c>
      <c r="D496" s="15">
        <f t="shared" si="36"/>
        <v>100</v>
      </c>
      <c r="E496" s="2">
        <f t="shared" si="37"/>
        <v>96.026928636824991</v>
      </c>
      <c r="F496" s="2">
        <v>5</v>
      </c>
      <c r="G496" s="2">
        <f t="shared" si="38"/>
        <v>1.0269286368249855</v>
      </c>
      <c r="H496" s="2">
        <f t="shared" si="39"/>
        <v>1.5423239437060534</v>
      </c>
    </row>
    <row r="497" spans="1:8" x14ac:dyDescent="0.3">
      <c r="A497" s="2">
        <v>98920</v>
      </c>
      <c r="B497">
        <v>0.51919017232590603</v>
      </c>
      <c r="C497" s="15">
        <f t="shared" si="35"/>
        <v>0.82411138464429523</v>
      </c>
      <c r="D497" s="15">
        <f t="shared" si="36"/>
        <v>100</v>
      </c>
      <c r="E497" s="2">
        <f t="shared" si="37"/>
        <v>95.879443076778529</v>
      </c>
      <c r="F497" s="2">
        <v>5</v>
      </c>
      <c r="G497" s="2">
        <f t="shared" si="38"/>
        <v>0.87944307677852418</v>
      </c>
      <c r="H497" s="2">
        <f t="shared" si="39"/>
        <v>1.6958257666031424</v>
      </c>
    </row>
    <row r="498" spans="1:8" x14ac:dyDescent="0.3">
      <c r="A498" s="2">
        <v>99120</v>
      </c>
      <c r="B498">
        <v>0.50428028921452939</v>
      </c>
      <c r="C498" s="15">
        <f t="shared" si="35"/>
        <v>0.80044490351512598</v>
      </c>
      <c r="D498" s="15">
        <f t="shared" si="36"/>
        <v>100</v>
      </c>
      <c r="E498" s="2">
        <f t="shared" si="37"/>
        <v>95.997775482424373</v>
      </c>
      <c r="F498" s="2">
        <v>5</v>
      </c>
      <c r="G498" s="2">
        <f t="shared" si="38"/>
        <v>0.99777548242436964</v>
      </c>
      <c r="H498" s="2">
        <f t="shared" si="39"/>
        <v>1.5708197410776006</v>
      </c>
    </row>
    <row r="499" spans="1:8" x14ac:dyDescent="0.3">
      <c r="A499" s="2">
        <v>99320</v>
      </c>
      <c r="B499">
        <v>0.52384234468279123</v>
      </c>
      <c r="C499" s="15">
        <f t="shared" si="35"/>
        <v>0.83149578521077971</v>
      </c>
      <c r="D499" s="15">
        <f t="shared" si="36"/>
        <v>100</v>
      </c>
      <c r="E499" s="2">
        <f t="shared" si="37"/>
        <v>95.842521073946102</v>
      </c>
      <c r="F499" s="2">
        <v>5</v>
      </c>
      <c r="G499" s="2">
        <f t="shared" si="38"/>
        <v>0.84252107394610132</v>
      </c>
      <c r="H499" s="2">
        <f t="shared" si="39"/>
        <v>1.7383307689784078</v>
      </c>
    </row>
    <row r="500" spans="1:8" x14ac:dyDescent="0.3">
      <c r="A500" s="2">
        <v>99520</v>
      </c>
      <c r="B500">
        <v>0.51147256054061763</v>
      </c>
      <c r="C500" s="15">
        <f t="shared" si="35"/>
        <v>0.81186120720732957</v>
      </c>
      <c r="D500" s="15">
        <f t="shared" si="36"/>
        <v>100</v>
      </c>
      <c r="E500" s="2">
        <f t="shared" si="37"/>
        <v>95.940693963963355</v>
      </c>
      <c r="F500" s="2">
        <v>5</v>
      </c>
      <c r="G500" s="2">
        <f t="shared" si="38"/>
        <v>0.94069396396335225</v>
      </c>
      <c r="H500" s="2">
        <f t="shared" si="39"/>
        <v>1.6291353723679991</v>
      </c>
    </row>
    <row r="501" spans="1:8" x14ac:dyDescent="0.3">
      <c r="A501" s="2">
        <v>99720</v>
      </c>
      <c r="B501">
        <v>0.53032833944255819</v>
      </c>
      <c r="C501" s="15">
        <f t="shared" si="35"/>
        <v>0.84179101498818765</v>
      </c>
      <c r="D501" s="15">
        <f t="shared" si="36"/>
        <v>100</v>
      </c>
      <c r="E501" s="2">
        <f t="shared" si="37"/>
        <v>95.791044925059055</v>
      </c>
      <c r="F501" s="2">
        <v>5</v>
      </c>
      <c r="G501" s="2">
        <f t="shared" si="38"/>
        <v>0.79104492505906165</v>
      </c>
      <c r="H501" s="2">
        <f t="shared" si="39"/>
        <v>1.800837447836336</v>
      </c>
    </row>
    <row r="502" spans="1:8" x14ac:dyDescent="0.3">
      <c r="A502" s="2">
        <v>99920</v>
      </c>
      <c r="B502">
        <v>0.49426763563463222</v>
      </c>
      <c r="C502" s="15">
        <f t="shared" si="35"/>
        <v>0.78455180259465429</v>
      </c>
      <c r="D502" s="15">
        <f t="shared" si="36"/>
        <v>100</v>
      </c>
      <c r="E502" s="2">
        <f t="shared" si="37"/>
        <v>96.077240987026727</v>
      </c>
      <c r="F502" s="2">
        <v>5</v>
      </c>
      <c r="G502" s="2">
        <f t="shared" si="38"/>
        <v>1.0772409870267285</v>
      </c>
      <c r="H502" s="2">
        <f t="shared" si="39"/>
        <v>1.4950170571875643</v>
      </c>
    </row>
    <row r="503" spans="1:8" x14ac:dyDescent="0.3">
      <c r="A503" s="2">
        <v>100120</v>
      </c>
      <c r="B503">
        <v>0.52059795360014294</v>
      </c>
      <c r="C503" s="15">
        <f t="shared" si="35"/>
        <v>0.82634595809546496</v>
      </c>
      <c r="D503" s="15">
        <f t="shared" si="36"/>
        <v>100</v>
      </c>
      <c r="E503" s="2">
        <f t="shared" si="37"/>
        <v>95.868270209522677</v>
      </c>
      <c r="F503" s="2">
        <v>5</v>
      </c>
      <c r="G503" s="2">
        <f t="shared" si="38"/>
        <v>0.86827020952267553</v>
      </c>
      <c r="H503" s="2">
        <f t="shared" si="39"/>
        <v>1.7084951017605632</v>
      </c>
    </row>
    <row r="504" spans="1:8" x14ac:dyDescent="0.3">
      <c r="A504" s="2">
        <v>100320</v>
      </c>
      <c r="B504">
        <v>0.51371931278070893</v>
      </c>
      <c r="C504" s="15">
        <f t="shared" si="35"/>
        <v>0.81542748060429993</v>
      </c>
      <c r="D504" s="15">
        <f t="shared" si="36"/>
        <v>100</v>
      </c>
      <c r="E504" s="2">
        <f t="shared" si="37"/>
        <v>95.922862596978504</v>
      </c>
      <c r="F504" s="2">
        <v>5</v>
      </c>
      <c r="G504" s="2">
        <f t="shared" si="38"/>
        <v>0.9228625969785007</v>
      </c>
      <c r="H504" s="2">
        <f t="shared" si="39"/>
        <v>1.6480870015477838</v>
      </c>
    </row>
    <row r="505" spans="1:8" x14ac:dyDescent="0.3">
      <c r="A505" s="2">
        <v>100520</v>
      </c>
      <c r="B505">
        <v>0.49974505903270372</v>
      </c>
      <c r="C505" s="15">
        <f t="shared" si="35"/>
        <v>0.79324612544873607</v>
      </c>
      <c r="D505" s="15">
        <f t="shared" si="36"/>
        <v>100</v>
      </c>
      <c r="E505" s="2">
        <f t="shared" si="37"/>
        <v>96.033769372756325</v>
      </c>
      <c r="F505" s="2">
        <v>5</v>
      </c>
      <c r="G505" s="2">
        <f t="shared" si="38"/>
        <v>1.0337693727563195</v>
      </c>
      <c r="H505" s="2">
        <f t="shared" si="39"/>
        <v>1.5357559129065319</v>
      </c>
    </row>
    <row r="506" spans="1:8" x14ac:dyDescent="0.3">
      <c r="A506" s="2">
        <v>100720</v>
      </c>
      <c r="B506">
        <v>0.52573925326759208</v>
      </c>
      <c r="C506" s="15">
        <f t="shared" si="35"/>
        <v>0.83450675121840012</v>
      </c>
      <c r="D506" s="15">
        <f t="shared" si="36"/>
        <v>100</v>
      </c>
      <c r="E506" s="2">
        <f t="shared" si="37"/>
        <v>95.827466243907992</v>
      </c>
      <c r="F506" s="2">
        <v>5</v>
      </c>
      <c r="G506" s="2">
        <f t="shared" si="38"/>
        <v>0.82746624390799894</v>
      </c>
      <c r="H506" s="2">
        <f t="shared" si="39"/>
        <v>1.756204039761869</v>
      </c>
    </row>
    <row r="507" spans="1:8" x14ac:dyDescent="0.3">
      <c r="A507" s="2">
        <v>100920</v>
      </c>
      <c r="B507">
        <v>0.52057829867990235</v>
      </c>
      <c r="C507" s="15">
        <f t="shared" si="35"/>
        <v>0.82631475980936886</v>
      </c>
      <c r="D507" s="15">
        <f t="shared" si="36"/>
        <v>100</v>
      </c>
      <c r="E507" s="2">
        <f t="shared" si="37"/>
        <v>95.868426200953152</v>
      </c>
      <c r="F507" s="2">
        <v>5</v>
      </c>
      <c r="G507" s="2">
        <f t="shared" si="38"/>
        <v>0.86842620095315581</v>
      </c>
      <c r="H507" s="2">
        <f t="shared" si="39"/>
        <v>1.7083170873373175</v>
      </c>
    </row>
    <row r="508" spans="1:8" x14ac:dyDescent="0.3">
      <c r="A508" s="2">
        <v>101120</v>
      </c>
      <c r="B508">
        <v>0.50861133906128242</v>
      </c>
      <c r="C508" s="15">
        <f t="shared" si="35"/>
        <v>0.80731958581155938</v>
      </c>
      <c r="D508" s="15">
        <f t="shared" si="36"/>
        <v>100</v>
      </c>
      <c r="E508" s="2">
        <f t="shared" si="37"/>
        <v>95.963402070942209</v>
      </c>
      <c r="F508" s="2">
        <v>5</v>
      </c>
      <c r="G508" s="2">
        <f t="shared" si="38"/>
        <v>0.96340207094220354</v>
      </c>
      <c r="H508" s="2">
        <f t="shared" si="39"/>
        <v>1.6055190519702254</v>
      </c>
    </row>
    <row r="509" spans="1:8" x14ac:dyDescent="0.3">
      <c r="A509" s="2">
        <v>101320</v>
      </c>
      <c r="B509">
        <v>0.51468883333201887</v>
      </c>
      <c r="C509" s="15">
        <f t="shared" si="35"/>
        <v>0.8169664021143157</v>
      </c>
      <c r="D509" s="15">
        <f t="shared" si="36"/>
        <v>100</v>
      </c>
      <c r="E509" s="2">
        <f t="shared" si="37"/>
        <v>95.915167989428426</v>
      </c>
      <c r="F509" s="2">
        <v>5</v>
      </c>
      <c r="G509" s="2">
        <f t="shared" si="38"/>
        <v>0.91516798942842126</v>
      </c>
      <c r="H509" s="2">
        <f t="shared" si="39"/>
        <v>1.6563794960277873</v>
      </c>
    </row>
    <row r="510" spans="1:8" x14ac:dyDescent="0.3">
      <c r="A510" s="2">
        <v>101520</v>
      </c>
      <c r="B510">
        <v>0.51267380466564294</v>
      </c>
      <c r="C510" s="15">
        <f t="shared" si="35"/>
        <v>0.81376794391371898</v>
      </c>
      <c r="D510" s="15">
        <f t="shared" si="36"/>
        <v>100</v>
      </c>
      <c r="E510" s="2">
        <f t="shared" si="37"/>
        <v>95.931160280431399</v>
      </c>
      <c r="F510" s="2">
        <v>5</v>
      </c>
      <c r="G510" s="2">
        <f t="shared" si="38"/>
        <v>0.93116028043140542</v>
      </c>
      <c r="H510" s="2">
        <f t="shared" si="39"/>
        <v>1.6392224373671138</v>
      </c>
    </row>
    <row r="511" spans="1:8" x14ac:dyDescent="0.3">
      <c r="A511" s="2">
        <v>101720</v>
      </c>
      <c r="B511">
        <v>0.51952486691528699</v>
      </c>
      <c r="C511" s="15">
        <f t="shared" si="35"/>
        <v>0.82464264589728098</v>
      </c>
      <c r="D511" s="15">
        <f t="shared" si="36"/>
        <v>100</v>
      </c>
      <c r="E511" s="2">
        <f t="shared" si="37"/>
        <v>95.87678677051359</v>
      </c>
      <c r="F511" s="2">
        <v>5</v>
      </c>
      <c r="G511" s="2">
        <f t="shared" si="38"/>
        <v>0.87678677051359521</v>
      </c>
      <c r="H511" s="2">
        <f t="shared" si="39"/>
        <v>1.6988230736951548</v>
      </c>
    </row>
    <row r="512" spans="1:8" x14ac:dyDescent="0.3">
      <c r="A512" s="2">
        <v>101920</v>
      </c>
      <c r="B512">
        <v>0.53127170075375618</v>
      </c>
      <c r="C512" s="15">
        <f t="shared" si="35"/>
        <v>0.8432884138948511</v>
      </c>
      <c r="D512" s="15">
        <f t="shared" si="36"/>
        <v>100</v>
      </c>
      <c r="E512" s="2">
        <f t="shared" si="37"/>
        <v>95.783557930525745</v>
      </c>
      <c r="F512" s="2">
        <v>5</v>
      </c>
      <c r="G512" s="2">
        <f t="shared" si="38"/>
        <v>0.78355793052574452</v>
      </c>
      <c r="H512" s="2">
        <f t="shared" si="39"/>
        <v>1.8102690493633911</v>
      </c>
    </row>
    <row r="513" spans="1:8" x14ac:dyDescent="0.3">
      <c r="A513" s="2">
        <v>102120</v>
      </c>
      <c r="B513">
        <v>0.54768576311686634</v>
      </c>
      <c r="C513" s="15">
        <f t="shared" si="35"/>
        <v>0.86934248113788304</v>
      </c>
      <c r="D513" s="15">
        <f t="shared" si="36"/>
        <v>100</v>
      </c>
      <c r="E513" s="2">
        <f t="shared" si="37"/>
        <v>95.653287594310584</v>
      </c>
      <c r="F513" s="2">
        <v>5</v>
      </c>
      <c r="G513" s="2">
        <f t="shared" si="38"/>
        <v>0.65328759431058447</v>
      </c>
      <c r="H513" s="2">
        <f t="shared" si="39"/>
        <v>1.9907356194116128</v>
      </c>
    </row>
    <row r="514" spans="1:8" x14ac:dyDescent="0.3">
      <c r="A514" s="2">
        <v>102320</v>
      </c>
      <c r="B514">
        <v>0.53190196475592466</v>
      </c>
      <c r="C514" s="15">
        <f t="shared" si="35"/>
        <v>0.84428883294591217</v>
      </c>
      <c r="D514" s="15">
        <f t="shared" si="36"/>
        <v>100</v>
      </c>
      <c r="E514" s="2">
        <f t="shared" si="37"/>
        <v>95.778555835270438</v>
      </c>
      <c r="F514" s="2">
        <v>5</v>
      </c>
      <c r="G514" s="2">
        <f t="shared" si="38"/>
        <v>0.77855583527043937</v>
      </c>
      <c r="H514" s="2">
        <f t="shared" si="39"/>
        <v>1.816621111984335</v>
      </c>
    </row>
    <row r="515" spans="1:8" x14ac:dyDescent="0.3">
      <c r="A515" s="2">
        <v>102520</v>
      </c>
      <c r="B515">
        <v>0.50684714969939981</v>
      </c>
      <c r="C515" s="15">
        <f t="shared" ref="C515:C578" si="40">B515/$J$27</f>
        <v>0.80451928523714256</v>
      </c>
      <c r="D515" s="15">
        <f t="shared" ref="D515:D578" si="41">$J$28</f>
        <v>100</v>
      </c>
      <c r="E515" s="2">
        <f t="shared" si="37"/>
        <v>95.977403573814286</v>
      </c>
      <c r="F515" s="2">
        <v>5</v>
      </c>
      <c r="G515" s="2">
        <f t="shared" si="38"/>
        <v>0.97740357381428744</v>
      </c>
      <c r="H515" s="2">
        <f t="shared" si="39"/>
        <v>1.5912361484710313</v>
      </c>
    </row>
    <row r="516" spans="1:8" x14ac:dyDescent="0.3">
      <c r="A516" s="2">
        <v>102720</v>
      </c>
      <c r="B516">
        <v>0.55162241887905605</v>
      </c>
      <c r="C516" s="15">
        <f t="shared" si="40"/>
        <v>0.87559114107786673</v>
      </c>
      <c r="D516" s="15">
        <f t="shared" si="41"/>
        <v>100</v>
      </c>
      <c r="E516" s="2">
        <f t="shared" ref="E516:E579" si="42">D516-(F516*C516)</f>
        <v>95.62204429461066</v>
      </c>
      <c r="F516" s="2">
        <v>5</v>
      </c>
      <c r="G516" s="2">
        <f t="shared" ref="G516:G579" si="43">F516-(F516*C516)</f>
        <v>0.62204429461066635</v>
      </c>
      <c r="H516" s="2">
        <f t="shared" ref="H516:H579" si="44">LN((F516*E516)/(D516*G516))</f>
        <v>2.0394150843556695</v>
      </c>
    </row>
    <row r="517" spans="1:8" x14ac:dyDescent="0.3">
      <c r="A517" s="2">
        <v>102920</v>
      </c>
      <c r="B517">
        <v>0.51998888068263893</v>
      </c>
      <c r="C517" s="15">
        <f t="shared" si="40"/>
        <v>0.82537917568672847</v>
      </c>
      <c r="D517" s="15">
        <f t="shared" si="41"/>
        <v>100</v>
      </c>
      <c r="E517" s="2">
        <f t="shared" si="42"/>
        <v>95.873104121566357</v>
      </c>
      <c r="F517" s="2">
        <v>5</v>
      </c>
      <c r="G517" s="2">
        <f t="shared" si="43"/>
        <v>0.87310412156635753</v>
      </c>
      <c r="H517" s="2">
        <f t="shared" si="44"/>
        <v>1.7029936730206987</v>
      </c>
    </row>
    <row r="518" spans="1:8" x14ac:dyDescent="0.3">
      <c r="A518" s="2">
        <v>103120</v>
      </c>
      <c r="B518">
        <v>0.50759087820621707</v>
      </c>
      <c r="C518" s="15">
        <f t="shared" si="40"/>
        <v>0.80569980667653507</v>
      </c>
      <c r="D518" s="15">
        <f t="shared" si="41"/>
        <v>100</v>
      </c>
      <c r="E518" s="2">
        <f t="shared" si="42"/>
        <v>95.971500966617327</v>
      </c>
      <c r="F518" s="2">
        <v>5</v>
      </c>
      <c r="G518" s="2">
        <f t="shared" si="43"/>
        <v>0.97150096661732466</v>
      </c>
      <c r="H518" s="2">
        <f t="shared" si="44"/>
        <v>1.5972320241007105</v>
      </c>
    </row>
    <row r="519" spans="1:8" x14ac:dyDescent="0.3">
      <c r="A519" s="2">
        <v>103320</v>
      </c>
      <c r="B519">
        <v>0.52208652164114233</v>
      </c>
      <c r="C519" s="15">
        <f t="shared" si="40"/>
        <v>0.82870876450974973</v>
      </c>
      <c r="D519" s="15">
        <f t="shared" si="41"/>
        <v>100</v>
      </c>
      <c r="E519" s="2">
        <f t="shared" si="42"/>
        <v>95.85645617745125</v>
      </c>
      <c r="F519" s="2">
        <v>5</v>
      </c>
      <c r="G519" s="2">
        <f t="shared" si="43"/>
        <v>0.85645617745125158</v>
      </c>
      <c r="H519" s="2">
        <f t="shared" si="44"/>
        <v>1.7220716779704879</v>
      </c>
    </row>
    <row r="520" spans="1:8" x14ac:dyDescent="0.3">
      <c r="A520" s="2">
        <v>103520</v>
      </c>
      <c r="B520">
        <v>0.53059907858773903</v>
      </c>
      <c r="C520" s="15">
        <f t="shared" si="40"/>
        <v>0.84222075966307786</v>
      </c>
      <c r="D520" s="15">
        <f t="shared" si="41"/>
        <v>100</v>
      </c>
      <c r="E520" s="2">
        <f t="shared" si="42"/>
        <v>95.788896201684608</v>
      </c>
      <c r="F520" s="2">
        <v>5</v>
      </c>
      <c r="G520" s="2">
        <f t="shared" si="43"/>
        <v>0.78889620168461061</v>
      </c>
      <c r="H520" s="2">
        <f t="shared" si="44"/>
        <v>1.8035350222593627</v>
      </c>
    </row>
    <row r="521" spans="1:8" x14ac:dyDescent="0.3">
      <c r="A521" s="2">
        <v>103720</v>
      </c>
      <c r="B521">
        <v>0.51076525915972792</v>
      </c>
      <c r="C521" s="15">
        <f t="shared" si="40"/>
        <v>0.81073850660274271</v>
      </c>
      <c r="D521" s="15">
        <f t="shared" si="41"/>
        <v>100</v>
      </c>
      <c r="E521" s="2">
        <f t="shared" si="42"/>
        <v>95.946307466986283</v>
      </c>
      <c r="F521" s="2">
        <v>5</v>
      </c>
      <c r="G521" s="2">
        <f t="shared" si="43"/>
        <v>0.94630746698628609</v>
      </c>
      <c r="H521" s="2">
        <f t="shared" si="44"/>
        <v>1.6232442090111676</v>
      </c>
    </row>
    <row r="522" spans="1:8" x14ac:dyDescent="0.3">
      <c r="A522" s="2">
        <v>103920</v>
      </c>
      <c r="B522">
        <v>0.51831048848120065</v>
      </c>
      <c r="C522" s="15">
        <f t="shared" si="40"/>
        <v>0.8227150610812709</v>
      </c>
      <c r="D522" s="15">
        <f t="shared" si="41"/>
        <v>100</v>
      </c>
      <c r="E522" s="2">
        <f t="shared" si="42"/>
        <v>95.886424694593643</v>
      </c>
      <c r="F522" s="2">
        <v>5</v>
      </c>
      <c r="G522" s="2">
        <f t="shared" si="43"/>
        <v>0.88642469459364559</v>
      </c>
      <c r="H522" s="2">
        <f t="shared" si="44"/>
        <v>1.6879912453818187</v>
      </c>
    </row>
    <row r="523" spans="1:8" x14ac:dyDescent="0.3">
      <c r="A523" s="2">
        <v>104120</v>
      </c>
      <c r="B523">
        <v>0.51172301055246872</v>
      </c>
      <c r="C523" s="15">
        <f t="shared" si="40"/>
        <v>0.8122587469086805</v>
      </c>
      <c r="D523" s="15">
        <f t="shared" si="41"/>
        <v>100</v>
      </c>
      <c r="E523" s="2">
        <f t="shared" si="42"/>
        <v>95.938706265456602</v>
      </c>
      <c r="F523" s="2">
        <v>5</v>
      </c>
      <c r="G523" s="2">
        <f t="shared" si="43"/>
        <v>0.93870626545659785</v>
      </c>
      <c r="H523" s="2">
        <f t="shared" si="44"/>
        <v>1.6312299026507562</v>
      </c>
    </row>
    <row r="524" spans="1:8" x14ac:dyDescent="0.3">
      <c r="A524" s="2">
        <v>104320</v>
      </c>
      <c r="B524">
        <v>0.55238641328090865</v>
      </c>
      <c r="C524" s="15">
        <f t="shared" si="40"/>
        <v>0.87680383060461686</v>
      </c>
      <c r="D524" s="15">
        <f t="shared" si="41"/>
        <v>100</v>
      </c>
      <c r="E524" s="2">
        <f t="shared" si="42"/>
        <v>95.61598084697691</v>
      </c>
      <c r="F524" s="2">
        <v>5</v>
      </c>
      <c r="G524" s="2">
        <f t="shared" si="43"/>
        <v>0.61598084697691569</v>
      </c>
      <c r="H524" s="2">
        <f t="shared" si="44"/>
        <v>2.049147104706325</v>
      </c>
    </row>
    <row r="525" spans="1:8" x14ac:dyDescent="0.3">
      <c r="A525" s="2">
        <v>104520</v>
      </c>
      <c r="B525">
        <v>0.52120656787470898</v>
      </c>
      <c r="C525" s="15">
        <f t="shared" si="40"/>
        <v>0.82731201249953801</v>
      </c>
      <c r="D525" s="15">
        <f t="shared" si="41"/>
        <v>100</v>
      </c>
      <c r="E525" s="2">
        <f t="shared" si="42"/>
        <v>95.863439937502307</v>
      </c>
      <c r="F525" s="2">
        <v>5</v>
      </c>
      <c r="G525" s="2">
        <f t="shared" si="43"/>
        <v>0.86343993750231007</v>
      </c>
      <c r="H525" s="2">
        <f t="shared" si="44"/>
        <v>1.7140233453955238</v>
      </c>
    </row>
    <row r="526" spans="1:8" x14ac:dyDescent="0.3">
      <c r="A526" s="2">
        <v>104720</v>
      </c>
      <c r="B526">
        <v>0.51942639997272566</v>
      </c>
      <c r="C526" s="15">
        <f t="shared" si="40"/>
        <v>0.82448634916305663</v>
      </c>
      <c r="D526" s="15">
        <f t="shared" si="41"/>
        <v>100</v>
      </c>
      <c r="E526" s="2">
        <f t="shared" si="42"/>
        <v>95.877568254184723</v>
      </c>
      <c r="F526" s="2">
        <v>5</v>
      </c>
      <c r="G526" s="2">
        <f t="shared" si="43"/>
        <v>0.87756825418471696</v>
      </c>
      <c r="H526" s="2">
        <f t="shared" si="44"/>
        <v>1.697940317422336</v>
      </c>
    </row>
    <row r="527" spans="1:8" x14ac:dyDescent="0.3">
      <c r="A527" s="2">
        <v>104920</v>
      </c>
      <c r="B527">
        <v>0.53136378179279786</v>
      </c>
      <c r="C527" s="15">
        <f t="shared" si="40"/>
        <v>0.84343457427428237</v>
      </c>
      <c r="D527" s="15">
        <f t="shared" si="41"/>
        <v>100</v>
      </c>
      <c r="E527" s="2">
        <f t="shared" si="42"/>
        <v>95.782827128628583</v>
      </c>
      <c r="F527" s="2">
        <v>5</v>
      </c>
      <c r="G527" s="2">
        <f t="shared" si="43"/>
        <v>0.78282712862858794</v>
      </c>
      <c r="H527" s="2">
        <f t="shared" si="44"/>
        <v>1.8111945259977047</v>
      </c>
    </row>
    <row r="528" spans="1:8" x14ac:dyDescent="0.3">
      <c r="A528" s="2">
        <v>105120</v>
      </c>
      <c r="B528">
        <v>0.49662302576891104</v>
      </c>
      <c r="C528" s="15">
        <f t="shared" si="40"/>
        <v>0.78829051709350961</v>
      </c>
      <c r="D528" s="15">
        <f t="shared" si="41"/>
        <v>100</v>
      </c>
      <c r="E528" s="2">
        <f t="shared" si="42"/>
        <v>96.058547414532455</v>
      </c>
      <c r="F528" s="2">
        <v>5</v>
      </c>
      <c r="G528" s="2">
        <f t="shared" si="43"/>
        <v>1.0585474145324518</v>
      </c>
      <c r="H528" s="2">
        <f t="shared" si="44"/>
        <v>1.5123279962523657</v>
      </c>
    </row>
    <row r="529" spans="1:8" x14ac:dyDescent="0.3">
      <c r="A529" s="2">
        <v>105320</v>
      </c>
      <c r="B529">
        <v>0.52929538363845807</v>
      </c>
      <c r="C529" s="15">
        <f t="shared" si="40"/>
        <v>0.84015140260072707</v>
      </c>
      <c r="D529" s="15">
        <f t="shared" si="41"/>
        <v>100</v>
      </c>
      <c r="E529" s="2">
        <f t="shared" si="42"/>
        <v>95.799242986996362</v>
      </c>
      <c r="F529" s="2">
        <v>5</v>
      </c>
      <c r="G529" s="2">
        <f t="shared" si="43"/>
        <v>0.79924298699636509</v>
      </c>
      <c r="H529" s="2">
        <f t="shared" si="44"/>
        <v>1.7906127749382525</v>
      </c>
    </row>
    <row r="530" spans="1:8" x14ac:dyDescent="0.3">
      <c r="A530" s="2">
        <v>105520</v>
      </c>
      <c r="B530">
        <v>0.53446454788385767</v>
      </c>
      <c r="C530" s="15">
        <f t="shared" si="40"/>
        <v>0.84835642521247245</v>
      </c>
      <c r="D530" s="15">
        <f t="shared" si="41"/>
        <v>100</v>
      </c>
      <c r="E530" s="2">
        <f t="shared" si="42"/>
        <v>95.758217873937639</v>
      </c>
      <c r="F530" s="2">
        <v>5</v>
      </c>
      <c r="G530" s="2">
        <f t="shared" si="43"/>
        <v>0.75821787393763795</v>
      </c>
      <c r="H530" s="2">
        <f t="shared" si="44"/>
        <v>1.8428786791887601</v>
      </c>
    </row>
    <row r="531" spans="1:8" x14ac:dyDescent="0.3">
      <c r="A531" s="2">
        <v>105720</v>
      </c>
      <c r="B531">
        <v>0.5150087097175563</v>
      </c>
      <c r="C531" s="15">
        <f t="shared" si="40"/>
        <v>0.81747414240881955</v>
      </c>
      <c r="D531" s="15">
        <f t="shared" si="41"/>
        <v>100</v>
      </c>
      <c r="E531" s="2">
        <f t="shared" si="42"/>
        <v>95.912629287955909</v>
      </c>
      <c r="F531" s="2">
        <v>5</v>
      </c>
      <c r="G531" s="2">
        <f t="shared" si="43"/>
        <v>0.91262928795590259</v>
      </c>
      <c r="H531" s="2">
        <f t="shared" si="44"/>
        <v>1.6591309100578477</v>
      </c>
    </row>
    <row r="532" spans="1:8" x14ac:dyDescent="0.3">
      <c r="A532" s="2">
        <v>105920</v>
      </c>
      <c r="B532">
        <v>0.53134414114285866</v>
      </c>
      <c r="C532" s="15">
        <f t="shared" si="40"/>
        <v>0.84340339863945823</v>
      </c>
      <c r="D532" s="15">
        <f t="shared" si="41"/>
        <v>100</v>
      </c>
      <c r="E532" s="2">
        <f t="shared" si="42"/>
        <v>95.782983006802709</v>
      </c>
      <c r="F532" s="2">
        <v>5</v>
      </c>
      <c r="G532" s="2">
        <f t="shared" si="43"/>
        <v>0.78298300680270927</v>
      </c>
      <c r="H532" s="2">
        <f t="shared" si="44"/>
        <v>1.8109970511408895</v>
      </c>
    </row>
    <row r="533" spans="1:8" x14ac:dyDescent="0.3">
      <c r="A533" s="2">
        <v>106120</v>
      </c>
      <c r="B533">
        <v>0.51016525048219774</v>
      </c>
      <c r="C533" s="15">
        <f t="shared" si="40"/>
        <v>0.8097861118765044</v>
      </c>
      <c r="D533" s="15">
        <f t="shared" si="41"/>
        <v>100</v>
      </c>
      <c r="E533" s="2">
        <f t="shared" si="42"/>
        <v>95.951069440617474</v>
      </c>
      <c r="F533" s="2">
        <v>5</v>
      </c>
      <c r="G533" s="2">
        <f t="shared" si="43"/>
        <v>0.951069440617478</v>
      </c>
      <c r="H533" s="2">
        <f t="shared" si="44"/>
        <v>1.618274295226402</v>
      </c>
    </row>
    <row r="534" spans="1:8" x14ac:dyDescent="0.3">
      <c r="A534" s="2">
        <v>106320</v>
      </c>
      <c r="B534">
        <v>0.51264823308057572</v>
      </c>
      <c r="C534" s="15">
        <f t="shared" si="40"/>
        <v>0.81372735409615193</v>
      </c>
      <c r="D534" s="15">
        <f t="shared" si="41"/>
        <v>100</v>
      </c>
      <c r="E534" s="2">
        <f t="shared" si="42"/>
        <v>95.931363229519235</v>
      </c>
      <c r="F534" s="2">
        <v>5</v>
      </c>
      <c r="G534" s="2">
        <f t="shared" si="43"/>
        <v>0.93136322951924022</v>
      </c>
      <c r="H534" s="2">
        <f t="shared" si="44"/>
        <v>1.6390066237785204</v>
      </c>
    </row>
    <row r="535" spans="1:8" x14ac:dyDescent="0.3">
      <c r="A535" s="2">
        <v>106520</v>
      </c>
      <c r="B535">
        <v>0.50435909051172634</v>
      </c>
      <c r="C535" s="15">
        <f t="shared" si="40"/>
        <v>0.80056998493924814</v>
      </c>
      <c r="D535" s="15">
        <f t="shared" si="41"/>
        <v>100</v>
      </c>
      <c r="E535" s="2">
        <f t="shared" si="42"/>
        <v>95.997150075303765</v>
      </c>
      <c r="F535" s="2">
        <v>5</v>
      </c>
      <c r="G535" s="2">
        <f t="shared" si="43"/>
        <v>0.99715007530375921</v>
      </c>
      <c r="H535" s="2">
        <f t="shared" si="44"/>
        <v>1.5714402242215211</v>
      </c>
    </row>
    <row r="536" spans="1:8" x14ac:dyDescent="0.3">
      <c r="A536" s="2">
        <v>106720</v>
      </c>
      <c r="B536">
        <v>0.48527955946954854</v>
      </c>
      <c r="C536" s="15">
        <f t="shared" si="40"/>
        <v>0.77028501503102942</v>
      </c>
      <c r="D536" s="15">
        <f t="shared" si="41"/>
        <v>100</v>
      </c>
      <c r="E536" s="2">
        <f t="shared" si="42"/>
        <v>96.148574924844851</v>
      </c>
      <c r="F536" s="2">
        <v>5</v>
      </c>
      <c r="G536" s="2">
        <f t="shared" si="43"/>
        <v>1.1485749248448531</v>
      </c>
      <c r="H536" s="2">
        <f t="shared" si="44"/>
        <v>1.4316403988464121</v>
      </c>
    </row>
    <row r="537" spans="1:8" x14ac:dyDescent="0.3">
      <c r="A537" s="2">
        <v>106920</v>
      </c>
      <c r="B537">
        <v>0.54271745196628396</v>
      </c>
      <c r="C537" s="15">
        <f t="shared" si="40"/>
        <v>0.8614562729623555</v>
      </c>
      <c r="D537" s="15">
        <f t="shared" si="41"/>
        <v>100</v>
      </c>
      <c r="E537" s="2">
        <f t="shared" si="42"/>
        <v>95.692718635188228</v>
      </c>
      <c r="F537" s="2">
        <v>5</v>
      </c>
      <c r="G537" s="2">
        <f t="shared" si="43"/>
        <v>0.69271863518822219</v>
      </c>
      <c r="H537" s="2">
        <f t="shared" si="44"/>
        <v>1.9325413087594918</v>
      </c>
    </row>
    <row r="538" spans="1:8" x14ac:dyDescent="0.3">
      <c r="A538" s="2">
        <v>107120</v>
      </c>
      <c r="B538">
        <v>0.56543840088123487</v>
      </c>
      <c r="C538" s="15">
        <f t="shared" si="40"/>
        <v>0.89752127124005532</v>
      </c>
      <c r="D538" s="15">
        <f t="shared" si="41"/>
        <v>100</v>
      </c>
      <c r="E538" s="2">
        <f t="shared" si="42"/>
        <v>95.512393643799726</v>
      </c>
      <c r="F538" s="2">
        <v>5</v>
      </c>
      <c r="G538" s="2">
        <f t="shared" si="43"/>
        <v>0.51239364379972319</v>
      </c>
      <c r="H538" s="2">
        <f t="shared" si="44"/>
        <v>2.2321858556862773</v>
      </c>
    </row>
    <row r="539" spans="1:8" x14ac:dyDescent="0.3">
      <c r="A539" s="2">
        <v>107320</v>
      </c>
      <c r="B539">
        <v>0.52726792063764827</v>
      </c>
      <c r="C539" s="15">
        <f t="shared" si="40"/>
        <v>0.83693320736134647</v>
      </c>
      <c r="D539" s="15">
        <f t="shared" si="41"/>
        <v>100</v>
      </c>
      <c r="E539" s="2">
        <f t="shared" si="42"/>
        <v>95.815333963193268</v>
      </c>
      <c r="F539" s="2">
        <v>5</v>
      </c>
      <c r="G539" s="2">
        <f t="shared" si="43"/>
        <v>0.81533396319326812</v>
      </c>
      <c r="H539" s="2">
        <f t="shared" si="44"/>
        <v>1.7708479397456156</v>
      </c>
    </row>
    <row r="540" spans="1:8" x14ac:dyDescent="0.3">
      <c r="A540" s="2">
        <v>107520</v>
      </c>
      <c r="B540">
        <v>0.50768336542303916</v>
      </c>
      <c r="C540" s="15">
        <f t="shared" si="40"/>
        <v>0.80584661178260186</v>
      </c>
      <c r="D540" s="15">
        <f t="shared" si="41"/>
        <v>100</v>
      </c>
      <c r="E540" s="2">
        <f t="shared" si="42"/>
        <v>95.970766941086993</v>
      </c>
      <c r="F540" s="2">
        <v>5</v>
      </c>
      <c r="G540" s="2">
        <f t="shared" si="43"/>
        <v>0.9707669410869908</v>
      </c>
      <c r="H540" s="2">
        <f t="shared" si="44"/>
        <v>1.5979802194885675</v>
      </c>
    </row>
    <row r="541" spans="1:8" x14ac:dyDescent="0.3">
      <c r="A541" s="2">
        <v>107720</v>
      </c>
      <c r="B541">
        <v>0.51743254161027274</v>
      </c>
      <c r="C541" s="15">
        <f t="shared" si="40"/>
        <v>0.82132149461948056</v>
      </c>
      <c r="D541" s="15">
        <f t="shared" si="41"/>
        <v>100</v>
      </c>
      <c r="E541" s="2">
        <f t="shared" si="42"/>
        <v>95.893392526902602</v>
      </c>
      <c r="F541" s="2">
        <v>5</v>
      </c>
      <c r="G541" s="2">
        <f t="shared" si="43"/>
        <v>0.89339252690259752</v>
      </c>
      <c r="H541" s="2">
        <f t="shared" si="44"/>
        <v>1.6802340412289232</v>
      </c>
    </row>
    <row r="542" spans="1:8" x14ac:dyDescent="0.3">
      <c r="A542" s="2">
        <v>107920</v>
      </c>
      <c r="B542">
        <v>0.52973355979535064</v>
      </c>
      <c r="C542" s="15">
        <f t="shared" si="40"/>
        <v>0.84084692031008035</v>
      </c>
      <c r="D542" s="15">
        <f t="shared" si="41"/>
        <v>100</v>
      </c>
      <c r="E542" s="2">
        <f t="shared" si="42"/>
        <v>95.795765398449603</v>
      </c>
      <c r="F542" s="2">
        <v>5</v>
      </c>
      <c r="G542" s="2">
        <f t="shared" si="43"/>
        <v>0.79576539844959804</v>
      </c>
      <c r="H542" s="2">
        <f t="shared" si="44"/>
        <v>1.7949370700681615</v>
      </c>
    </row>
    <row r="543" spans="1:8" x14ac:dyDescent="0.3">
      <c r="A543" s="2">
        <v>108120</v>
      </c>
      <c r="B543">
        <v>0.52008207479950064</v>
      </c>
      <c r="C543" s="15">
        <f t="shared" si="40"/>
        <v>0.82552710285635023</v>
      </c>
      <c r="D543" s="15">
        <f t="shared" si="41"/>
        <v>100</v>
      </c>
      <c r="E543" s="2">
        <f t="shared" si="42"/>
        <v>95.872364485718251</v>
      </c>
      <c r="F543" s="2">
        <v>5</v>
      </c>
      <c r="G543" s="2">
        <f t="shared" si="43"/>
        <v>0.87236448571824887</v>
      </c>
      <c r="H543" s="2">
        <f t="shared" si="44"/>
        <v>1.7038334508856665</v>
      </c>
    </row>
    <row r="544" spans="1:8" x14ac:dyDescent="0.3">
      <c r="A544" s="2">
        <v>108320</v>
      </c>
      <c r="B544">
        <v>0.54922711441716476</v>
      </c>
      <c r="C544" s="15">
        <f t="shared" si="40"/>
        <v>0.87178907050343613</v>
      </c>
      <c r="D544" s="15">
        <f t="shared" si="41"/>
        <v>100</v>
      </c>
      <c r="E544" s="2">
        <f t="shared" si="42"/>
        <v>95.641054647482818</v>
      </c>
      <c r="F544" s="2">
        <v>5</v>
      </c>
      <c r="G544" s="2">
        <f t="shared" si="43"/>
        <v>0.64105464748281982</v>
      </c>
      <c r="H544" s="2">
        <f t="shared" si="44"/>
        <v>2.0095104684508511</v>
      </c>
    </row>
    <row r="545" spans="1:8" x14ac:dyDescent="0.3">
      <c r="A545" s="2">
        <v>108520</v>
      </c>
      <c r="B545">
        <v>0.5242150681099228</v>
      </c>
      <c r="C545" s="15">
        <f t="shared" si="40"/>
        <v>0.8320874096982902</v>
      </c>
      <c r="D545" s="15">
        <f t="shared" si="41"/>
        <v>100</v>
      </c>
      <c r="E545" s="2">
        <f t="shared" si="42"/>
        <v>95.839562951508555</v>
      </c>
      <c r="F545" s="2">
        <v>5</v>
      </c>
      <c r="G545" s="2">
        <f t="shared" si="43"/>
        <v>0.8395629515085492</v>
      </c>
      <c r="H545" s="2">
        <f t="shared" si="44"/>
        <v>1.7418171189827565</v>
      </c>
    </row>
    <row r="546" spans="1:8" x14ac:dyDescent="0.3">
      <c r="A546" s="2">
        <v>108720</v>
      </c>
      <c r="B546">
        <v>0.52552120776419842</v>
      </c>
      <c r="C546" s="15">
        <f t="shared" si="40"/>
        <v>0.83416064724475936</v>
      </c>
      <c r="D546" s="15">
        <f t="shared" si="41"/>
        <v>100</v>
      </c>
      <c r="E546" s="2">
        <f t="shared" si="42"/>
        <v>95.829196763776196</v>
      </c>
      <c r="F546" s="2">
        <v>5</v>
      </c>
      <c r="G546" s="2">
        <f t="shared" si="43"/>
        <v>0.82919676377620277</v>
      </c>
      <c r="H546" s="2">
        <f t="shared" si="44"/>
        <v>1.7541329341343339</v>
      </c>
    </row>
    <row r="547" spans="1:8" x14ac:dyDescent="0.3">
      <c r="A547" s="2">
        <v>108920</v>
      </c>
      <c r="B547">
        <v>0.56221643121656828</v>
      </c>
      <c r="C547" s="15">
        <f t="shared" si="40"/>
        <v>0.89240703367709251</v>
      </c>
      <c r="D547" s="15">
        <f t="shared" si="41"/>
        <v>100</v>
      </c>
      <c r="E547" s="2">
        <f t="shared" si="42"/>
        <v>95.537964831614545</v>
      </c>
      <c r="F547" s="2">
        <v>5</v>
      </c>
      <c r="G547" s="2">
        <f t="shared" si="43"/>
        <v>0.53796483161453779</v>
      </c>
      <c r="H547" s="2">
        <f t="shared" si="44"/>
        <v>2.1837535221426077</v>
      </c>
    </row>
    <row r="548" spans="1:8" x14ac:dyDescent="0.3">
      <c r="A548" s="2">
        <v>109120</v>
      </c>
      <c r="B548">
        <v>0.53641965470012509</v>
      </c>
      <c r="C548" s="15">
        <f t="shared" si="40"/>
        <v>0.8514597693652779</v>
      </c>
      <c r="D548" s="15">
        <f t="shared" si="41"/>
        <v>100</v>
      </c>
      <c r="E548" s="2">
        <f t="shared" si="42"/>
        <v>95.742701153173613</v>
      </c>
      <c r="F548" s="2">
        <v>5</v>
      </c>
      <c r="G548" s="2">
        <f t="shared" si="43"/>
        <v>0.74270115317361096</v>
      </c>
      <c r="H548" s="2">
        <f t="shared" si="44"/>
        <v>1.8633936550665104</v>
      </c>
    </row>
    <row r="549" spans="1:8" x14ac:dyDescent="0.3">
      <c r="A549" s="2">
        <v>109320</v>
      </c>
      <c r="B549">
        <v>0.55151374625573946</v>
      </c>
      <c r="C549" s="15">
        <f t="shared" si="40"/>
        <v>0.87541864485038012</v>
      </c>
      <c r="D549" s="15">
        <f t="shared" si="41"/>
        <v>100</v>
      </c>
      <c r="E549" s="2">
        <f t="shared" si="42"/>
        <v>95.622906775748106</v>
      </c>
      <c r="F549" s="2">
        <v>5</v>
      </c>
      <c r="G549" s="2">
        <f t="shared" si="43"/>
        <v>0.62290677574809905</v>
      </c>
      <c r="H549" s="2">
        <f t="shared" si="44"/>
        <v>2.0380385374613175</v>
      </c>
    </row>
    <row r="550" spans="1:8" x14ac:dyDescent="0.3">
      <c r="A550" s="2">
        <v>109520</v>
      </c>
      <c r="B550">
        <v>0.51638693447584605</v>
      </c>
      <c r="C550" s="15">
        <f t="shared" si="40"/>
        <v>0.81966180075531114</v>
      </c>
      <c r="D550" s="15">
        <f t="shared" si="41"/>
        <v>100</v>
      </c>
      <c r="E550" s="2">
        <f t="shared" si="42"/>
        <v>95.901690996223451</v>
      </c>
      <c r="F550" s="2">
        <v>5</v>
      </c>
      <c r="G550" s="2">
        <f t="shared" si="43"/>
        <v>0.90169099622344451</v>
      </c>
      <c r="H550" s="2">
        <f t="shared" si="44"/>
        <v>1.6710747349526685</v>
      </c>
    </row>
    <row r="551" spans="1:8" x14ac:dyDescent="0.3">
      <c r="A551" s="2">
        <v>109720</v>
      </c>
      <c r="B551">
        <v>0.52671214246475972</v>
      </c>
      <c r="C551" s="15">
        <f t="shared" si="40"/>
        <v>0.83605101978533292</v>
      </c>
      <c r="D551" s="15">
        <f t="shared" si="41"/>
        <v>100</v>
      </c>
      <c r="E551" s="2">
        <f t="shared" si="42"/>
        <v>95.819744901073335</v>
      </c>
      <c r="F551" s="2">
        <v>5</v>
      </c>
      <c r="G551" s="2">
        <f t="shared" si="43"/>
        <v>0.81974490107333509</v>
      </c>
      <c r="H551" s="2">
        <f t="shared" si="44"/>
        <v>1.7654985790015407</v>
      </c>
    </row>
    <row r="552" spans="1:8" x14ac:dyDescent="0.3">
      <c r="A552" s="2">
        <v>109920</v>
      </c>
      <c r="B552">
        <v>0.51138576531791025</v>
      </c>
      <c r="C552" s="15">
        <f t="shared" si="40"/>
        <v>0.81172343701255589</v>
      </c>
      <c r="D552" s="15">
        <f t="shared" si="41"/>
        <v>100</v>
      </c>
      <c r="E552" s="2">
        <f t="shared" si="42"/>
        <v>95.941382814937214</v>
      </c>
      <c r="F552" s="2">
        <v>5</v>
      </c>
      <c r="G552" s="2">
        <f t="shared" si="43"/>
        <v>0.94138281493722076</v>
      </c>
      <c r="H552" s="2">
        <f t="shared" si="44"/>
        <v>1.6284105407220555</v>
      </c>
    </row>
    <row r="553" spans="1:8" x14ac:dyDescent="0.3">
      <c r="A553" s="2">
        <v>110120</v>
      </c>
      <c r="B553">
        <v>0.54616863768336987</v>
      </c>
      <c r="C553" s="15">
        <f t="shared" si="40"/>
        <v>0.86693434552915849</v>
      </c>
      <c r="D553" s="15">
        <f t="shared" si="41"/>
        <v>100</v>
      </c>
      <c r="E553" s="2">
        <f t="shared" si="42"/>
        <v>95.665328272354202</v>
      </c>
      <c r="F553" s="2">
        <v>5</v>
      </c>
      <c r="G553" s="2">
        <f t="shared" si="43"/>
        <v>0.66532827235420733</v>
      </c>
      <c r="H553" s="2">
        <f t="shared" si="44"/>
        <v>1.9725983807450274</v>
      </c>
    </row>
    <row r="554" spans="1:8" x14ac:dyDescent="0.3">
      <c r="A554" s="2">
        <v>110320</v>
      </c>
      <c r="B554">
        <v>0.517204982616006</v>
      </c>
      <c r="C554" s="15">
        <f t="shared" si="40"/>
        <v>0.82096028986667624</v>
      </c>
      <c r="D554" s="15">
        <f t="shared" si="41"/>
        <v>100</v>
      </c>
      <c r="E554" s="2">
        <f t="shared" si="42"/>
        <v>95.89519855066662</v>
      </c>
      <c r="F554" s="2">
        <v>5</v>
      </c>
      <c r="G554" s="2">
        <f t="shared" si="43"/>
        <v>0.89519855066661869</v>
      </c>
      <c r="H554" s="2">
        <f t="shared" si="44"/>
        <v>1.6782333808222358</v>
      </c>
    </row>
    <row r="555" spans="1:8" x14ac:dyDescent="0.3">
      <c r="A555" s="2">
        <v>110520</v>
      </c>
      <c r="B555">
        <v>0.54220871434828199</v>
      </c>
      <c r="C555" s="15">
        <f t="shared" si="40"/>
        <v>0.86064875293378096</v>
      </c>
      <c r="D555" s="15">
        <f t="shared" si="41"/>
        <v>100</v>
      </c>
      <c r="E555" s="2">
        <f t="shared" si="42"/>
        <v>95.696756235331094</v>
      </c>
      <c r="F555" s="2">
        <v>5</v>
      </c>
      <c r="G555" s="2">
        <f t="shared" si="43"/>
        <v>0.69675623533109565</v>
      </c>
      <c r="H555" s="2">
        <f t="shared" si="44"/>
        <v>1.9267717926874333</v>
      </c>
    </row>
    <row r="556" spans="1:8" x14ac:dyDescent="0.3">
      <c r="A556" s="2">
        <v>110720</v>
      </c>
      <c r="B556">
        <v>0.53991894082680358</v>
      </c>
      <c r="C556" s="15">
        <f t="shared" si="40"/>
        <v>0.85701419178857707</v>
      </c>
      <c r="D556" s="15">
        <f t="shared" si="41"/>
        <v>100</v>
      </c>
      <c r="E556" s="2">
        <f t="shared" si="42"/>
        <v>95.714929041057118</v>
      </c>
      <c r="F556" s="2">
        <v>5</v>
      </c>
      <c r="G556" s="2">
        <f t="shared" si="43"/>
        <v>0.71492904105711474</v>
      </c>
      <c r="H556" s="2">
        <f t="shared" si="44"/>
        <v>1.9012139955674288</v>
      </c>
    </row>
    <row r="557" spans="1:8" x14ac:dyDescent="0.3">
      <c r="A557" s="2">
        <v>110920</v>
      </c>
      <c r="B557">
        <v>0.53332106185624761</v>
      </c>
      <c r="C557" s="15">
        <f t="shared" si="40"/>
        <v>0.84654136802578983</v>
      </c>
      <c r="D557" s="15">
        <f t="shared" si="41"/>
        <v>100</v>
      </c>
      <c r="E557" s="2">
        <f t="shared" si="42"/>
        <v>95.767293159871045</v>
      </c>
      <c r="F557" s="2">
        <v>5</v>
      </c>
      <c r="G557" s="2">
        <f t="shared" si="43"/>
        <v>0.76729315987105107</v>
      </c>
      <c r="H557" s="2">
        <f t="shared" si="44"/>
        <v>1.8310752799943948</v>
      </c>
    </row>
    <row r="558" spans="1:8" x14ac:dyDescent="0.3">
      <c r="A558" s="2">
        <v>111120</v>
      </c>
      <c r="B558">
        <v>0.52480606754683556</v>
      </c>
      <c r="C558" s="15">
        <f t="shared" si="40"/>
        <v>0.83302550404259612</v>
      </c>
      <c r="D558" s="15">
        <f t="shared" si="41"/>
        <v>100</v>
      </c>
      <c r="E558" s="2">
        <f t="shared" si="42"/>
        <v>95.834872479787023</v>
      </c>
      <c r="F558" s="2">
        <v>5</v>
      </c>
      <c r="G558" s="2">
        <f t="shared" si="43"/>
        <v>0.83487247978701973</v>
      </c>
      <c r="H558" s="2">
        <f t="shared" si="44"/>
        <v>1.7473706431569087</v>
      </c>
    </row>
    <row r="559" spans="1:8" x14ac:dyDescent="0.3">
      <c r="A559" s="2">
        <v>111320</v>
      </c>
      <c r="B559">
        <v>0.53600232733922271</v>
      </c>
      <c r="C559" s="15">
        <f t="shared" si="40"/>
        <v>0.85079734498289317</v>
      </c>
      <c r="D559" s="15">
        <f t="shared" si="41"/>
        <v>100</v>
      </c>
      <c r="E559" s="2">
        <f t="shared" si="42"/>
        <v>95.746013275085531</v>
      </c>
      <c r="F559" s="2">
        <v>5</v>
      </c>
      <c r="G559" s="2">
        <f t="shared" si="43"/>
        <v>0.74601327508553439</v>
      </c>
      <c r="H559" s="2">
        <f t="shared" si="44"/>
        <v>1.8589786007420823</v>
      </c>
    </row>
    <row r="560" spans="1:8" x14ac:dyDescent="0.3">
      <c r="A560" s="2">
        <v>111520</v>
      </c>
      <c r="B560">
        <v>0.53152623704322743</v>
      </c>
      <c r="C560" s="15">
        <f t="shared" si="40"/>
        <v>0.8436924397511546</v>
      </c>
      <c r="D560" s="15">
        <f t="shared" si="41"/>
        <v>100</v>
      </c>
      <c r="E560" s="2">
        <f t="shared" si="42"/>
        <v>95.781537801244227</v>
      </c>
      <c r="F560" s="2">
        <v>5</v>
      </c>
      <c r="G560" s="2">
        <f t="shared" si="43"/>
        <v>0.78153780124422667</v>
      </c>
      <c r="H560" s="2">
        <f t="shared" si="44"/>
        <v>1.8128294369647568</v>
      </c>
    </row>
    <row r="561" spans="1:8" x14ac:dyDescent="0.3">
      <c r="A561" s="2">
        <v>111720</v>
      </c>
      <c r="B561">
        <v>0.55520049860559451</v>
      </c>
      <c r="C561" s="15">
        <f t="shared" si="40"/>
        <v>0.88127063270729289</v>
      </c>
      <c r="D561" s="15">
        <f t="shared" si="41"/>
        <v>100</v>
      </c>
      <c r="E561" s="2">
        <f t="shared" si="42"/>
        <v>95.593646836463535</v>
      </c>
      <c r="F561" s="2">
        <v>5</v>
      </c>
      <c r="G561" s="2">
        <f t="shared" si="43"/>
        <v>0.59364683646353544</v>
      </c>
      <c r="H561" s="2">
        <f t="shared" si="44"/>
        <v>2.0858447764530172</v>
      </c>
    </row>
    <row r="562" spans="1:8" x14ac:dyDescent="0.3">
      <c r="A562" s="2">
        <v>111920</v>
      </c>
      <c r="B562">
        <v>0.549941408533419</v>
      </c>
      <c r="C562" s="15">
        <f t="shared" si="40"/>
        <v>0.8729228706879667</v>
      </c>
      <c r="D562" s="15">
        <f t="shared" si="41"/>
        <v>100</v>
      </c>
      <c r="E562" s="2">
        <f t="shared" si="42"/>
        <v>95.635385646560167</v>
      </c>
      <c r="F562" s="2">
        <v>5</v>
      </c>
      <c r="G562" s="2">
        <f t="shared" si="43"/>
        <v>0.63538564656016661</v>
      </c>
      <c r="H562" s="2">
        <f t="shared" si="44"/>
        <v>2.0183337677783331</v>
      </c>
    </row>
    <row r="563" spans="1:8" x14ac:dyDescent="0.3">
      <c r="A563" s="2">
        <v>112120</v>
      </c>
      <c r="B563">
        <v>0.53819012638459096</v>
      </c>
      <c r="C563" s="15">
        <f t="shared" si="40"/>
        <v>0.85427004188030309</v>
      </c>
      <c r="D563" s="15">
        <f t="shared" si="41"/>
        <v>100</v>
      </c>
      <c r="E563" s="2">
        <f t="shared" si="42"/>
        <v>95.728649790598482</v>
      </c>
      <c r="F563" s="2">
        <v>5</v>
      </c>
      <c r="G563" s="2">
        <f t="shared" si="43"/>
        <v>0.72864979059848434</v>
      </c>
      <c r="H563" s="2">
        <f t="shared" si="44"/>
        <v>1.8823474103403794</v>
      </c>
    </row>
    <row r="564" spans="1:8" x14ac:dyDescent="0.3">
      <c r="A564" s="2">
        <v>112320</v>
      </c>
      <c r="B564">
        <v>0.49637168591929165</v>
      </c>
      <c r="C564" s="15">
        <f t="shared" si="40"/>
        <v>0.78789156495125656</v>
      </c>
      <c r="D564" s="15">
        <f t="shared" si="41"/>
        <v>100</v>
      </c>
      <c r="E564" s="2">
        <f t="shared" si="42"/>
        <v>96.060542175243711</v>
      </c>
      <c r="F564" s="2">
        <v>5</v>
      </c>
      <c r="G564" s="2">
        <f t="shared" si="43"/>
        <v>1.0605421752437172</v>
      </c>
      <c r="H564" s="2">
        <f t="shared" si="44"/>
        <v>1.5104661033594287</v>
      </c>
    </row>
    <row r="565" spans="1:8" x14ac:dyDescent="0.3">
      <c r="A565" s="2">
        <v>112520</v>
      </c>
      <c r="B565">
        <v>0.52146068236104015</v>
      </c>
      <c r="C565" s="15">
        <f t="shared" si="40"/>
        <v>0.82771536882704788</v>
      </c>
      <c r="D565" s="15">
        <f t="shared" si="41"/>
        <v>100</v>
      </c>
      <c r="E565" s="2">
        <f t="shared" si="42"/>
        <v>95.861423155864756</v>
      </c>
      <c r="F565" s="2">
        <v>5</v>
      </c>
      <c r="G565" s="2">
        <f t="shared" si="43"/>
        <v>0.86142315586476048</v>
      </c>
      <c r="H565" s="2">
        <f t="shared" si="44"/>
        <v>1.716340791318383</v>
      </c>
    </row>
    <row r="566" spans="1:8" x14ac:dyDescent="0.3">
      <c r="A566" s="2">
        <v>112720</v>
      </c>
      <c r="B566">
        <v>0.51624724752044981</v>
      </c>
      <c r="C566" s="15">
        <f t="shared" si="40"/>
        <v>0.81944007542928543</v>
      </c>
      <c r="D566" s="15">
        <f t="shared" si="41"/>
        <v>100</v>
      </c>
      <c r="E566" s="2">
        <f t="shared" si="42"/>
        <v>95.902799622853578</v>
      </c>
      <c r="F566" s="2">
        <v>5</v>
      </c>
      <c r="G566" s="2">
        <f t="shared" si="43"/>
        <v>0.90279962285357307</v>
      </c>
      <c r="H566" s="2">
        <f t="shared" si="44"/>
        <v>1.6698575528476334</v>
      </c>
    </row>
    <row r="567" spans="1:8" x14ac:dyDescent="0.3">
      <c r="A567" s="2">
        <v>112920</v>
      </c>
      <c r="B567">
        <v>0.54340633962426277</v>
      </c>
      <c r="C567" s="15">
        <f t="shared" si="40"/>
        <v>0.86254974543533769</v>
      </c>
      <c r="D567" s="15">
        <f t="shared" si="41"/>
        <v>100</v>
      </c>
      <c r="E567" s="2">
        <f t="shared" si="42"/>
        <v>95.687251272823318</v>
      </c>
      <c r="F567" s="2">
        <v>5</v>
      </c>
      <c r="G567" s="2">
        <f t="shared" si="43"/>
        <v>0.68725127282331133</v>
      </c>
      <c r="H567" s="2">
        <f t="shared" si="44"/>
        <v>1.9404081003766147</v>
      </c>
    </row>
    <row r="568" spans="1:8" x14ac:dyDescent="0.3">
      <c r="A568" s="2">
        <v>113120</v>
      </c>
      <c r="B568">
        <v>0.5505442464977367</v>
      </c>
      <c r="C568" s="15">
        <f t="shared" si="40"/>
        <v>0.87387975634561377</v>
      </c>
      <c r="D568" s="15">
        <f t="shared" si="41"/>
        <v>100</v>
      </c>
      <c r="E568" s="2">
        <f t="shared" si="42"/>
        <v>95.630601218271934</v>
      </c>
      <c r="F568" s="2">
        <v>5</v>
      </c>
      <c r="G568" s="2">
        <f t="shared" si="43"/>
        <v>0.63060121827193072</v>
      </c>
      <c r="H568" s="2">
        <f t="shared" si="44"/>
        <v>2.0258421916568743</v>
      </c>
    </row>
    <row r="569" spans="1:8" x14ac:dyDescent="0.3">
      <c r="A569" s="2">
        <v>113320</v>
      </c>
      <c r="B569">
        <v>0.50950365772377959</v>
      </c>
      <c r="C569" s="15">
        <f t="shared" si="40"/>
        <v>0.80873596464092001</v>
      </c>
      <c r="D569" s="15">
        <f t="shared" si="41"/>
        <v>100</v>
      </c>
      <c r="E569" s="2">
        <f t="shared" si="42"/>
        <v>95.956320176795401</v>
      </c>
      <c r="F569" s="2">
        <v>5</v>
      </c>
      <c r="G569" s="2">
        <f t="shared" si="43"/>
        <v>0.95632017679539949</v>
      </c>
      <c r="H569" s="2">
        <f t="shared" si="44"/>
        <v>1.6128233252480579</v>
      </c>
    </row>
    <row r="570" spans="1:8" x14ac:dyDescent="0.3">
      <c r="A570" s="2">
        <v>113520</v>
      </c>
      <c r="B570">
        <v>0.54593631367061413</v>
      </c>
      <c r="C570" s="15">
        <f t="shared" si="40"/>
        <v>0.8665655772549431</v>
      </c>
      <c r="D570" s="15">
        <f t="shared" si="41"/>
        <v>100</v>
      </c>
      <c r="E570" s="2">
        <f t="shared" si="42"/>
        <v>95.667172113725286</v>
      </c>
      <c r="F570" s="2">
        <v>5</v>
      </c>
      <c r="G570" s="2">
        <f t="shared" si="43"/>
        <v>0.66717211372528418</v>
      </c>
      <c r="H570" s="2">
        <f t="shared" si="44"/>
        <v>1.9698501617286641</v>
      </c>
    </row>
    <row r="571" spans="1:8" x14ac:dyDescent="0.3">
      <c r="A571" s="2">
        <v>113720</v>
      </c>
      <c r="B571">
        <v>0.53542777149625798</v>
      </c>
      <c r="C571" s="15">
        <f t="shared" si="40"/>
        <v>0.84988535158136191</v>
      </c>
      <c r="D571" s="15">
        <f t="shared" si="41"/>
        <v>100</v>
      </c>
      <c r="E571" s="2">
        <f t="shared" si="42"/>
        <v>95.750573242093196</v>
      </c>
      <c r="F571" s="2">
        <v>5</v>
      </c>
      <c r="G571" s="2">
        <f t="shared" si="43"/>
        <v>0.7505732420931901</v>
      </c>
      <c r="H571" s="2">
        <f t="shared" si="44"/>
        <v>1.8529323829582094</v>
      </c>
    </row>
    <row r="572" spans="1:8" x14ac:dyDescent="0.3">
      <c r="A572" s="2">
        <v>113920</v>
      </c>
      <c r="B572">
        <v>0.53361100750134693</v>
      </c>
      <c r="C572" s="15">
        <f t="shared" si="40"/>
        <v>0.84700159920848717</v>
      </c>
      <c r="D572" s="15">
        <f t="shared" si="41"/>
        <v>100</v>
      </c>
      <c r="E572" s="2">
        <f t="shared" si="42"/>
        <v>95.764992003957559</v>
      </c>
      <c r="F572" s="2">
        <v>5</v>
      </c>
      <c r="G572" s="2">
        <f t="shared" si="43"/>
        <v>0.76499200395756439</v>
      </c>
      <c r="H572" s="2">
        <f t="shared" si="44"/>
        <v>1.8340548142574091</v>
      </c>
    </row>
    <row r="573" spans="1:8" x14ac:dyDescent="0.3">
      <c r="A573" s="2">
        <v>114120</v>
      </c>
      <c r="B573">
        <v>0.54347670791430858</v>
      </c>
      <c r="C573" s="15">
        <f t="shared" si="40"/>
        <v>0.86266144113382315</v>
      </c>
      <c r="D573" s="15">
        <f t="shared" si="41"/>
        <v>100</v>
      </c>
      <c r="E573" s="2">
        <f t="shared" si="42"/>
        <v>95.686692794330881</v>
      </c>
      <c r="F573" s="2">
        <v>5</v>
      </c>
      <c r="G573" s="2">
        <f t="shared" si="43"/>
        <v>0.68669279433088448</v>
      </c>
      <c r="H573" s="2">
        <f t="shared" si="44"/>
        <v>1.9412152205695534</v>
      </c>
    </row>
    <row r="574" spans="1:8" x14ac:dyDescent="0.3">
      <c r="A574" s="2">
        <v>114320</v>
      </c>
      <c r="B574">
        <v>0.53277860199101257</v>
      </c>
      <c r="C574" s="15">
        <f t="shared" si="40"/>
        <v>0.8456803206206549</v>
      </c>
      <c r="D574" s="15">
        <f t="shared" si="41"/>
        <v>100</v>
      </c>
      <c r="E574" s="2">
        <f t="shared" si="42"/>
        <v>95.771598396896721</v>
      </c>
      <c r="F574" s="2">
        <v>5</v>
      </c>
      <c r="G574" s="2">
        <f t="shared" si="43"/>
        <v>0.77159839689672527</v>
      </c>
      <c r="H574" s="2">
        <f t="shared" si="44"/>
        <v>1.8255249753821459</v>
      </c>
    </row>
    <row r="575" spans="1:8" x14ac:dyDescent="0.3">
      <c r="A575" s="2">
        <v>114520</v>
      </c>
      <c r="B575">
        <v>0.53781381155266628</v>
      </c>
      <c r="C575" s="15">
        <f t="shared" si="40"/>
        <v>0.8536727167502639</v>
      </c>
      <c r="D575" s="15">
        <f t="shared" si="41"/>
        <v>100</v>
      </c>
      <c r="E575" s="2">
        <f t="shared" si="42"/>
        <v>95.731636416248676</v>
      </c>
      <c r="F575" s="2">
        <v>5</v>
      </c>
      <c r="G575" s="2">
        <f t="shared" si="43"/>
        <v>0.73163641624868081</v>
      </c>
      <c r="H575" s="2">
        <f t="shared" si="44"/>
        <v>1.8782881368683748</v>
      </c>
    </row>
    <row r="576" spans="1:8" x14ac:dyDescent="0.3">
      <c r="A576" s="2">
        <v>114720</v>
      </c>
      <c r="B576">
        <v>0.53497028438800986</v>
      </c>
      <c r="C576" s="15">
        <f t="shared" si="40"/>
        <v>0.84915918156826964</v>
      </c>
      <c r="D576" s="15">
        <f t="shared" si="41"/>
        <v>100</v>
      </c>
      <c r="E576" s="2">
        <f t="shared" si="42"/>
        <v>95.754204092158659</v>
      </c>
      <c r="F576" s="2">
        <v>5</v>
      </c>
      <c r="G576" s="2">
        <f t="shared" si="43"/>
        <v>0.75420409215865192</v>
      </c>
      <c r="H576" s="2">
        <f t="shared" si="44"/>
        <v>1.848144528856291</v>
      </c>
    </row>
    <row r="577" spans="1:8" x14ac:dyDescent="0.3">
      <c r="A577" s="2">
        <v>114920</v>
      </c>
      <c r="B577">
        <v>0.52569528897574658</v>
      </c>
      <c r="C577" s="15">
        <f t="shared" si="40"/>
        <v>0.83443696662816913</v>
      </c>
      <c r="D577" s="15">
        <f t="shared" si="41"/>
        <v>100</v>
      </c>
      <c r="E577" s="2">
        <f t="shared" si="42"/>
        <v>95.827815166859153</v>
      </c>
      <c r="F577" s="2">
        <v>5</v>
      </c>
      <c r="G577" s="2">
        <f t="shared" si="43"/>
        <v>0.82781516685915424</v>
      </c>
      <c r="H577" s="2">
        <f t="shared" si="44"/>
        <v>1.7557860934369312</v>
      </c>
    </row>
    <row r="578" spans="1:8" x14ac:dyDescent="0.3">
      <c r="A578" s="2">
        <v>115120</v>
      </c>
      <c r="B578">
        <v>0.52034898935446394</v>
      </c>
      <c r="C578" s="15">
        <f t="shared" si="40"/>
        <v>0.82595077675311734</v>
      </c>
      <c r="D578" s="15">
        <f t="shared" si="41"/>
        <v>100</v>
      </c>
      <c r="E578" s="2">
        <f t="shared" si="42"/>
        <v>95.870246116234412</v>
      </c>
      <c r="F578" s="2">
        <v>5</v>
      </c>
      <c r="G578" s="2">
        <f t="shared" si="43"/>
        <v>0.87024611623441306</v>
      </c>
      <c r="H578" s="2">
        <f t="shared" si="44"/>
        <v>1.7062426158352979</v>
      </c>
    </row>
    <row r="579" spans="1:8" x14ac:dyDescent="0.3">
      <c r="A579" s="2">
        <v>115320</v>
      </c>
      <c r="B579">
        <v>0.53748316703601995</v>
      </c>
      <c r="C579" s="15">
        <f t="shared" ref="C579:C642" si="45">B579/$J$27</f>
        <v>0.85314788418415866</v>
      </c>
      <c r="D579" s="15">
        <f t="shared" ref="D579:D642" si="46">$J$28</f>
        <v>100</v>
      </c>
      <c r="E579" s="2">
        <f t="shared" si="42"/>
        <v>95.734260579079205</v>
      </c>
      <c r="F579" s="2">
        <v>5</v>
      </c>
      <c r="G579" s="2">
        <f t="shared" si="43"/>
        <v>0.73426057907920672</v>
      </c>
      <c r="H579" s="2">
        <f t="shared" si="44"/>
        <v>1.8747352616197888</v>
      </c>
    </row>
    <row r="580" spans="1:8" x14ac:dyDescent="0.3">
      <c r="A580" s="2">
        <v>115520</v>
      </c>
      <c r="B580">
        <v>0.54269255631653457</v>
      </c>
      <c r="C580" s="15">
        <f t="shared" si="45"/>
        <v>0.8614167560579914</v>
      </c>
      <c r="D580" s="15">
        <f t="shared" si="46"/>
        <v>100</v>
      </c>
      <c r="E580" s="2">
        <f t="shared" ref="E580:E643" si="47">D580-(F580*C580)</f>
        <v>95.692916219710042</v>
      </c>
      <c r="F580" s="2">
        <v>5</v>
      </c>
      <c r="G580" s="2">
        <f t="shared" ref="G580:G643" si="48">F580-(F580*C580)</f>
        <v>0.69291621971004336</v>
      </c>
      <c r="H580" s="2">
        <f t="shared" ref="H580:H643" si="49">LN((F580*E580)/(D580*G580))</f>
        <v>1.9322581836525012</v>
      </c>
    </row>
    <row r="581" spans="1:8" x14ac:dyDescent="0.3">
      <c r="A581" s="2">
        <v>115720</v>
      </c>
      <c r="B581">
        <v>0.5183966114172619</v>
      </c>
      <c r="C581" s="15">
        <f t="shared" si="45"/>
        <v>0.82285176415438399</v>
      </c>
      <c r="D581" s="15">
        <f t="shared" si="46"/>
        <v>100</v>
      </c>
      <c r="E581" s="2">
        <f t="shared" si="47"/>
        <v>95.885741179228077</v>
      </c>
      <c r="F581" s="2">
        <v>5</v>
      </c>
      <c r="G581" s="2">
        <f t="shared" si="48"/>
        <v>0.88574117922807982</v>
      </c>
      <c r="H581" s="2">
        <f t="shared" si="49"/>
        <v>1.6887555068389473</v>
      </c>
    </row>
    <row r="582" spans="1:8" x14ac:dyDescent="0.3">
      <c r="A582" s="2">
        <v>115920</v>
      </c>
      <c r="B582">
        <v>0.52454285448782145</v>
      </c>
      <c r="C582" s="15">
        <f t="shared" si="45"/>
        <v>0.83260770553622454</v>
      </c>
      <c r="D582" s="15">
        <f t="shared" si="46"/>
        <v>100</v>
      </c>
      <c r="E582" s="2">
        <f t="shared" si="47"/>
        <v>95.836961472318876</v>
      </c>
      <c r="F582" s="2">
        <v>5</v>
      </c>
      <c r="G582" s="2">
        <f t="shared" si="48"/>
        <v>0.83696147231887696</v>
      </c>
      <c r="H582" s="2">
        <f t="shared" si="49"/>
        <v>1.7448933963747162</v>
      </c>
    </row>
    <row r="583" spans="1:8" x14ac:dyDescent="0.3">
      <c r="A583" s="2">
        <v>116120</v>
      </c>
      <c r="B583">
        <v>0.55152539892860331</v>
      </c>
      <c r="C583" s="15">
        <f t="shared" si="45"/>
        <v>0.87543714115651317</v>
      </c>
      <c r="D583" s="15">
        <f t="shared" si="46"/>
        <v>100</v>
      </c>
      <c r="E583" s="2">
        <f t="shared" si="47"/>
        <v>95.622814294217434</v>
      </c>
      <c r="F583" s="2">
        <v>5</v>
      </c>
      <c r="G583" s="2">
        <f t="shared" si="48"/>
        <v>0.62281429421743439</v>
      </c>
      <c r="H583" s="2">
        <f t="shared" si="49"/>
        <v>2.0381860490259172</v>
      </c>
    </row>
    <row r="584" spans="1:8" x14ac:dyDescent="0.3">
      <c r="A584" s="2">
        <v>116320</v>
      </c>
      <c r="B584">
        <v>0.5607022943114579</v>
      </c>
      <c r="C584" s="15">
        <f t="shared" si="45"/>
        <v>0.89000364176421887</v>
      </c>
      <c r="D584" s="15">
        <f t="shared" si="46"/>
        <v>100</v>
      </c>
      <c r="E584" s="2">
        <f t="shared" si="47"/>
        <v>95.549981791178908</v>
      </c>
      <c r="F584" s="2">
        <v>5</v>
      </c>
      <c r="G584" s="2">
        <f t="shared" si="48"/>
        <v>0.54998179117890533</v>
      </c>
      <c r="H584" s="2">
        <f t="shared" si="49"/>
        <v>2.1617873148148758</v>
      </c>
    </row>
    <row r="585" spans="1:8" x14ac:dyDescent="0.3">
      <c r="A585" s="2">
        <v>116520</v>
      </c>
      <c r="B585">
        <v>0.56021105248542069</v>
      </c>
      <c r="C585" s="15">
        <f t="shared" si="45"/>
        <v>0.88922389283400105</v>
      </c>
      <c r="D585" s="15">
        <f t="shared" si="46"/>
        <v>100</v>
      </c>
      <c r="E585" s="2">
        <f t="shared" si="47"/>
        <v>95.55388053582999</v>
      </c>
      <c r="F585" s="2">
        <v>5</v>
      </c>
      <c r="G585" s="2">
        <f t="shared" si="48"/>
        <v>0.55388053582999497</v>
      </c>
      <c r="H585" s="2">
        <f t="shared" si="49"/>
        <v>2.1547642637118929</v>
      </c>
    </row>
    <row r="586" spans="1:8" x14ac:dyDescent="0.3">
      <c r="A586" s="2">
        <v>116720</v>
      </c>
      <c r="B586">
        <v>0.53082379777328903</v>
      </c>
      <c r="C586" s="15">
        <f t="shared" si="45"/>
        <v>0.84257745678299845</v>
      </c>
      <c r="D586" s="15">
        <f t="shared" si="46"/>
        <v>100</v>
      </c>
      <c r="E586" s="2">
        <f t="shared" si="47"/>
        <v>95.787112716085005</v>
      </c>
      <c r="F586" s="2">
        <v>5</v>
      </c>
      <c r="G586" s="2">
        <f t="shared" si="48"/>
        <v>0.78711271608500777</v>
      </c>
      <c r="H586" s="2">
        <f t="shared" si="49"/>
        <v>1.805779697925886</v>
      </c>
    </row>
    <row r="587" spans="1:8" x14ac:dyDescent="0.3">
      <c r="A587" s="2">
        <v>116920</v>
      </c>
      <c r="B587">
        <v>0.54549322743067874</v>
      </c>
      <c r="C587" s="15">
        <f t="shared" si="45"/>
        <v>0.86586226576298209</v>
      </c>
      <c r="D587" s="15">
        <f t="shared" si="46"/>
        <v>100</v>
      </c>
      <c r="E587" s="2">
        <f t="shared" si="47"/>
        <v>95.67068867118509</v>
      </c>
      <c r="F587" s="2">
        <v>5</v>
      </c>
      <c r="G587" s="2">
        <f t="shared" si="48"/>
        <v>0.6706886711850899</v>
      </c>
      <c r="H587" s="2">
        <f t="shared" si="49"/>
        <v>1.9646299215635883</v>
      </c>
    </row>
    <row r="588" spans="1:8" x14ac:dyDescent="0.3">
      <c r="A588" s="2">
        <v>117120</v>
      </c>
      <c r="B588">
        <v>0.5385844517138092</v>
      </c>
      <c r="C588" s="15">
        <f t="shared" si="45"/>
        <v>0.85489595510128447</v>
      </c>
      <c r="D588" s="15">
        <f t="shared" si="46"/>
        <v>100</v>
      </c>
      <c r="E588" s="2">
        <f t="shared" si="47"/>
        <v>95.725520224493579</v>
      </c>
      <c r="F588" s="2">
        <v>5</v>
      </c>
      <c r="G588" s="2">
        <f t="shared" si="48"/>
        <v>0.72552022449357789</v>
      </c>
      <c r="H588" s="2">
        <f t="shared" si="49"/>
        <v>1.8866189887860187</v>
      </c>
    </row>
    <row r="589" spans="1:8" x14ac:dyDescent="0.3">
      <c r="A589" s="2">
        <v>117320</v>
      </c>
      <c r="B589">
        <v>0.52421645544156104</v>
      </c>
      <c r="C589" s="15">
        <f t="shared" si="45"/>
        <v>0.83208961181200158</v>
      </c>
      <c r="D589" s="15">
        <f t="shared" si="46"/>
        <v>100</v>
      </c>
      <c r="E589" s="2">
        <f t="shared" si="47"/>
        <v>95.839551940939998</v>
      </c>
      <c r="F589" s="2">
        <v>5</v>
      </c>
      <c r="G589" s="2">
        <f t="shared" si="48"/>
        <v>0.83955194093999186</v>
      </c>
      <c r="H589" s="2">
        <f t="shared" si="49"/>
        <v>1.7418301188265315</v>
      </c>
    </row>
    <row r="590" spans="1:8" x14ac:dyDescent="0.3">
      <c r="A590" s="2">
        <v>117520</v>
      </c>
      <c r="B590">
        <v>0.54118329163380319</v>
      </c>
      <c r="C590" s="15">
        <f t="shared" si="45"/>
        <v>0.85902109783143366</v>
      </c>
      <c r="D590" s="15">
        <f t="shared" si="46"/>
        <v>100</v>
      </c>
      <c r="E590" s="2">
        <f t="shared" si="47"/>
        <v>95.704894510842834</v>
      </c>
      <c r="F590" s="2">
        <v>5</v>
      </c>
      <c r="G590" s="2">
        <f t="shared" si="48"/>
        <v>0.7048945108428315</v>
      </c>
      <c r="H590" s="2">
        <f t="shared" si="49"/>
        <v>1.9152442852867424</v>
      </c>
    </row>
    <row r="591" spans="1:8" x14ac:dyDescent="0.3">
      <c r="A591" s="2">
        <v>117720</v>
      </c>
      <c r="B591">
        <v>0.56324299960561153</v>
      </c>
      <c r="C591" s="15">
        <f t="shared" si="45"/>
        <v>0.89403650731049444</v>
      </c>
      <c r="D591" s="15">
        <f t="shared" si="46"/>
        <v>100</v>
      </c>
      <c r="E591" s="2">
        <f t="shared" si="47"/>
        <v>95.529817463447529</v>
      </c>
      <c r="F591" s="2">
        <v>5</v>
      </c>
      <c r="G591" s="2">
        <f t="shared" si="48"/>
        <v>0.52981746344752789</v>
      </c>
      <c r="H591" s="2">
        <f t="shared" si="49"/>
        <v>2.1989288902966306</v>
      </c>
    </row>
    <row r="592" spans="1:8" x14ac:dyDescent="0.3">
      <c r="A592" s="2">
        <v>117920</v>
      </c>
      <c r="B592">
        <v>0.5468990620187596</v>
      </c>
      <c r="C592" s="15">
        <f t="shared" si="45"/>
        <v>0.86809374923612637</v>
      </c>
      <c r="D592" s="15">
        <f t="shared" si="46"/>
        <v>100</v>
      </c>
      <c r="E592" s="2">
        <f t="shared" si="47"/>
        <v>95.659531253819367</v>
      </c>
      <c r="F592" s="2">
        <v>5</v>
      </c>
      <c r="G592" s="2">
        <f t="shared" si="48"/>
        <v>0.6595312538193685</v>
      </c>
      <c r="H592" s="2">
        <f t="shared" si="49"/>
        <v>1.9812889823330513</v>
      </c>
    </row>
    <row r="593" spans="1:8" x14ac:dyDescent="0.3">
      <c r="A593" s="2">
        <v>118120</v>
      </c>
      <c r="B593">
        <v>0.51524767185800324</v>
      </c>
      <c r="C593" s="15">
        <f t="shared" si="45"/>
        <v>0.81785344739365595</v>
      </c>
      <c r="D593" s="15">
        <f t="shared" si="46"/>
        <v>100</v>
      </c>
      <c r="E593" s="2">
        <f t="shared" si="47"/>
        <v>95.910732763031717</v>
      </c>
      <c r="F593" s="2">
        <v>5</v>
      </c>
      <c r="G593" s="2">
        <f t="shared" si="48"/>
        <v>0.91073276303171991</v>
      </c>
      <c r="H593" s="2">
        <f t="shared" si="49"/>
        <v>1.6611913876650297</v>
      </c>
    </row>
    <row r="594" spans="1:8" x14ac:dyDescent="0.3">
      <c r="A594" s="2">
        <v>118320</v>
      </c>
      <c r="B594">
        <v>0.54168549599066773</v>
      </c>
      <c r="C594" s="15">
        <f t="shared" si="45"/>
        <v>0.85981824760423453</v>
      </c>
      <c r="D594" s="15">
        <f t="shared" si="46"/>
        <v>100</v>
      </c>
      <c r="E594" s="2">
        <f t="shared" si="47"/>
        <v>95.700908761978823</v>
      </c>
      <c r="F594" s="2">
        <v>5</v>
      </c>
      <c r="G594" s="2">
        <f t="shared" si="48"/>
        <v>0.70090876197882768</v>
      </c>
      <c r="H594" s="2">
        <f t="shared" si="49"/>
        <v>1.9208730753194236</v>
      </c>
    </row>
    <row r="595" spans="1:8" x14ac:dyDescent="0.3">
      <c r="A595" s="2">
        <v>118520</v>
      </c>
      <c r="B595">
        <v>0.53037255842343922</v>
      </c>
      <c r="C595" s="15">
        <f t="shared" si="45"/>
        <v>0.84186120384672891</v>
      </c>
      <c r="D595" s="15">
        <f t="shared" si="46"/>
        <v>100</v>
      </c>
      <c r="E595" s="2">
        <f t="shared" si="47"/>
        <v>95.790693980766349</v>
      </c>
      <c r="F595" s="2">
        <v>5</v>
      </c>
      <c r="G595" s="2">
        <f t="shared" si="48"/>
        <v>0.79069398076635533</v>
      </c>
      <c r="H595" s="2">
        <f t="shared" si="49"/>
        <v>1.8012775291009524</v>
      </c>
    </row>
    <row r="596" spans="1:8" x14ac:dyDescent="0.3">
      <c r="A596" s="2">
        <v>118720</v>
      </c>
      <c r="B596">
        <v>0.56723105638912419</v>
      </c>
      <c r="C596" s="15">
        <f t="shared" si="45"/>
        <v>0.90036675617321305</v>
      </c>
      <c r="D596" s="15">
        <f t="shared" si="46"/>
        <v>100</v>
      </c>
      <c r="E596" s="2">
        <f t="shared" si="47"/>
        <v>95.498166219133935</v>
      </c>
      <c r="F596" s="2">
        <v>5</v>
      </c>
      <c r="G596" s="2">
        <f t="shared" si="48"/>
        <v>0.49816621913393444</v>
      </c>
      <c r="H596" s="2">
        <f t="shared" si="49"/>
        <v>2.260196256140556</v>
      </c>
    </row>
    <row r="597" spans="1:8" x14ac:dyDescent="0.3">
      <c r="A597" s="2">
        <v>118920</v>
      </c>
      <c r="B597">
        <v>0.54399088067188306</v>
      </c>
      <c r="C597" s="15">
        <f t="shared" si="45"/>
        <v>0.86347758836806832</v>
      </c>
      <c r="D597" s="15">
        <f t="shared" si="46"/>
        <v>100</v>
      </c>
      <c r="E597" s="2">
        <f t="shared" si="47"/>
        <v>95.682612058159663</v>
      </c>
      <c r="F597" s="2">
        <v>5</v>
      </c>
      <c r="G597" s="2">
        <f t="shared" si="48"/>
        <v>0.6826120581596582</v>
      </c>
      <c r="H597" s="2">
        <f t="shared" si="49"/>
        <v>1.9471328938352952</v>
      </c>
    </row>
    <row r="598" spans="1:8" x14ac:dyDescent="0.3">
      <c r="A598" s="2">
        <v>119120</v>
      </c>
      <c r="B598">
        <v>0.52425958910337667</v>
      </c>
      <c r="C598" s="15">
        <f t="shared" si="45"/>
        <v>0.83215807794186769</v>
      </c>
      <c r="D598" s="15">
        <f t="shared" si="46"/>
        <v>100</v>
      </c>
      <c r="E598" s="2">
        <f t="shared" si="47"/>
        <v>95.839209610290666</v>
      </c>
      <c r="F598" s="2">
        <v>5</v>
      </c>
      <c r="G598" s="2">
        <f t="shared" si="48"/>
        <v>0.83920961029066188</v>
      </c>
      <c r="H598" s="2">
        <f t="shared" si="49"/>
        <v>1.7422343840450463</v>
      </c>
    </row>
    <row r="599" spans="1:8" x14ac:dyDescent="0.3">
      <c r="A599" s="2">
        <v>119320</v>
      </c>
      <c r="B599">
        <v>0.55082862770847008</v>
      </c>
      <c r="C599" s="15">
        <f t="shared" si="45"/>
        <v>0.87433115509280968</v>
      </c>
      <c r="D599" s="15">
        <f t="shared" si="46"/>
        <v>100</v>
      </c>
      <c r="E599" s="2">
        <f t="shared" si="47"/>
        <v>95.628344224535951</v>
      </c>
      <c r="F599" s="2">
        <v>5</v>
      </c>
      <c r="G599" s="2">
        <f t="shared" si="48"/>
        <v>0.62834422453595185</v>
      </c>
      <c r="H599" s="2">
        <f t="shared" si="49"/>
        <v>2.0294041247033121</v>
      </c>
    </row>
    <row r="600" spans="1:8" x14ac:dyDescent="0.3">
      <c r="A600" s="2">
        <v>119520</v>
      </c>
      <c r="B600">
        <v>0.52536955653216144</v>
      </c>
      <c r="C600" s="15">
        <f t="shared" si="45"/>
        <v>0.83391993100343087</v>
      </c>
      <c r="D600" s="15">
        <f t="shared" si="46"/>
        <v>100</v>
      </c>
      <c r="E600" s="2">
        <f t="shared" si="47"/>
        <v>95.830400344982849</v>
      </c>
      <c r="F600" s="2">
        <v>5</v>
      </c>
      <c r="G600" s="2">
        <f t="shared" si="48"/>
        <v>0.83040034498284587</v>
      </c>
      <c r="H600" s="2">
        <f t="shared" si="49"/>
        <v>1.7526950435799569</v>
      </c>
    </row>
    <row r="601" spans="1:8" x14ac:dyDescent="0.3">
      <c r="A601" s="2">
        <v>119720</v>
      </c>
      <c r="B601">
        <v>0.56297169622161802</v>
      </c>
      <c r="C601" s="15">
        <f t="shared" si="45"/>
        <v>0.89360586701844125</v>
      </c>
      <c r="D601" s="15">
        <f t="shared" si="46"/>
        <v>100</v>
      </c>
      <c r="E601" s="2">
        <f t="shared" si="47"/>
        <v>95.531970664907789</v>
      </c>
      <c r="F601" s="2">
        <v>5</v>
      </c>
      <c r="G601" s="2">
        <f t="shared" si="48"/>
        <v>0.53197066490779399</v>
      </c>
      <c r="H601" s="2">
        <f t="shared" si="49"/>
        <v>2.194895621581141</v>
      </c>
    </row>
    <row r="602" spans="1:8" x14ac:dyDescent="0.3">
      <c r="A602" s="2">
        <v>119920</v>
      </c>
      <c r="B602">
        <v>0.53673852701951064</v>
      </c>
      <c r="C602" s="15">
        <f t="shared" si="45"/>
        <v>0.85196591590398518</v>
      </c>
      <c r="D602" s="15">
        <f t="shared" si="46"/>
        <v>100</v>
      </c>
      <c r="E602" s="2">
        <f t="shared" si="47"/>
        <v>95.740170420480069</v>
      </c>
      <c r="F602" s="2">
        <v>5</v>
      </c>
      <c r="G602" s="2">
        <f t="shared" si="48"/>
        <v>0.74017042048007387</v>
      </c>
      <c r="H602" s="2">
        <f t="shared" si="49"/>
        <v>1.866780511795425</v>
      </c>
    </row>
    <row r="603" spans="1:8" x14ac:dyDescent="0.3">
      <c r="A603" s="2">
        <v>120120</v>
      </c>
      <c r="B603">
        <v>0.54672280594171085</v>
      </c>
      <c r="C603" s="15">
        <f t="shared" si="45"/>
        <v>0.86781397768525537</v>
      </c>
      <c r="D603" s="15">
        <f t="shared" si="46"/>
        <v>100</v>
      </c>
      <c r="E603" s="2">
        <f t="shared" si="47"/>
        <v>95.66093011157372</v>
      </c>
      <c r="F603" s="2">
        <v>5</v>
      </c>
      <c r="G603" s="2">
        <f t="shared" si="48"/>
        <v>0.66093011157372317</v>
      </c>
      <c r="H603" s="2">
        <f t="shared" si="49"/>
        <v>1.9791848638254352</v>
      </c>
    </row>
    <row r="604" spans="1:8" x14ac:dyDescent="0.3">
      <c r="A604" s="2">
        <v>120320</v>
      </c>
      <c r="B604">
        <v>0.546361851378105</v>
      </c>
      <c r="C604" s="15">
        <f t="shared" si="45"/>
        <v>0.86724103393350005</v>
      </c>
      <c r="D604" s="15">
        <f t="shared" si="46"/>
        <v>100</v>
      </c>
      <c r="E604" s="2">
        <f t="shared" si="47"/>
        <v>95.663794830332506</v>
      </c>
      <c r="F604" s="2">
        <v>5</v>
      </c>
      <c r="G604" s="2">
        <f t="shared" si="48"/>
        <v>0.66379483033249986</v>
      </c>
      <c r="H604" s="2">
        <f t="shared" si="49"/>
        <v>1.9748898016079997</v>
      </c>
    </row>
    <row r="605" spans="1:8" x14ac:dyDescent="0.3">
      <c r="A605" s="2">
        <v>120520</v>
      </c>
      <c r="B605">
        <v>0.54897272501054872</v>
      </c>
      <c r="C605" s="15">
        <f t="shared" si="45"/>
        <v>0.8713852777945218</v>
      </c>
      <c r="D605" s="15">
        <f t="shared" si="46"/>
        <v>100</v>
      </c>
      <c r="E605" s="2">
        <f t="shared" si="47"/>
        <v>95.64307361102739</v>
      </c>
      <c r="F605" s="2">
        <v>5</v>
      </c>
      <c r="G605" s="2">
        <f t="shared" si="48"/>
        <v>0.64307361102739069</v>
      </c>
      <c r="H605" s="2">
        <f t="shared" si="49"/>
        <v>2.0063870865105859</v>
      </c>
    </row>
    <row r="606" spans="1:8" x14ac:dyDescent="0.3">
      <c r="A606" s="2">
        <v>120720</v>
      </c>
      <c r="B606">
        <v>0.5555107545190775</v>
      </c>
      <c r="C606" s="15">
        <f t="shared" si="45"/>
        <v>0.88176310241123412</v>
      </c>
      <c r="D606" s="15">
        <f t="shared" si="46"/>
        <v>100</v>
      </c>
      <c r="E606" s="2">
        <f t="shared" si="47"/>
        <v>95.591184487943835</v>
      </c>
      <c r="F606" s="2">
        <v>5</v>
      </c>
      <c r="G606" s="2">
        <f t="shared" si="48"/>
        <v>0.5911844879438295</v>
      </c>
      <c r="H606" s="2">
        <f t="shared" si="49"/>
        <v>2.0899754777293871</v>
      </c>
    </row>
    <row r="607" spans="1:8" x14ac:dyDescent="0.3">
      <c r="A607" s="2">
        <v>120920</v>
      </c>
      <c r="B607">
        <v>0.53790573558819244</v>
      </c>
      <c r="C607" s="15">
        <f t="shared" si="45"/>
        <v>0.85381862791776575</v>
      </c>
      <c r="D607" s="15">
        <f t="shared" si="46"/>
        <v>100</v>
      </c>
      <c r="E607" s="2">
        <f t="shared" si="47"/>
        <v>95.730906860411167</v>
      </c>
      <c r="F607" s="2">
        <v>5</v>
      </c>
      <c r="G607" s="2">
        <f t="shared" si="48"/>
        <v>0.73090686041117081</v>
      </c>
      <c r="H607" s="2">
        <f t="shared" si="49"/>
        <v>1.8792781697535381</v>
      </c>
    </row>
    <row r="608" spans="1:8" x14ac:dyDescent="0.3">
      <c r="A608" s="2">
        <v>121120</v>
      </c>
      <c r="B608">
        <v>0.56602643670651764</v>
      </c>
      <c r="C608" s="15">
        <f t="shared" si="45"/>
        <v>0.89845466143891684</v>
      </c>
      <c r="D608" s="15">
        <f t="shared" si="46"/>
        <v>100</v>
      </c>
      <c r="E608" s="2">
        <f t="shared" si="47"/>
        <v>95.50772669280542</v>
      </c>
      <c r="F608" s="2">
        <v>5</v>
      </c>
      <c r="G608" s="2">
        <f t="shared" si="48"/>
        <v>0.5077266928054156</v>
      </c>
      <c r="H608" s="2">
        <f t="shared" si="49"/>
        <v>2.2412868609074232</v>
      </c>
    </row>
    <row r="609" spans="1:8" x14ac:dyDescent="0.3">
      <c r="A609" s="2">
        <v>121320</v>
      </c>
      <c r="B609">
        <v>0.56615252761529911</v>
      </c>
      <c r="C609" s="15">
        <f t="shared" si="45"/>
        <v>0.89865480573857004</v>
      </c>
      <c r="D609" s="15">
        <f t="shared" si="46"/>
        <v>100</v>
      </c>
      <c r="E609" s="2">
        <f t="shared" si="47"/>
        <v>95.506725971307148</v>
      </c>
      <c r="F609" s="2">
        <v>5</v>
      </c>
      <c r="G609" s="2">
        <f t="shared" si="48"/>
        <v>0.50672597130714969</v>
      </c>
      <c r="H609" s="2">
        <f t="shared" si="49"/>
        <v>2.2432493124986586</v>
      </c>
    </row>
    <row r="610" spans="1:8" x14ac:dyDescent="0.3">
      <c r="A610" s="2">
        <v>121520</v>
      </c>
      <c r="B610">
        <v>0.55524939810845819</v>
      </c>
      <c r="C610" s="15">
        <f t="shared" si="45"/>
        <v>0.8813482509658066</v>
      </c>
      <c r="D610" s="15">
        <f t="shared" si="46"/>
        <v>100</v>
      </c>
      <c r="E610" s="2">
        <f t="shared" si="47"/>
        <v>95.593258745170971</v>
      </c>
      <c r="F610" s="2">
        <v>5</v>
      </c>
      <c r="G610" s="2">
        <f t="shared" si="48"/>
        <v>0.59325874517096722</v>
      </c>
      <c r="H610" s="2">
        <f t="shared" si="49"/>
        <v>2.0864946714515118</v>
      </c>
    </row>
    <row r="611" spans="1:8" x14ac:dyDescent="0.3">
      <c r="A611" s="2">
        <v>121720</v>
      </c>
      <c r="B611">
        <v>0.53653236416970429</v>
      </c>
      <c r="C611" s="15">
        <f t="shared" si="45"/>
        <v>0.8516386732852449</v>
      </c>
      <c r="D611" s="15">
        <f t="shared" si="46"/>
        <v>100</v>
      </c>
      <c r="E611" s="2">
        <f t="shared" si="47"/>
        <v>95.741806633573773</v>
      </c>
      <c r="F611" s="2">
        <v>5</v>
      </c>
      <c r="G611" s="2">
        <f t="shared" si="48"/>
        <v>0.74180663357377519</v>
      </c>
      <c r="H611" s="2">
        <f t="shared" si="49"/>
        <v>1.86458945186873</v>
      </c>
    </row>
    <row r="612" spans="1:8" x14ac:dyDescent="0.3">
      <c r="A612" s="2">
        <v>121920</v>
      </c>
      <c r="B612">
        <v>0.52981991695043718</v>
      </c>
      <c r="C612" s="15">
        <f t="shared" si="45"/>
        <v>0.84098399515942412</v>
      </c>
      <c r="D612" s="15">
        <f t="shared" si="46"/>
        <v>100</v>
      </c>
      <c r="E612" s="2">
        <f t="shared" si="47"/>
        <v>95.795080024202875</v>
      </c>
      <c r="F612" s="2">
        <v>5</v>
      </c>
      <c r="G612" s="2">
        <f t="shared" si="48"/>
        <v>0.79508002420287927</v>
      </c>
      <c r="H612" s="2">
        <f t="shared" si="49"/>
        <v>1.7957915633818531</v>
      </c>
    </row>
    <row r="613" spans="1:8" x14ac:dyDescent="0.3">
      <c r="A613" s="2">
        <v>122120</v>
      </c>
      <c r="B613">
        <v>0.54105119255537593</v>
      </c>
      <c r="C613" s="15">
        <f t="shared" si="45"/>
        <v>0.85881141675456496</v>
      </c>
      <c r="D613" s="15">
        <f t="shared" si="46"/>
        <v>100</v>
      </c>
      <c r="E613" s="2">
        <f t="shared" si="47"/>
        <v>95.705942916227173</v>
      </c>
      <c r="F613" s="2">
        <v>5</v>
      </c>
      <c r="G613" s="2">
        <f t="shared" si="48"/>
        <v>0.70594291622717531</v>
      </c>
      <c r="H613" s="2">
        <f t="shared" si="49"/>
        <v>1.9137690223750921</v>
      </c>
    </row>
    <row r="614" spans="1:8" x14ac:dyDescent="0.3">
      <c r="A614" s="2">
        <v>122320</v>
      </c>
      <c r="B614">
        <v>0.55749995202969216</v>
      </c>
      <c r="C614" s="15">
        <f t="shared" si="45"/>
        <v>0.88492055877728915</v>
      </c>
      <c r="D614" s="15">
        <f t="shared" si="46"/>
        <v>100</v>
      </c>
      <c r="E614" s="2">
        <f t="shared" si="47"/>
        <v>95.57539720611355</v>
      </c>
      <c r="F614" s="2">
        <v>5</v>
      </c>
      <c r="G614" s="2">
        <f t="shared" si="48"/>
        <v>0.57539720611355438</v>
      </c>
      <c r="H614" s="2">
        <f t="shared" si="49"/>
        <v>2.1168778454139736</v>
      </c>
    </row>
    <row r="615" spans="1:8" x14ac:dyDescent="0.3">
      <c r="A615" s="2">
        <v>122520</v>
      </c>
      <c r="B615">
        <v>0.55304471609622496</v>
      </c>
      <c r="C615" s="15">
        <f t="shared" si="45"/>
        <v>0.87784875570829357</v>
      </c>
      <c r="D615" s="15">
        <f t="shared" si="46"/>
        <v>100</v>
      </c>
      <c r="E615" s="2">
        <f t="shared" si="47"/>
        <v>95.61075622145853</v>
      </c>
      <c r="F615" s="2">
        <v>5</v>
      </c>
      <c r="G615" s="2">
        <f t="shared" si="48"/>
        <v>0.61075622145853181</v>
      </c>
      <c r="H615" s="2">
        <f t="shared" si="49"/>
        <v>2.0576104352593561</v>
      </c>
    </row>
    <row r="616" spans="1:8" x14ac:dyDescent="0.3">
      <c r="A616" s="2">
        <v>122720</v>
      </c>
      <c r="B616">
        <v>0.52240804791631512</v>
      </c>
      <c r="C616" s="15">
        <f t="shared" si="45"/>
        <v>0.82921912367669071</v>
      </c>
      <c r="D616" s="15">
        <f t="shared" si="46"/>
        <v>100</v>
      </c>
      <c r="E616" s="2">
        <f t="shared" si="47"/>
        <v>95.853904381616545</v>
      </c>
      <c r="F616" s="2">
        <v>5</v>
      </c>
      <c r="G616" s="2">
        <f t="shared" si="48"/>
        <v>0.85390438161654636</v>
      </c>
      <c r="H616" s="2">
        <f t="shared" si="49"/>
        <v>1.7250289861795647</v>
      </c>
    </row>
    <row r="617" spans="1:8" x14ac:dyDescent="0.3">
      <c r="A617" s="2">
        <v>122920</v>
      </c>
      <c r="B617">
        <v>0.58463648531785151</v>
      </c>
      <c r="C617" s="15">
        <f t="shared" si="45"/>
        <v>0.92799442113944686</v>
      </c>
      <c r="D617" s="15">
        <f t="shared" si="46"/>
        <v>100</v>
      </c>
      <c r="E617" s="2">
        <f t="shared" si="47"/>
        <v>95.36002789430276</v>
      </c>
      <c r="F617" s="2">
        <v>5</v>
      </c>
      <c r="G617" s="2">
        <f t="shared" si="48"/>
        <v>0.36002789430276572</v>
      </c>
      <c r="H617" s="2">
        <f t="shared" si="49"/>
        <v>2.5835009886381406</v>
      </c>
    </row>
    <row r="618" spans="1:8" x14ac:dyDescent="0.3">
      <c r="A618" s="2">
        <v>123120</v>
      </c>
      <c r="B618">
        <v>0.55449935284007734</v>
      </c>
      <c r="C618" s="15">
        <f t="shared" si="45"/>
        <v>0.88015770292075768</v>
      </c>
      <c r="D618" s="15">
        <f t="shared" si="46"/>
        <v>100</v>
      </c>
      <c r="E618" s="2">
        <f t="shared" si="47"/>
        <v>95.599211485396211</v>
      </c>
      <c r="F618" s="2">
        <v>5</v>
      </c>
      <c r="G618" s="2">
        <f t="shared" si="48"/>
        <v>0.59921148539621161</v>
      </c>
      <c r="H618" s="2">
        <f t="shared" si="49"/>
        <v>2.0765729774872708</v>
      </c>
    </row>
    <row r="619" spans="1:8" x14ac:dyDescent="0.3">
      <c r="A619" s="2">
        <v>123320</v>
      </c>
      <c r="B619">
        <v>0.55544920692417732</v>
      </c>
      <c r="C619" s="15">
        <f t="shared" si="45"/>
        <v>0.88166540781615443</v>
      </c>
      <c r="D619" s="15">
        <f t="shared" si="46"/>
        <v>100</v>
      </c>
      <c r="E619" s="2">
        <f t="shared" si="47"/>
        <v>95.591672960919226</v>
      </c>
      <c r="F619" s="2">
        <v>5</v>
      </c>
      <c r="G619" s="2">
        <f t="shared" si="48"/>
        <v>0.59167296091922772</v>
      </c>
      <c r="H619" s="2">
        <f t="shared" si="49"/>
        <v>2.089154667414403</v>
      </c>
    </row>
    <row r="620" spans="1:8" x14ac:dyDescent="0.3">
      <c r="A620" s="2">
        <v>123520</v>
      </c>
      <c r="B620">
        <v>0.54329926408258689</v>
      </c>
      <c r="C620" s="15">
        <f t="shared" si="45"/>
        <v>0.86237978425807438</v>
      </c>
      <c r="D620" s="15">
        <f t="shared" si="46"/>
        <v>100</v>
      </c>
      <c r="E620" s="2">
        <f t="shared" si="47"/>
        <v>95.688101078709622</v>
      </c>
      <c r="F620" s="2">
        <v>5</v>
      </c>
      <c r="G620" s="2">
        <f t="shared" si="48"/>
        <v>0.68810107870962778</v>
      </c>
      <c r="H620" s="2">
        <f t="shared" si="49"/>
        <v>1.9391812166398219</v>
      </c>
    </row>
    <row r="621" spans="1:8" x14ac:dyDescent="0.3">
      <c r="A621" s="2">
        <v>123720</v>
      </c>
      <c r="B621">
        <v>0.58214043583535102</v>
      </c>
      <c r="C621" s="15">
        <f t="shared" si="45"/>
        <v>0.92403243783389055</v>
      </c>
      <c r="D621" s="15">
        <f t="shared" si="46"/>
        <v>100</v>
      </c>
      <c r="E621" s="2">
        <f t="shared" si="47"/>
        <v>95.379837810830551</v>
      </c>
      <c r="F621" s="2">
        <v>5</v>
      </c>
      <c r="G621" s="2">
        <f t="shared" si="48"/>
        <v>0.37983781083054691</v>
      </c>
      <c r="H621" s="2">
        <f t="shared" si="49"/>
        <v>2.5301458698384183</v>
      </c>
    </row>
    <row r="622" spans="1:8" x14ac:dyDescent="0.3">
      <c r="A622" s="2">
        <v>123920</v>
      </c>
      <c r="B622">
        <v>0.56741208541825039</v>
      </c>
      <c r="C622" s="15">
        <f t="shared" si="45"/>
        <v>0.90065410383849265</v>
      </c>
      <c r="D622" s="15">
        <f t="shared" si="46"/>
        <v>100</v>
      </c>
      <c r="E622" s="2">
        <f t="shared" si="47"/>
        <v>95.496729480807531</v>
      </c>
      <c r="F622" s="2">
        <v>5</v>
      </c>
      <c r="G622" s="2">
        <f t="shared" si="48"/>
        <v>0.49672948080753709</v>
      </c>
      <c r="H622" s="2">
        <f t="shared" si="49"/>
        <v>2.2630694323550169</v>
      </c>
    </row>
    <row r="623" spans="1:8" x14ac:dyDescent="0.3">
      <c r="A623" s="2">
        <v>124120</v>
      </c>
      <c r="B623">
        <v>0.5908659058647322</v>
      </c>
      <c r="C623" s="15">
        <f t="shared" si="45"/>
        <v>0.93788239026147968</v>
      </c>
      <c r="D623" s="15">
        <f t="shared" si="46"/>
        <v>100</v>
      </c>
      <c r="E623" s="2">
        <f t="shared" si="47"/>
        <v>95.310588048692608</v>
      </c>
      <c r="F623" s="2">
        <v>5</v>
      </c>
      <c r="G623" s="2">
        <f t="shared" si="48"/>
        <v>0.31058804869260115</v>
      </c>
      <c r="H623" s="2">
        <f t="shared" si="49"/>
        <v>2.7306964803681071</v>
      </c>
    </row>
    <row r="624" spans="1:8" x14ac:dyDescent="0.3">
      <c r="A624" s="2">
        <v>124320</v>
      </c>
      <c r="B624">
        <v>0.52116195861323078</v>
      </c>
      <c r="C624" s="15">
        <f t="shared" si="45"/>
        <v>0.82724120414798541</v>
      </c>
      <c r="D624" s="15">
        <f t="shared" si="46"/>
        <v>100</v>
      </c>
      <c r="E624" s="2">
        <f t="shared" si="47"/>
        <v>95.863793979260066</v>
      </c>
      <c r="F624" s="2">
        <v>5</v>
      </c>
      <c r="G624" s="2">
        <f t="shared" si="48"/>
        <v>0.86379397926007329</v>
      </c>
      <c r="H624" s="2">
        <f t="shared" si="49"/>
        <v>1.7136170862722482</v>
      </c>
    </row>
    <row r="625" spans="1:8" x14ac:dyDescent="0.3">
      <c r="A625" s="2">
        <v>124520</v>
      </c>
      <c r="B625">
        <v>0.54465383916061483</v>
      </c>
      <c r="C625" s="15">
        <f t="shared" si="45"/>
        <v>0.86452990342954739</v>
      </c>
      <c r="D625" s="15">
        <f t="shared" si="46"/>
        <v>100</v>
      </c>
      <c r="E625" s="2">
        <f t="shared" si="47"/>
        <v>95.677350482852262</v>
      </c>
      <c r="F625" s="2">
        <v>5</v>
      </c>
      <c r="G625" s="2">
        <f t="shared" si="48"/>
        <v>0.67735048285226274</v>
      </c>
      <c r="H625" s="2">
        <f t="shared" si="49"/>
        <v>1.9548157649239055</v>
      </c>
    </row>
    <row r="626" spans="1:8" x14ac:dyDescent="0.3">
      <c r="A626" s="2">
        <v>124720</v>
      </c>
      <c r="B626">
        <v>0.53362246062542795</v>
      </c>
      <c r="C626" s="15">
        <f t="shared" si="45"/>
        <v>0.84701977877052059</v>
      </c>
      <c r="D626" s="15">
        <f t="shared" si="46"/>
        <v>100</v>
      </c>
      <c r="E626" s="2">
        <f t="shared" si="47"/>
        <v>95.764901106147391</v>
      </c>
      <c r="F626" s="2">
        <v>5</v>
      </c>
      <c r="G626" s="2">
        <f t="shared" si="48"/>
        <v>0.7649011061473967</v>
      </c>
      <c r="H626" s="2">
        <f t="shared" si="49"/>
        <v>1.8341726940499226</v>
      </c>
    </row>
    <row r="627" spans="1:8" x14ac:dyDescent="0.3">
      <c r="A627" s="2">
        <v>124920</v>
      </c>
      <c r="B627">
        <v>0.55774175456469133</v>
      </c>
      <c r="C627" s="15">
        <f t="shared" si="45"/>
        <v>0.88530437232490689</v>
      </c>
      <c r="D627" s="15">
        <f t="shared" si="46"/>
        <v>100</v>
      </c>
      <c r="E627" s="2">
        <f t="shared" si="47"/>
        <v>95.573478138375464</v>
      </c>
      <c r="F627" s="2">
        <v>5</v>
      </c>
      <c r="G627" s="2">
        <f t="shared" si="48"/>
        <v>0.57347813837546546</v>
      </c>
      <c r="H627" s="2">
        <f t="shared" si="49"/>
        <v>2.1201985454814936</v>
      </c>
    </row>
    <row r="628" spans="1:8" x14ac:dyDescent="0.3">
      <c r="A628" s="2">
        <v>125120</v>
      </c>
      <c r="B628">
        <v>0.58922799915004975</v>
      </c>
      <c r="C628" s="15">
        <f t="shared" si="45"/>
        <v>0.93528253833341235</v>
      </c>
      <c r="D628" s="15">
        <f t="shared" si="46"/>
        <v>100</v>
      </c>
      <c r="E628" s="2">
        <f t="shared" si="47"/>
        <v>95.323587308332932</v>
      </c>
      <c r="F628" s="2">
        <v>5</v>
      </c>
      <c r="G628" s="2">
        <f t="shared" si="48"/>
        <v>0.32358730833293858</v>
      </c>
      <c r="H628" s="2">
        <f t="shared" si="49"/>
        <v>2.6898313271392222</v>
      </c>
    </row>
    <row r="629" spans="1:8" x14ac:dyDescent="0.3">
      <c r="A629" s="2">
        <v>125320</v>
      </c>
      <c r="B629">
        <v>0.55860036234823285</v>
      </c>
      <c r="C629" s="15">
        <f t="shared" si="45"/>
        <v>0.88666724182259182</v>
      </c>
      <c r="D629" s="15">
        <f t="shared" si="46"/>
        <v>100</v>
      </c>
      <c r="E629" s="2">
        <f t="shared" si="47"/>
        <v>95.566663790887048</v>
      </c>
      <c r="F629" s="2">
        <v>5</v>
      </c>
      <c r="G629" s="2">
        <f t="shared" si="48"/>
        <v>0.56666379088704133</v>
      </c>
      <c r="H629" s="2">
        <f t="shared" si="49"/>
        <v>2.132080893099392</v>
      </c>
    </row>
    <row r="630" spans="1:8" x14ac:dyDescent="0.3">
      <c r="A630" s="2">
        <v>125520</v>
      </c>
      <c r="B630">
        <v>0.54701805107676349</v>
      </c>
      <c r="C630" s="15">
        <f t="shared" si="45"/>
        <v>0.86828262075676743</v>
      </c>
      <c r="D630" s="15">
        <f t="shared" si="46"/>
        <v>100</v>
      </c>
      <c r="E630" s="2">
        <f t="shared" si="47"/>
        <v>95.658586896216164</v>
      </c>
      <c r="F630" s="2">
        <v>5</v>
      </c>
      <c r="G630" s="2">
        <f t="shared" si="48"/>
        <v>0.65858689621616318</v>
      </c>
      <c r="H630" s="2">
        <f t="shared" si="49"/>
        <v>1.9827119981002175</v>
      </c>
    </row>
    <row r="631" spans="1:8" x14ac:dyDescent="0.3">
      <c r="A631" s="2">
        <v>125720</v>
      </c>
      <c r="B631">
        <v>0.53628770548491778</v>
      </c>
      <c r="C631" s="15">
        <f t="shared" si="45"/>
        <v>0.85125032616653618</v>
      </c>
      <c r="D631" s="15">
        <f t="shared" si="46"/>
        <v>100</v>
      </c>
      <c r="E631" s="2">
        <f t="shared" si="47"/>
        <v>95.743748369167321</v>
      </c>
      <c r="F631" s="2">
        <v>5</v>
      </c>
      <c r="G631" s="2">
        <f t="shared" si="48"/>
        <v>0.74374836916731901</v>
      </c>
      <c r="H631" s="2">
        <f t="shared" si="49"/>
        <v>1.8619955760324822</v>
      </c>
    </row>
    <row r="632" spans="1:8" x14ac:dyDescent="0.3">
      <c r="A632" s="2">
        <v>125920</v>
      </c>
      <c r="B632">
        <v>0.5330782802184767</v>
      </c>
      <c r="C632" s="15">
        <f t="shared" si="45"/>
        <v>0.8461560003467884</v>
      </c>
      <c r="D632" s="15">
        <f t="shared" si="46"/>
        <v>100</v>
      </c>
      <c r="E632" s="2">
        <f t="shared" si="47"/>
        <v>95.769219998266053</v>
      </c>
      <c r="F632" s="2">
        <v>5</v>
      </c>
      <c r="G632" s="2">
        <f t="shared" si="48"/>
        <v>0.76921999826605791</v>
      </c>
      <c r="H632" s="2">
        <f t="shared" si="49"/>
        <v>1.8285873322350175</v>
      </c>
    </row>
    <row r="633" spans="1:8" x14ac:dyDescent="0.3">
      <c r="A633" s="2">
        <v>126120</v>
      </c>
      <c r="B633">
        <v>0.5189113202589033</v>
      </c>
      <c r="C633" s="15">
        <f t="shared" si="45"/>
        <v>0.8236687623157195</v>
      </c>
      <c r="D633" s="15">
        <f t="shared" si="46"/>
        <v>100</v>
      </c>
      <c r="E633" s="2">
        <f t="shared" si="47"/>
        <v>95.881656188421402</v>
      </c>
      <c r="F633" s="2">
        <v>5</v>
      </c>
      <c r="G633" s="2">
        <f t="shared" si="48"/>
        <v>0.88165618842140248</v>
      </c>
      <c r="H633" s="2">
        <f t="shared" si="49"/>
        <v>1.6933355174343434</v>
      </c>
    </row>
    <row r="634" spans="1:8" x14ac:dyDescent="0.3">
      <c r="A634" s="2">
        <v>126320</v>
      </c>
      <c r="B634">
        <v>0.56321575375203137</v>
      </c>
      <c r="C634" s="15">
        <f t="shared" si="45"/>
        <v>0.89399325992385925</v>
      </c>
      <c r="D634" s="15">
        <f t="shared" si="46"/>
        <v>100</v>
      </c>
      <c r="E634" s="2">
        <f t="shared" si="47"/>
        <v>95.530033700380699</v>
      </c>
      <c r="F634" s="2">
        <v>5</v>
      </c>
      <c r="G634" s="2">
        <f t="shared" si="48"/>
        <v>0.53003370038070408</v>
      </c>
      <c r="H634" s="2">
        <f t="shared" si="49"/>
        <v>2.1985231023340925</v>
      </c>
    </row>
    <row r="635" spans="1:8" x14ac:dyDescent="0.3">
      <c r="A635" s="2">
        <v>126520</v>
      </c>
      <c r="B635">
        <v>0.54460688323184636</v>
      </c>
      <c r="C635" s="15">
        <f t="shared" si="45"/>
        <v>0.86445537020927998</v>
      </c>
      <c r="D635" s="15">
        <f t="shared" si="46"/>
        <v>100</v>
      </c>
      <c r="E635" s="2">
        <f t="shared" si="47"/>
        <v>95.677723148953604</v>
      </c>
      <c r="F635" s="2">
        <v>5</v>
      </c>
      <c r="G635" s="2">
        <f t="shared" si="48"/>
        <v>0.67772314895359997</v>
      </c>
      <c r="H635" s="2">
        <f t="shared" si="49"/>
        <v>1.9542696291548804</v>
      </c>
    </row>
    <row r="636" spans="1:8" x14ac:dyDescent="0.3">
      <c r="A636" s="2">
        <v>126720</v>
      </c>
      <c r="B636">
        <v>0.54987580778701295</v>
      </c>
      <c r="C636" s="15">
        <f t="shared" si="45"/>
        <v>0.87281874251906821</v>
      </c>
      <c r="D636" s="15">
        <f t="shared" si="46"/>
        <v>100</v>
      </c>
      <c r="E636" s="2">
        <f t="shared" si="47"/>
        <v>95.635906287404651</v>
      </c>
      <c r="F636" s="2">
        <v>5</v>
      </c>
      <c r="G636" s="2">
        <f t="shared" si="48"/>
        <v>0.6359062874046586</v>
      </c>
      <c r="H636" s="2">
        <f t="shared" si="49"/>
        <v>2.0175201381145871</v>
      </c>
    </row>
    <row r="637" spans="1:8" x14ac:dyDescent="0.3">
      <c r="A637" s="2">
        <v>126920</v>
      </c>
      <c r="B637">
        <v>0.55223415430992551</v>
      </c>
      <c r="C637" s="15">
        <f t="shared" si="45"/>
        <v>0.87656214969829449</v>
      </c>
      <c r="D637" s="15">
        <f t="shared" si="46"/>
        <v>100</v>
      </c>
      <c r="E637" s="2">
        <f t="shared" si="47"/>
        <v>95.617189251508535</v>
      </c>
      <c r="F637" s="2">
        <v>5</v>
      </c>
      <c r="G637" s="2">
        <f t="shared" si="48"/>
        <v>0.61718925150852755</v>
      </c>
      <c r="H637" s="2">
        <f t="shared" si="49"/>
        <v>2.0471999077960437</v>
      </c>
    </row>
    <row r="638" spans="1:8" x14ac:dyDescent="0.3">
      <c r="A638" s="2">
        <v>127120</v>
      </c>
      <c r="B638">
        <v>0.5417511520737327</v>
      </c>
      <c r="C638" s="15">
        <f t="shared" si="45"/>
        <v>0.85992246360909952</v>
      </c>
      <c r="D638" s="15">
        <f t="shared" si="46"/>
        <v>100</v>
      </c>
      <c r="E638" s="2">
        <f t="shared" si="47"/>
        <v>95.70038768195451</v>
      </c>
      <c r="F638" s="2">
        <v>5</v>
      </c>
      <c r="G638" s="2">
        <f t="shared" si="48"/>
        <v>0.70038768195450274</v>
      </c>
      <c r="H638" s="2">
        <f t="shared" si="49"/>
        <v>1.9216113417929659</v>
      </c>
    </row>
    <row r="639" spans="1:8" x14ac:dyDescent="0.3">
      <c r="A639" s="2">
        <v>127320</v>
      </c>
      <c r="B639">
        <v>0.59560181344966101</v>
      </c>
      <c r="C639" s="15">
        <f t="shared" si="45"/>
        <v>0.94539970388835082</v>
      </c>
      <c r="D639" s="15">
        <f t="shared" si="46"/>
        <v>100</v>
      </c>
      <c r="E639" s="2">
        <f t="shared" si="47"/>
        <v>95.27300148055825</v>
      </c>
      <c r="F639" s="2">
        <v>5</v>
      </c>
      <c r="G639" s="2">
        <f t="shared" si="48"/>
        <v>0.27300148055824636</v>
      </c>
      <c r="H639" s="2">
        <f t="shared" si="49"/>
        <v>2.8592922571817181</v>
      </c>
    </row>
    <row r="640" spans="1:8" x14ac:dyDescent="0.3">
      <c r="A640" s="2">
        <v>127520</v>
      </c>
      <c r="B640">
        <v>0.55775742795462746</v>
      </c>
      <c r="C640" s="15">
        <f t="shared" si="45"/>
        <v>0.88532925072163093</v>
      </c>
      <c r="D640" s="15">
        <f t="shared" si="46"/>
        <v>100</v>
      </c>
      <c r="E640" s="2">
        <f t="shared" si="47"/>
        <v>95.573353746391845</v>
      </c>
      <c r="F640" s="2">
        <v>5</v>
      </c>
      <c r="G640" s="2">
        <f t="shared" si="48"/>
        <v>0.57335374639184522</v>
      </c>
      <c r="H640" s="2">
        <f t="shared" si="49"/>
        <v>2.1204141754544747</v>
      </c>
    </row>
    <row r="641" spans="1:8" x14ac:dyDescent="0.3">
      <c r="A641" s="2">
        <v>127720</v>
      </c>
      <c r="B641">
        <v>0.57424235460156858</v>
      </c>
      <c r="C641" s="15">
        <f t="shared" si="45"/>
        <v>0.91149580095487071</v>
      </c>
      <c r="D641" s="15">
        <f t="shared" si="46"/>
        <v>100</v>
      </c>
      <c r="E641" s="2">
        <f t="shared" si="47"/>
        <v>95.442520995225649</v>
      </c>
      <c r="F641" s="2">
        <v>5</v>
      </c>
      <c r="G641" s="2">
        <f t="shared" si="48"/>
        <v>0.44252099522564681</v>
      </c>
      <c r="H641" s="2">
        <f t="shared" si="49"/>
        <v>2.3780592871601458</v>
      </c>
    </row>
    <row r="642" spans="1:8" x14ac:dyDescent="0.3">
      <c r="A642" s="2">
        <v>127920</v>
      </c>
      <c r="B642">
        <v>0.57954838552031773</v>
      </c>
      <c r="C642" s="15">
        <f t="shared" si="45"/>
        <v>0.91991807225447253</v>
      </c>
      <c r="D642" s="15">
        <f t="shared" si="46"/>
        <v>100</v>
      </c>
      <c r="E642" s="2">
        <f t="shared" si="47"/>
        <v>95.400409638727638</v>
      </c>
      <c r="F642" s="2">
        <v>5</v>
      </c>
      <c r="G642" s="2">
        <f t="shared" si="48"/>
        <v>0.40040963872763768</v>
      </c>
      <c r="H642" s="2">
        <f t="shared" si="49"/>
        <v>2.4776177578824967</v>
      </c>
    </row>
    <row r="643" spans="1:8" x14ac:dyDescent="0.3">
      <c r="A643" s="2">
        <v>128120</v>
      </c>
      <c r="B643">
        <v>0.54487266927588851</v>
      </c>
      <c r="C643" s="15">
        <f t="shared" ref="C643:C706" si="50">B643/$J$27</f>
        <v>0.86487725281887062</v>
      </c>
      <c r="D643" s="15">
        <f t="shared" ref="D643:D706" si="51">$J$28</f>
        <v>100</v>
      </c>
      <c r="E643" s="2">
        <f t="shared" si="47"/>
        <v>95.675613735905642</v>
      </c>
      <c r="F643" s="2">
        <v>5</v>
      </c>
      <c r="G643" s="2">
        <f t="shared" si="48"/>
        <v>0.67561373590564688</v>
      </c>
      <c r="H643" s="2">
        <f t="shared" si="49"/>
        <v>1.957364935374015</v>
      </c>
    </row>
    <row r="644" spans="1:8" x14ac:dyDescent="0.3">
      <c r="A644" s="2">
        <v>128320</v>
      </c>
      <c r="B644">
        <v>0.56748972227106409</v>
      </c>
      <c r="C644" s="15">
        <f t="shared" si="50"/>
        <v>0.90077733693819695</v>
      </c>
      <c r="D644" s="15">
        <f t="shared" si="51"/>
        <v>100</v>
      </c>
      <c r="E644" s="2">
        <f t="shared" ref="E644:E707" si="52">D644-(F644*C644)</f>
        <v>95.496113315309017</v>
      </c>
      <c r="F644" s="2">
        <v>5</v>
      </c>
      <c r="G644" s="2">
        <f t="shared" ref="G644:G707" si="53">F644-(F644*C644)</f>
        <v>0.49611331530901559</v>
      </c>
      <c r="H644" s="2">
        <f t="shared" ref="H644:H707" si="54">LN((F644*E644)/(D644*G644))</f>
        <v>2.2643041949010048</v>
      </c>
    </row>
    <row r="645" spans="1:8" x14ac:dyDescent="0.3">
      <c r="A645" s="2">
        <v>128520</v>
      </c>
      <c r="B645">
        <v>0.56794513031550065</v>
      </c>
      <c r="C645" s="15">
        <f t="shared" si="50"/>
        <v>0.90150020685000098</v>
      </c>
      <c r="D645" s="15">
        <f t="shared" si="51"/>
        <v>100</v>
      </c>
      <c r="E645" s="2">
        <f t="shared" si="52"/>
        <v>95.492498965750002</v>
      </c>
      <c r="F645" s="2">
        <v>5</v>
      </c>
      <c r="G645" s="2">
        <f t="shared" si="53"/>
        <v>0.49249896574999497</v>
      </c>
      <c r="H645" s="2">
        <f t="shared" si="54"/>
        <v>2.2715783443588364</v>
      </c>
    </row>
    <row r="646" spans="1:8" x14ac:dyDescent="0.3">
      <c r="A646" s="2">
        <v>128720</v>
      </c>
      <c r="B646">
        <v>0.57722041604332597</v>
      </c>
      <c r="C646" s="15">
        <f t="shared" si="50"/>
        <v>0.91622288260845386</v>
      </c>
      <c r="D646" s="15">
        <f t="shared" si="51"/>
        <v>100</v>
      </c>
      <c r="E646" s="2">
        <f t="shared" si="52"/>
        <v>95.418885586957728</v>
      </c>
      <c r="F646" s="2">
        <v>5</v>
      </c>
      <c r="G646" s="2">
        <f t="shared" si="53"/>
        <v>0.41888558695773082</v>
      </c>
      <c r="H646" s="2">
        <f t="shared" si="54"/>
        <v>2.4327017059374172</v>
      </c>
    </row>
    <row r="647" spans="1:8" x14ac:dyDescent="0.3">
      <c r="A647" s="2">
        <v>128920</v>
      </c>
      <c r="B647">
        <v>0.55134052552873314</v>
      </c>
      <c r="C647" s="15">
        <f t="shared" si="50"/>
        <v>0.87514369131544945</v>
      </c>
      <c r="D647" s="15">
        <f t="shared" si="51"/>
        <v>100</v>
      </c>
      <c r="E647" s="2">
        <f t="shared" si="52"/>
        <v>95.624281543422754</v>
      </c>
      <c r="F647" s="2">
        <v>5</v>
      </c>
      <c r="G647" s="2">
        <f t="shared" si="53"/>
        <v>0.62428154342275288</v>
      </c>
      <c r="H647" s="2">
        <f t="shared" si="54"/>
        <v>2.0358483262794058</v>
      </c>
    </row>
    <row r="648" spans="1:8" x14ac:dyDescent="0.3">
      <c r="A648" s="2">
        <v>129120</v>
      </c>
      <c r="B648">
        <v>0.55257317337474043</v>
      </c>
      <c r="C648" s="15">
        <f t="shared" si="50"/>
        <v>0.87710027519800071</v>
      </c>
      <c r="D648" s="15">
        <f t="shared" si="51"/>
        <v>100</v>
      </c>
      <c r="E648" s="2">
        <f t="shared" si="52"/>
        <v>95.614498624009997</v>
      </c>
      <c r="F648" s="2">
        <v>5</v>
      </c>
      <c r="G648" s="2">
        <f t="shared" si="53"/>
        <v>0.61449862400999677</v>
      </c>
      <c r="H648" s="2">
        <f t="shared" si="54"/>
        <v>2.0515407834323938</v>
      </c>
    </row>
    <row r="649" spans="1:8" x14ac:dyDescent="0.3">
      <c r="A649" s="2">
        <v>129320</v>
      </c>
      <c r="B649">
        <v>0.55496195298886175</v>
      </c>
      <c r="C649" s="15">
        <f t="shared" si="50"/>
        <v>0.88089198887120912</v>
      </c>
      <c r="D649" s="15">
        <f t="shared" si="51"/>
        <v>100</v>
      </c>
      <c r="E649" s="2">
        <f t="shared" si="52"/>
        <v>95.595540055643951</v>
      </c>
      <c r="F649" s="2">
        <v>5</v>
      </c>
      <c r="G649" s="2">
        <f t="shared" si="53"/>
        <v>0.59554005564395407</v>
      </c>
      <c r="H649" s="2">
        <f t="shared" si="54"/>
        <v>2.082680521840667</v>
      </c>
    </row>
    <row r="650" spans="1:8" x14ac:dyDescent="0.3">
      <c r="A650" s="2">
        <v>129520</v>
      </c>
      <c r="B650">
        <v>0.54900575899163317</v>
      </c>
      <c r="C650" s="15">
        <f t="shared" si="50"/>
        <v>0.87143771268513204</v>
      </c>
      <c r="D650" s="15">
        <f t="shared" si="51"/>
        <v>100</v>
      </c>
      <c r="E650" s="2">
        <f t="shared" si="52"/>
        <v>95.642811436574334</v>
      </c>
      <c r="F650" s="2">
        <v>5</v>
      </c>
      <c r="G650" s="2">
        <f t="shared" si="53"/>
        <v>0.64281143657433937</v>
      </c>
      <c r="H650" s="2">
        <f t="shared" si="54"/>
        <v>2.0067921181056581</v>
      </c>
    </row>
    <row r="651" spans="1:8" x14ac:dyDescent="0.3">
      <c r="A651" s="2">
        <v>129720</v>
      </c>
      <c r="B651">
        <v>0.57859823688574663</v>
      </c>
      <c r="C651" s="15">
        <f t="shared" si="50"/>
        <v>0.9184098998186454</v>
      </c>
      <c r="D651" s="15">
        <f t="shared" si="51"/>
        <v>100</v>
      </c>
      <c r="E651" s="2">
        <f t="shared" si="52"/>
        <v>95.407950500906779</v>
      </c>
      <c r="F651" s="2">
        <v>5</v>
      </c>
      <c r="G651" s="2">
        <f t="shared" si="53"/>
        <v>0.40795050090677343</v>
      </c>
      <c r="H651" s="2">
        <f t="shared" si="54"/>
        <v>2.4590390732566396</v>
      </c>
    </row>
    <row r="652" spans="1:8" x14ac:dyDescent="0.3">
      <c r="A652" s="2">
        <v>129920</v>
      </c>
      <c r="B652">
        <v>0.58514362718809732</v>
      </c>
      <c r="C652" s="15">
        <f t="shared" si="50"/>
        <v>0.92879940823507512</v>
      </c>
      <c r="D652" s="15">
        <f t="shared" si="51"/>
        <v>100</v>
      </c>
      <c r="E652" s="2">
        <f t="shared" si="52"/>
        <v>95.356002958824618</v>
      </c>
      <c r="F652" s="2">
        <v>5</v>
      </c>
      <c r="G652" s="2">
        <f t="shared" si="53"/>
        <v>0.35600295882462429</v>
      </c>
      <c r="H652" s="2">
        <f t="shared" si="54"/>
        <v>2.5947012504633173</v>
      </c>
    </row>
    <row r="653" spans="1:8" x14ac:dyDescent="0.3">
      <c r="A653" s="2">
        <v>130120</v>
      </c>
      <c r="B653">
        <v>0.56750156678840791</v>
      </c>
      <c r="C653" s="15">
        <f t="shared" si="50"/>
        <v>0.90079613775937761</v>
      </c>
      <c r="D653" s="15">
        <f t="shared" si="51"/>
        <v>100</v>
      </c>
      <c r="E653" s="2">
        <f t="shared" si="52"/>
        <v>95.496019311203113</v>
      </c>
      <c r="F653" s="2">
        <v>5</v>
      </c>
      <c r="G653" s="2">
        <f t="shared" si="53"/>
        <v>0.49601931120311171</v>
      </c>
      <c r="H653" s="2">
        <f t="shared" si="54"/>
        <v>2.2644927095966185</v>
      </c>
    </row>
    <row r="654" spans="1:8" x14ac:dyDescent="0.3">
      <c r="A654" s="2">
        <v>130320</v>
      </c>
      <c r="B654">
        <v>0.58267988172160767</v>
      </c>
      <c r="C654" s="15">
        <f t="shared" si="50"/>
        <v>0.924888701145409</v>
      </c>
      <c r="D654" s="15">
        <f t="shared" si="51"/>
        <v>100</v>
      </c>
      <c r="E654" s="2">
        <f t="shared" si="52"/>
        <v>95.375556494272956</v>
      </c>
      <c r="F654" s="2">
        <v>5</v>
      </c>
      <c r="G654" s="2">
        <f t="shared" si="53"/>
        <v>0.37555649427295457</v>
      </c>
      <c r="H654" s="2">
        <f t="shared" si="54"/>
        <v>2.5414364191369909</v>
      </c>
    </row>
    <row r="655" spans="1:8" x14ac:dyDescent="0.3">
      <c r="A655" s="2">
        <v>130520</v>
      </c>
      <c r="B655">
        <v>0.55334732862780023</v>
      </c>
      <c r="C655" s="15">
        <f t="shared" si="50"/>
        <v>0.8783290930600004</v>
      </c>
      <c r="D655" s="15">
        <f t="shared" si="51"/>
        <v>100</v>
      </c>
      <c r="E655" s="2">
        <f t="shared" si="52"/>
        <v>95.608354534699998</v>
      </c>
      <c r="F655" s="2">
        <v>5</v>
      </c>
      <c r="G655" s="2">
        <f t="shared" si="53"/>
        <v>0.60835453469999834</v>
      </c>
      <c r="H655" s="2">
        <f t="shared" si="54"/>
        <v>2.0615253838946845</v>
      </c>
    </row>
    <row r="656" spans="1:8" x14ac:dyDescent="0.3">
      <c r="A656" s="2">
        <v>130720</v>
      </c>
      <c r="B656">
        <v>0.53948719577391724</v>
      </c>
      <c r="C656" s="15">
        <f t="shared" si="50"/>
        <v>0.85632888218082104</v>
      </c>
      <c r="D656" s="15">
        <f t="shared" si="51"/>
        <v>100</v>
      </c>
      <c r="E656" s="2">
        <f t="shared" si="52"/>
        <v>95.718355589095893</v>
      </c>
      <c r="F656" s="2">
        <v>5</v>
      </c>
      <c r="G656" s="2">
        <f t="shared" si="53"/>
        <v>0.71835558909589459</v>
      </c>
      <c r="H656" s="2">
        <f t="shared" si="54"/>
        <v>1.8964683930440795</v>
      </c>
    </row>
    <row r="657" spans="1:8" x14ac:dyDescent="0.3">
      <c r="A657" s="2">
        <v>130920</v>
      </c>
      <c r="B657">
        <v>0.54930092545843068</v>
      </c>
      <c r="C657" s="15">
        <f t="shared" si="50"/>
        <v>0.87190623088639785</v>
      </c>
      <c r="D657" s="15">
        <f t="shared" si="51"/>
        <v>100</v>
      </c>
      <c r="E657" s="2">
        <f t="shared" si="52"/>
        <v>95.640468845568009</v>
      </c>
      <c r="F657" s="2">
        <v>5</v>
      </c>
      <c r="G657" s="2">
        <f t="shared" si="53"/>
        <v>0.64046884556801054</v>
      </c>
      <c r="H657" s="2">
        <f t="shared" si="54"/>
        <v>2.010418570843044</v>
      </c>
    </row>
    <row r="658" spans="1:8" x14ac:dyDescent="0.3">
      <c r="A658" s="2">
        <v>131120</v>
      </c>
      <c r="B658">
        <v>0.57322455567255048</v>
      </c>
      <c r="C658" s="15">
        <f t="shared" si="50"/>
        <v>0.9098802470992865</v>
      </c>
      <c r="D658" s="15">
        <f t="shared" si="51"/>
        <v>100</v>
      </c>
      <c r="E658" s="2">
        <f t="shared" si="52"/>
        <v>95.450598764503567</v>
      </c>
      <c r="F658" s="2">
        <v>5</v>
      </c>
      <c r="G658" s="2">
        <f t="shared" si="53"/>
        <v>0.45059876450356739</v>
      </c>
      <c r="H658" s="2">
        <f t="shared" si="54"/>
        <v>2.3600545425473216</v>
      </c>
    </row>
    <row r="659" spans="1:8" x14ac:dyDescent="0.3">
      <c r="A659" s="2">
        <v>131320</v>
      </c>
      <c r="B659">
        <v>0.55994417073523362</v>
      </c>
      <c r="C659" s="15">
        <f t="shared" si="50"/>
        <v>0.88880027100830727</v>
      </c>
      <c r="D659" s="15">
        <f t="shared" si="51"/>
        <v>100</v>
      </c>
      <c r="E659" s="2">
        <f t="shared" si="52"/>
        <v>95.555998644958464</v>
      </c>
      <c r="F659" s="2">
        <v>5</v>
      </c>
      <c r="G659" s="2">
        <f t="shared" si="53"/>
        <v>0.5559986449584633</v>
      </c>
      <c r="H659" s="2">
        <f t="shared" si="54"/>
        <v>2.1509695971883058</v>
      </c>
    </row>
    <row r="660" spans="1:8" x14ac:dyDescent="0.3">
      <c r="A660" s="2">
        <v>131520</v>
      </c>
      <c r="B660">
        <v>0.56438421457432864</v>
      </c>
      <c r="C660" s="15">
        <f t="shared" si="50"/>
        <v>0.89584795964179142</v>
      </c>
      <c r="D660" s="15">
        <f t="shared" si="51"/>
        <v>100</v>
      </c>
      <c r="E660" s="2">
        <f t="shared" si="52"/>
        <v>95.520760201791049</v>
      </c>
      <c r="F660" s="2">
        <v>5</v>
      </c>
      <c r="G660" s="2">
        <f t="shared" si="53"/>
        <v>0.52076020179104265</v>
      </c>
      <c r="H660" s="2">
        <f t="shared" si="54"/>
        <v>2.2160769430797509</v>
      </c>
    </row>
    <row r="661" spans="1:8" x14ac:dyDescent="0.3">
      <c r="A661" s="2">
        <v>131720</v>
      </c>
      <c r="B661">
        <v>0.54520389224447752</v>
      </c>
      <c r="C661" s="15">
        <f t="shared" si="50"/>
        <v>0.86540300356266275</v>
      </c>
      <c r="D661" s="15">
        <f t="shared" si="51"/>
        <v>100</v>
      </c>
      <c r="E661" s="2">
        <f t="shared" si="52"/>
        <v>95.672984982186691</v>
      </c>
      <c r="F661" s="2">
        <v>5</v>
      </c>
      <c r="G661" s="2">
        <f t="shared" si="53"/>
        <v>0.67298498218668623</v>
      </c>
      <c r="H661" s="2">
        <f t="shared" si="54"/>
        <v>1.9612359607830254</v>
      </c>
    </row>
    <row r="662" spans="1:8" x14ac:dyDescent="0.3">
      <c r="A662" s="2">
        <v>131920</v>
      </c>
      <c r="B662">
        <v>0.52527940111468641</v>
      </c>
      <c r="C662" s="15">
        <f t="shared" si="50"/>
        <v>0.83377682716616885</v>
      </c>
      <c r="D662" s="15">
        <f t="shared" si="51"/>
        <v>100</v>
      </c>
      <c r="E662" s="2">
        <f t="shared" si="52"/>
        <v>95.831115864169149</v>
      </c>
      <c r="F662" s="2">
        <v>5</v>
      </c>
      <c r="G662" s="2">
        <f t="shared" si="53"/>
        <v>0.83111586416915539</v>
      </c>
      <c r="H662" s="2">
        <f t="shared" si="54"/>
        <v>1.751841225385008</v>
      </c>
    </row>
    <row r="663" spans="1:8" x14ac:dyDescent="0.3">
      <c r="A663" s="2">
        <v>132120</v>
      </c>
      <c r="B663">
        <v>0.55697925328955289</v>
      </c>
      <c r="C663" s="15">
        <f t="shared" si="50"/>
        <v>0.88409405284056009</v>
      </c>
      <c r="D663" s="15">
        <f t="shared" si="51"/>
        <v>100</v>
      </c>
      <c r="E663" s="2">
        <f t="shared" si="52"/>
        <v>95.579529735797195</v>
      </c>
      <c r="F663" s="2">
        <v>5</v>
      </c>
      <c r="G663" s="2">
        <f t="shared" si="53"/>
        <v>0.57952973579720002</v>
      </c>
      <c r="H663" s="2">
        <f t="shared" si="54"/>
        <v>2.1097647041406975</v>
      </c>
    </row>
    <row r="664" spans="1:8" x14ac:dyDescent="0.3">
      <c r="A664" s="2">
        <v>132320</v>
      </c>
      <c r="B664">
        <v>0.58024751091327431</v>
      </c>
      <c r="C664" s="15">
        <f t="shared" si="50"/>
        <v>0.92102779510043542</v>
      </c>
      <c r="D664" s="15">
        <f t="shared" si="51"/>
        <v>100</v>
      </c>
      <c r="E664" s="2">
        <f t="shared" si="52"/>
        <v>95.394861024497828</v>
      </c>
      <c r="F664" s="2">
        <v>5</v>
      </c>
      <c r="G664" s="2">
        <f t="shared" si="53"/>
        <v>0.39486102449782301</v>
      </c>
      <c r="H664" s="2">
        <f t="shared" si="54"/>
        <v>2.4915138484860431</v>
      </c>
    </row>
    <row r="665" spans="1:8" x14ac:dyDescent="0.3">
      <c r="A665" s="2">
        <v>132520</v>
      </c>
      <c r="B665">
        <v>0.57203567824118273</v>
      </c>
      <c r="C665" s="15">
        <f t="shared" si="50"/>
        <v>0.90799314006536946</v>
      </c>
      <c r="D665" s="15">
        <f t="shared" si="51"/>
        <v>100</v>
      </c>
      <c r="E665" s="2">
        <f t="shared" si="52"/>
        <v>95.460034299673154</v>
      </c>
      <c r="F665" s="2">
        <v>5</v>
      </c>
      <c r="G665" s="2">
        <f t="shared" si="53"/>
        <v>0.46003429967315235</v>
      </c>
      <c r="H665" s="2">
        <f t="shared" si="54"/>
        <v>2.3394296251050104</v>
      </c>
    </row>
    <row r="666" spans="1:8" x14ac:dyDescent="0.3">
      <c r="A666" s="2">
        <v>132720</v>
      </c>
      <c r="B666">
        <v>0.56279823876453239</v>
      </c>
      <c r="C666" s="15">
        <f t="shared" si="50"/>
        <v>0.89333053772147997</v>
      </c>
      <c r="D666" s="15">
        <f t="shared" si="51"/>
        <v>100</v>
      </c>
      <c r="E666" s="2">
        <f t="shared" si="52"/>
        <v>95.533347311392603</v>
      </c>
      <c r="F666" s="2">
        <v>5</v>
      </c>
      <c r="G666" s="2">
        <f t="shared" si="53"/>
        <v>0.53334731139259972</v>
      </c>
      <c r="H666" s="2">
        <f t="shared" si="54"/>
        <v>2.1923255503926984</v>
      </c>
    </row>
    <row r="667" spans="1:8" x14ac:dyDescent="0.3">
      <c r="A667" s="2">
        <v>132920</v>
      </c>
      <c r="B667">
        <v>0.57707712847899761</v>
      </c>
      <c r="C667" s="15">
        <f t="shared" si="50"/>
        <v>0.91599544203015493</v>
      </c>
      <c r="D667" s="15">
        <f t="shared" si="51"/>
        <v>100</v>
      </c>
      <c r="E667" s="2">
        <f t="shared" si="52"/>
        <v>95.420022789849227</v>
      </c>
      <c r="F667" s="2">
        <v>5</v>
      </c>
      <c r="G667" s="2">
        <f t="shared" si="53"/>
        <v>0.42002278984922548</v>
      </c>
      <c r="H667" s="2">
        <f t="shared" si="54"/>
        <v>2.4300024730022316</v>
      </c>
    </row>
    <row r="668" spans="1:8" x14ac:dyDescent="0.3">
      <c r="A668" s="2">
        <v>133120</v>
      </c>
      <c r="B668">
        <v>0.55132537155276351</v>
      </c>
      <c r="C668" s="15">
        <f t="shared" si="50"/>
        <v>0.87511963738533893</v>
      </c>
      <c r="D668" s="15">
        <f t="shared" si="51"/>
        <v>100</v>
      </c>
      <c r="E668" s="2">
        <f t="shared" si="52"/>
        <v>95.624401813073305</v>
      </c>
      <c r="F668" s="2">
        <v>5</v>
      </c>
      <c r="G668" s="2">
        <f t="shared" si="53"/>
        <v>0.62440181307330533</v>
      </c>
      <c r="H668" s="2">
        <f t="shared" si="54"/>
        <v>2.0356569496638133</v>
      </c>
    </row>
    <row r="669" spans="1:8" x14ac:dyDescent="0.3">
      <c r="A669" s="2">
        <v>133320</v>
      </c>
      <c r="B669">
        <v>0.55371472808832378</v>
      </c>
      <c r="C669" s="15">
        <f t="shared" si="50"/>
        <v>0.87891226680686318</v>
      </c>
      <c r="D669" s="15">
        <f t="shared" si="51"/>
        <v>100</v>
      </c>
      <c r="E669" s="2">
        <f t="shared" si="52"/>
        <v>95.605438665965679</v>
      </c>
      <c r="F669" s="2">
        <v>5</v>
      </c>
      <c r="G669" s="2">
        <f t="shared" si="53"/>
        <v>0.60543866596568385</v>
      </c>
      <c r="H669" s="2">
        <f t="shared" si="54"/>
        <v>2.0662994506705794</v>
      </c>
    </row>
    <row r="670" spans="1:8" x14ac:dyDescent="0.3">
      <c r="A670" s="2">
        <v>133520</v>
      </c>
      <c r="B670">
        <v>0.57683843680718605</v>
      </c>
      <c r="C670" s="15">
        <f t="shared" si="50"/>
        <v>0.91561656636061273</v>
      </c>
      <c r="D670" s="15">
        <f t="shared" si="51"/>
        <v>100</v>
      </c>
      <c r="E670" s="2">
        <f t="shared" si="52"/>
        <v>95.421917168196941</v>
      </c>
      <c r="F670" s="2">
        <v>5</v>
      </c>
      <c r="G670" s="2">
        <f t="shared" si="53"/>
        <v>0.42191716819693603</v>
      </c>
      <c r="H670" s="2">
        <f t="shared" si="54"/>
        <v>2.4255222863285337</v>
      </c>
    </row>
    <row r="671" spans="1:8" x14ac:dyDescent="0.3">
      <c r="A671" s="2">
        <v>133720</v>
      </c>
      <c r="B671">
        <v>0.55809564272466561</v>
      </c>
      <c r="C671" s="15">
        <f t="shared" si="50"/>
        <v>0.88586609956296125</v>
      </c>
      <c r="D671" s="15">
        <f t="shared" si="51"/>
        <v>100</v>
      </c>
      <c r="E671" s="2">
        <f t="shared" si="52"/>
        <v>95.570669502185197</v>
      </c>
      <c r="F671" s="2">
        <v>5</v>
      </c>
      <c r="G671" s="2">
        <f t="shared" si="53"/>
        <v>0.57066950218519352</v>
      </c>
      <c r="H671" s="2">
        <f t="shared" si="54"/>
        <v>2.1250787372372657</v>
      </c>
    </row>
    <row r="672" spans="1:8" x14ac:dyDescent="0.3">
      <c r="A672" s="2">
        <v>133920</v>
      </c>
      <c r="B672">
        <v>0.56179710160926644</v>
      </c>
      <c r="C672" s="15">
        <f t="shared" si="50"/>
        <v>0.89174143112581972</v>
      </c>
      <c r="D672" s="15">
        <f t="shared" si="51"/>
        <v>100</v>
      </c>
      <c r="E672" s="2">
        <f t="shared" si="52"/>
        <v>95.541292844370901</v>
      </c>
      <c r="F672" s="2">
        <v>5</v>
      </c>
      <c r="G672" s="2">
        <f t="shared" si="53"/>
        <v>0.54129284437090153</v>
      </c>
      <c r="H672" s="2">
        <f t="shared" si="54"/>
        <v>2.177621110893059</v>
      </c>
    </row>
    <row r="673" spans="1:8" x14ac:dyDescent="0.3">
      <c r="A673" s="2">
        <v>134120</v>
      </c>
      <c r="B673">
        <v>0.55121873038344937</v>
      </c>
      <c r="C673" s="15">
        <f t="shared" si="50"/>
        <v>0.87495036568801487</v>
      </c>
      <c r="D673" s="15">
        <f t="shared" si="51"/>
        <v>100</v>
      </c>
      <c r="E673" s="2">
        <f t="shared" si="52"/>
        <v>95.625248171559932</v>
      </c>
      <c r="F673" s="2">
        <v>5</v>
      </c>
      <c r="G673" s="2">
        <f t="shared" si="53"/>
        <v>0.6252481715599254</v>
      </c>
      <c r="H673" s="2">
        <f t="shared" si="54"/>
        <v>2.0343112474105545</v>
      </c>
    </row>
    <row r="674" spans="1:8" x14ac:dyDescent="0.3">
      <c r="A674" s="2">
        <v>134320</v>
      </c>
      <c r="B674">
        <v>0.55636348139684166</v>
      </c>
      <c r="C674" s="15">
        <f t="shared" si="50"/>
        <v>0.88311663713784394</v>
      </c>
      <c r="D674" s="15">
        <f t="shared" si="51"/>
        <v>100</v>
      </c>
      <c r="E674" s="2">
        <f t="shared" si="52"/>
        <v>95.584416814310785</v>
      </c>
      <c r="F674" s="2">
        <v>5</v>
      </c>
      <c r="G674" s="2">
        <f t="shared" si="53"/>
        <v>0.58441681431078063</v>
      </c>
      <c r="H674" s="2">
        <f t="shared" si="54"/>
        <v>2.1014183567806</v>
      </c>
    </row>
    <row r="675" spans="1:8" x14ac:dyDescent="0.3">
      <c r="A675" s="2">
        <v>134520</v>
      </c>
      <c r="B675">
        <v>0.57783447369438323</v>
      </c>
      <c r="C675" s="15">
        <f t="shared" si="50"/>
        <v>0.91719757729267182</v>
      </c>
      <c r="D675" s="15">
        <f t="shared" si="51"/>
        <v>100</v>
      </c>
      <c r="E675" s="2">
        <f t="shared" si="52"/>
        <v>95.414012113536643</v>
      </c>
      <c r="F675" s="2">
        <v>5</v>
      </c>
      <c r="G675" s="2">
        <f t="shared" si="53"/>
        <v>0.41401211353664102</v>
      </c>
      <c r="H675" s="2">
        <f t="shared" si="54"/>
        <v>2.4443532174497302</v>
      </c>
    </row>
    <row r="676" spans="1:8" x14ac:dyDescent="0.3">
      <c r="A676" s="2">
        <v>134720</v>
      </c>
      <c r="B676">
        <v>0.56411500434459638</v>
      </c>
      <c r="C676" s="15">
        <f t="shared" si="50"/>
        <v>0.89542064181681968</v>
      </c>
      <c r="D676" s="15">
        <f t="shared" si="51"/>
        <v>100</v>
      </c>
      <c r="E676" s="2">
        <f t="shared" si="52"/>
        <v>95.522896790915908</v>
      </c>
      <c r="F676" s="2">
        <v>5</v>
      </c>
      <c r="G676" s="2">
        <f t="shared" si="53"/>
        <v>0.52289679091590191</v>
      </c>
      <c r="H676" s="2">
        <f t="shared" si="54"/>
        <v>2.2120048770649068</v>
      </c>
    </row>
    <row r="677" spans="1:8" x14ac:dyDescent="0.3">
      <c r="A677" s="2">
        <v>134920</v>
      </c>
      <c r="B677">
        <v>0.55766827014128251</v>
      </c>
      <c r="C677" s="15">
        <f t="shared" si="50"/>
        <v>0.88518773038298815</v>
      </c>
      <c r="D677" s="15">
        <f t="shared" si="51"/>
        <v>100</v>
      </c>
      <c r="E677" s="2">
        <f t="shared" si="52"/>
        <v>95.574061348085053</v>
      </c>
      <c r="F677" s="2">
        <v>5</v>
      </c>
      <c r="G677" s="2">
        <f t="shared" si="53"/>
        <v>0.57406134808505893</v>
      </c>
      <c r="H677" s="2">
        <f t="shared" si="54"/>
        <v>2.1191881950539742</v>
      </c>
    </row>
    <row r="678" spans="1:8" x14ac:dyDescent="0.3">
      <c r="A678" s="2">
        <v>135120</v>
      </c>
      <c r="B678">
        <v>0.56869824208553821</v>
      </c>
      <c r="C678" s="15">
        <f t="shared" si="50"/>
        <v>0.90269562235799716</v>
      </c>
      <c r="D678" s="15">
        <f t="shared" si="51"/>
        <v>100</v>
      </c>
      <c r="E678" s="2">
        <f t="shared" si="52"/>
        <v>95.486521888210007</v>
      </c>
      <c r="F678" s="2">
        <v>5</v>
      </c>
      <c r="G678" s="2">
        <f t="shared" si="53"/>
        <v>0.48652188821001374</v>
      </c>
      <c r="H678" s="2">
        <f t="shared" si="54"/>
        <v>2.2837262190982091</v>
      </c>
    </row>
    <row r="679" spans="1:8" x14ac:dyDescent="0.3">
      <c r="A679" s="2">
        <v>135320</v>
      </c>
      <c r="B679">
        <v>0.5708447404963729</v>
      </c>
      <c r="C679" s="15">
        <f t="shared" si="50"/>
        <v>0.90610276269265544</v>
      </c>
      <c r="D679" s="15">
        <f t="shared" si="51"/>
        <v>100</v>
      </c>
      <c r="E679" s="2">
        <f t="shared" si="52"/>
        <v>95.469486186536727</v>
      </c>
      <c r="F679" s="2">
        <v>5</v>
      </c>
      <c r="G679" s="2">
        <f t="shared" si="53"/>
        <v>0.4694861865367228</v>
      </c>
      <c r="H679" s="2">
        <f t="shared" si="54"/>
        <v>2.319190808918786</v>
      </c>
    </row>
    <row r="680" spans="1:8" x14ac:dyDescent="0.3">
      <c r="A680" s="2">
        <v>135520</v>
      </c>
      <c r="B680">
        <v>0.55027850912060106</v>
      </c>
      <c r="C680" s="15">
        <f t="shared" si="50"/>
        <v>0.87345795098508106</v>
      </c>
      <c r="D680" s="15">
        <f t="shared" si="51"/>
        <v>100</v>
      </c>
      <c r="E680" s="2">
        <f t="shared" si="52"/>
        <v>95.632710245074591</v>
      </c>
      <c r="F680" s="2">
        <v>5</v>
      </c>
      <c r="G680" s="2">
        <f t="shared" si="53"/>
        <v>0.63271024507459472</v>
      </c>
      <c r="H680" s="2">
        <f t="shared" si="54"/>
        <v>2.0225253556903366</v>
      </c>
    </row>
    <row r="681" spans="1:8" x14ac:dyDescent="0.3">
      <c r="A681" s="2">
        <v>135720</v>
      </c>
      <c r="B681">
        <v>0.56361992371185932</v>
      </c>
      <c r="C681" s="15">
        <f t="shared" si="50"/>
        <v>0.89463479954263381</v>
      </c>
      <c r="D681" s="15">
        <f t="shared" si="51"/>
        <v>100</v>
      </c>
      <c r="E681" s="2">
        <f t="shared" si="52"/>
        <v>95.526826002286825</v>
      </c>
      <c r="F681" s="2">
        <v>5</v>
      </c>
      <c r="G681" s="2">
        <f t="shared" si="53"/>
        <v>0.52682600228683096</v>
      </c>
      <c r="H681" s="2">
        <f t="shared" si="54"/>
        <v>2.2045597864313917</v>
      </c>
    </row>
    <row r="682" spans="1:8" x14ac:dyDescent="0.3">
      <c r="A682" s="2">
        <v>135920</v>
      </c>
      <c r="B682">
        <v>0.56466263566399577</v>
      </c>
      <c r="C682" s="15">
        <f t="shared" si="50"/>
        <v>0.89628989787935831</v>
      </c>
      <c r="D682" s="15">
        <f t="shared" si="51"/>
        <v>100</v>
      </c>
      <c r="E682" s="2">
        <f t="shared" si="52"/>
        <v>95.518550510603205</v>
      </c>
      <c r="F682" s="2">
        <v>5</v>
      </c>
      <c r="G682" s="2">
        <f t="shared" si="53"/>
        <v>0.51855051060320889</v>
      </c>
      <c r="H682" s="2">
        <f t="shared" si="54"/>
        <v>2.2203060405255752</v>
      </c>
    </row>
    <row r="683" spans="1:8" x14ac:dyDescent="0.3">
      <c r="A683" s="2">
        <v>136120</v>
      </c>
      <c r="B683">
        <v>0.5661547815655632</v>
      </c>
      <c r="C683" s="15">
        <f t="shared" si="50"/>
        <v>0.8986583834374019</v>
      </c>
      <c r="D683" s="15">
        <f t="shared" si="51"/>
        <v>100</v>
      </c>
      <c r="E683" s="2">
        <f t="shared" si="52"/>
        <v>95.506708082812992</v>
      </c>
      <c r="F683" s="2">
        <v>5</v>
      </c>
      <c r="G683" s="2">
        <f t="shared" si="53"/>
        <v>0.50670808281299085</v>
      </c>
      <c r="H683" s="2">
        <f t="shared" si="54"/>
        <v>2.2432844279272999</v>
      </c>
    </row>
    <row r="684" spans="1:8" x14ac:dyDescent="0.3">
      <c r="A684" s="2">
        <v>136320</v>
      </c>
      <c r="B684">
        <v>0.58758004451322543</v>
      </c>
      <c r="C684" s="15">
        <f t="shared" si="50"/>
        <v>0.93266673732257999</v>
      </c>
      <c r="D684" s="15">
        <f t="shared" si="51"/>
        <v>100</v>
      </c>
      <c r="E684" s="2">
        <f t="shared" si="52"/>
        <v>95.336666313387099</v>
      </c>
      <c r="F684" s="2">
        <v>5</v>
      </c>
      <c r="G684" s="2">
        <f t="shared" si="53"/>
        <v>0.3366663133871004</v>
      </c>
      <c r="H684" s="2">
        <f t="shared" si="54"/>
        <v>2.6503452164765928</v>
      </c>
    </row>
    <row r="685" spans="1:8" x14ac:dyDescent="0.3">
      <c r="A685" s="2">
        <v>136520</v>
      </c>
      <c r="B685">
        <v>0.55413951807485029</v>
      </c>
      <c r="C685" s="15">
        <f t="shared" si="50"/>
        <v>0.87958653662674646</v>
      </c>
      <c r="D685" s="15">
        <f t="shared" si="51"/>
        <v>100</v>
      </c>
      <c r="E685" s="2">
        <f t="shared" si="52"/>
        <v>95.602067316866268</v>
      </c>
      <c r="F685" s="2">
        <v>5</v>
      </c>
      <c r="G685" s="2">
        <f t="shared" si="53"/>
        <v>0.60206731686626735</v>
      </c>
      <c r="H685" s="2">
        <f t="shared" si="54"/>
        <v>2.0718481888109128</v>
      </c>
    </row>
    <row r="686" spans="1:8" x14ac:dyDescent="0.3">
      <c r="A686" s="2">
        <v>136720</v>
      </c>
      <c r="B686">
        <v>0.56165355569960285</v>
      </c>
      <c r="C686" s="15">
        <f t="shared" si="50"/>
        <v>0.89151358047556006</v>
      </c>
      <c r="D686" s="15">
        <f t="shared" si="51"/>
        <v>100</v>
      </c>
      <c r="E686" s="2">
        <f t="shared" si="52"/>
        <v>95.542432097622196</v>
      </c>
      <c r="F686" s="2">
        <v>5</v>
      </c>
      <c r="G686" s="2">
        <f t="shared" si="53"/>
        <v>0.5424320976221999</v>
      </c>
      <c r="H686" s="2">
        <f t="shared" si="54"/>
        <v>2.1755305574870532</v>
      </c>
    </row>
    <row r="687" spans="1:8" x14ac:dyDescent="0.3">
      <c r="A687" s="2">
        <v>136920</v>
      </c>
      <c r="B687">
        <v>0.59108998879486885</v>
      </c>
      <c r="C687" s="15">
        <f t="shared" si="50"/>
        <v>0.9382380774521728</v>
      </c>
      <c r="D687" s="15">
        <f t="shared" si="51"/>
        <v>100</v>
      </c>
      <c r="E687" s="2">
        <f t="shared" si="52"/>
        <v>95.30880961273914</v>
      </c>
      <c r="F687" s="2">
        <v>5</v>
      </c>
      <c r="G687" s="2">
        <f t="shared" si="53"/>
        <v>0.30880961273913599</v>
      </c>
      <c r="H687" s="2">
        <f t="shared" si="54"/>
        <v>2.7364203056604275</v>
      </c>
    </row>
    <row r="688" spans="1:8" x14ac:dyDescent="0.3">
      <c r="A688" s="2">
        <v>137120</v>
      </c>
      <c r="B688">
        <v>0.55978533132947494</v>
      </c>
      <c r="C688" s="15">
        <f t="shared" si="50"/>
        <v>0.88854814496742052</v>
      </c>
      <c r="D688" s="15">
        <f t="shared" si="51"/>
        <v>100</v>
      </c>
      <c r="E688" s="2">
        <f t="shared" si="52"/>
        <v>95.557259275162892</v>
      </c>
      <c r="F688" s="2">
        <v>5</v>
      </c>
      <c r="G688" s="2">
        <f t="shared" si="53"/>
        <v>0.55725927516289708</v>
      </c>
      <c r="H688" s="2">
        <f t="shared" si="54"/>
        <v>2.1487180301494662</v>
      </c>
    </row>
    <row r="689" spans="1:8" x14ac:dyDescent="0.3">
      <c r="A689" s="2">
        <v>137320</v>
      </c>
      <c r="B689">
        <v>0.56118318910234777</v>
      </c>
      <c r="C689" s="15">
        <f t="shared" si="50"/>
        <v>0.89076696682912349</v>
      </c>
      <c r="D689" s="15">
        <f t="shared" si="51"/>
        <v>100</v>
      </c>
      <c r="E689" s="2">
        <f t="shared" si="52"/>
        <v>95.546165165854376</v>
      </c>
      <c r="F689" s="2">
        <v>5</v>
      </c>
      <c r="G689" s="2">
        <f t="shared" si="53"/>
        <v>0.54616516585438291</v>
      </c>
      <c r="H689" s="2">
        <f t="shared" si="54"/>
        <v>2.168711109425054</v>
      </c>
    </row>
    <row r="690" spans="1:8" x14ac:dyDescent="0.3">
      <c r="A690" s="2">
        <v>137520</v>
      </c>
      <c r="B690">
        <v>0.59382613085178759</v>
      </c>
      <c r="C690" s="15">
        <f t="shared" si="50"/>
        <v>0.9425811600822025</v>
      </c>
      <c r="D690" s="15">
        <f t="shared" si="51"/>
        <v>100</v>
      </c>
      <c r="E690" s="2">
        <f t="shared" si="52"/>
        <v>95.287094199588992</v>
      </c>
      <c r="F690" s="2">
        <v>5</v>
      </c>
      <c r="G690" s="2">
        <f t="shared" si="53"/>
        <v>0.28709419958898774</v>
      </c>
      <c r="H690" s="2">
        <f t="shared" si="54"/>
        <v>2.8091070005672285</v>
      </c>
    </row>
    <row r="691" spans="1:8" x14ac:dyDescent="0.3">
      <c r="A691" s="2">
        <v>137720</v>
      </c>
      <c r="B691">
        <v>0.56043821531305471</v>
      </c>
      <c r="C691" s="15">
        <f t="shared" si="50"/>
        <v>0.88958446875088049</v>
      </c>
      <c r="D691" s="15">
        <f t="shared" si="51"/>
        <v>100</v>
      </c>
      <c r="E691" s="2">
        <f t="shared" si="52"/>
        <v>95.552077656245601</v>
      </c>
      <c r="F691" s="2">
        <v>5</v>
      </c>
      <c r="G691" s="2">
        <f t="shared" si="53"/>
        <v>0.55207765624559713</v>
      </c>
      <c r="H691" s="2">
        <f t="shared" si="54"/>
        <v>2.1580057020697123</v>
      </c>
    </row>
    <row r="692" spans="1:8" x14ac:dyDescent="0.3">
      <c r="A692" s="2">
        <v>137920</v>
      </c>
      <c r="B692">
        <v>0.55427737165814173</v>
      </c>
      <c r="C692" s="15">
        <f t="shared" si="50"/>
        <v>0.8798053518383202</v>
      </c>
      <c r="D692" s="15">
        <f t="shared" si="51"/>
        <v>100</v>
      </c>
      <c r="E692" s="2">
        <f t="shared" si="52"/>
        <v>95.600973240808401</v>
      </c>
      <c r="F692" s="2">
        <v>5</v>
      </c>
      <c r="G692" s="2">
        <f t="shared" si="53"/>
        <v>0.60097324080839876</v>
      </c>
      <c r="H692" s="2">
        <f t="shared" si="54"/>
        <v>2.0736555966781616</v>
      </c>
    </row>
    <row r="693" spans="1:8" x14ac:dyDescent="0.3">
      <c r="A693" s="2">
        <v>138120</v>
      </c>
      <c r="B693">
        <v>0.58322905335590691</v>
      </c>
      <c r="C693" s="15">
        <f t="shared" si="50"/>
        <v>0.92576040215223321</v>
      </c>
      <c r="D693" s="15">
        <f t="shared" si="51"/>
        <v>100</v>
      </c>
      <c r="E693" s="2">
        <f t="shared" si="52"/>
        <v>95.371197989238837</v>
      </c>
      <c r="F693" s="2">
        <v>5</v>
      </c>
      <c r="G693" s="2">
        <f t="shared" si="53"/>
        <v>0.37119798923883351</v>
      </c>
      <c r="H693" s="2">
        <f t="shared" si="54"/>
        <v>2.5530640464532892</v>
      </c>
    </row>
    <row r="694" spans="1:8" x14ac:dyDescent="0.3">
      <c r="A694" s="2">
        <v>138320</v>
      </c>
      <c r="B694">
        <v>0.56782043930839809</v>
      </c>
      <c r="C694" s="15">
        <f t="shared" si="50"/>
        <v>0.90130228461650486</v>
      </c>
      <c r="D694" s="15">
        <f t="shared" si="51"/>
        <v>100</v>
      </c>
      <c r="E694" s="2">
        <f t="shared" si="52"/>
        <v>95.493488576917471</v>
      </c>
      <c r="F694" s="2">
        <v>5</v>
      </c>
      <c r="G694" s="2">
        <f t="shared" si="53"/>
        <v>0.49348857691747572</v>
      </c>
      <c r="H694" s="2">
        <f t="shared" si="54"/>
        <v>2.2695813566210594</v>
      </c>
    </row>
    <row r="695" spans="1:8" x14ac:dyDescent="0.3">
      <c r="A695" s="2">
        <v>138520</v>
      </c>
      <c r="B695">
        <v>0.59225351531668791</v>
      </c>
      <c r="C695" s="15">
        <f t="shared" si="50"/>
        <v>0.94008494494712369</v>
      </c>
      <c r="D695" s="15">
        <f t="shared" si="51"/>
        <v>100</v>
      </c>
      <c r="E695" s="2">
        <f t="shared" si="52"/>
        <v>95.299575275264388</v>
      </c>
      <c r="F695" s="2">
        <v>5</v>
      </c>
      <c r="G695" s="2">
        <f t="shared" si="53"/>
        <v>0.29957527526438188</v>
      </c>
      <c r="H695" s="2">
        <f t="shared" si="54"/>
        <v>2.7666826369477091</v>
      </c>
    </row>
    <row r="696" spans="1:8" x14ac:dyDescent="0.3">
      <c r="A696" s="2">
        <v>138720</v>
      </c>
      <c r="B696">
        <v>0.57240992493404164</v>
      </c>
      <c r="C696" s="15">
        <f t="shared" si="50"/>
        <v>0.90858718243498671</v>
      </c>
      <c r="D696" s="15">
        <f t="shared" si="51"/>
        <v>100</v>
      </c>
      <c r="E696" s="2">
        <f t="shared" si="52"/>
        <v>95.45706408782506</v>
      </c>
      <c r="F696" s="2">
        <v>5</v>
      </c>
      <c r="G696" s="2">
        <f t="shared" si="53"/>
        <v>0.45706408782506625</v>
      </c>
      <c r="H696" s="2">
        <f t="shared" si="54"/>
        <v>2.3458759441120969</v>
      </c>
    </row>
    <row r="697" spans="1:8" x14ac:dyDescent="0.3">
      <c r="A697" s="2">
        <v>138920</v>
      </c>
      <c r="B697">
        <v>0.57862087493114145</v>
      </c>
      <c r="C697" s="15">
        <f t="shared" si="50"/>
        <v>0.91844583322403406</v>
      </c>
      <c r="D697" s="15">
        <f t="shared" si="51"/>
        <v>100</v>
      </c>
      <c r="E697" s="2">
        <f t="shared" si="52"/>
        <v>95.407770833879823</v>
      </c>
      <c r="F697" s="2">
        <v>5</v>
      </c>
      <c r="G697" s="2">
        <f t="shared" si="53"/>
        <v>0.40777083387982938</v>
      </c>
      <c r="H697" s="2">
        <f t="shared" si="54"/>
        <v>2.4594777009120077</v>
      </c>
    </row>
    <row r="698" spans="1:8" x14ac:dyDescent="0.3">
      <c r="A698" s="2">
        <v>139120</v>
      </c>
      <c r="B698">
        <v>0.55309963922386118</v>
      </c>
      <c r="C698" s="15">
        <f t="shared" si="50"/>
        <v>0.87793593527597014</v>
      </c>
      <c r="D698" s="15">
        <f t="shared" si="51"/>
        <v>100</v>
      </c>
      <c r="E698" s="2">
        <f t="shared" si="52"/>
        <v>95.610320323620144</v>
      </c>
      <c r="F698" s="2">
        <v>5</v>
      </c>
      <c r="G698" s="2">
        <f t="shared" si="53"/>
        <v>0.6103203236201491</v>
      </c>
      <c r="H698" s="2">
        <f t="shared" si="54"/>
        <v>2.0583198328064141</v>
      </c>
    </row>
    <row r="699" spans="1:8" x14ac:dyDescent="0.3">
      <c r="A699" s="2">
        <v>139320</v>
      </c>
      <c r="B699">
        <v>0.60525545528404134</v>
      </c>
      <c r="C699" s="15">
        <f t="shared" si="50"/>
        <v>0.96072294489530374</v>
      </c>
      <c r="D699" s="15">
        <f t="shared" si="51"/>
        <v>100</v>
      </c>
      <c r="E699" s="2">
        <f t="shared" si="52"/>
        <v>95.196385275523483</v>
      </c>
      <c r="F699" s="2">
        <v>5</v>
      </c>
      <c r="G699" s="2">
        <f t="shared" si="53"/>
        <v>0.19638527552348162</v>
      </c>
      <c r="H699" s="2">
        <f t="shared" si="54"/>
        <v>3.1878865554762061</v>
      </c>
    </row>
    <row r="700" spans="1:8" x14ac:dyDescent="0.3">
      <c r="A700" s="2">
        <v>139520</v>
      </c>
      <c r="B700">
        <v>0.58028357818562271</v>
      </c>
      <c r="C700" s="15">
        <f t="shared" si="50"/>
        <v>0.9210850447390837</v>
      </c>
      <c r="D700" s="15">
        <f t="shared" si="51"/>
        <v>100</v>
      </c>
      <c r="E700" s="2">
        <f t="shared" si="52"/>
        <v>95.39457477630458</v>
      </c>
      <c r="F700" s="2">
        <v>5</v>
      </c>
      <c r="G700" s="2">
        <f t="shared" si="53"/>
        <v>0.39457477630458193</v>
      </c>
      <c r="H700" s="2">
        <f t="shared" si="54"/>
        <v>2.4922360447351024</v>
      </c>
    </row>
    <row r="701" spans="1:8" x14ac:dyDescent="0.3">
      <c r="A701" s="2">
        <v>139720</v>
      </c>
      <c r="B701">
        <v>0.5892856663724152</v>
      </c>
      <c r="C701" s="15">
        <f t="shared" si="50"/>
        <v>0.93537407360700819</v>
      </c>
      <c r="D701" s="15">
        <f t="shared" si="51"/>
        <v>100</v>
      </c>
      <c r="E701" s="2">
        <f t="shared" si="52"/>
        <v>95.32312963196496</v>
      </c>
      <c r="F701" s="2">
        <v>5</v>
      </c>
      <c r="G701" s="2">
        <f t="shared" si="53"/>
        <v>0.32312963196495925</v>
      </c>
      <c r="H701" s="2">
        <f t="shared" si="54"/>
        <v>2.6912419099578604</v>
      </c>
    </row>
    <row r="702" spans="1:8" x14ac:dyDescent="0.3">
      <c r="A702" s="2">
        <v>139920</v>
      </c>
      <c r="B702">
        <v>0.59290732325615891</v>
      </c>
      <c r="C702" s="15">
        <f t="shared" si="50"/>
        <v>0.94112273532723634</v>
      </c>
      <c r="D702" s="15">
        <f t="shared" si="51"/>
        <v>100</v>
      </c>
      <c r="E702" s="2">
        <f t="shared" si="52"/>
        <v>95.294386323363824</v>
      </c>
      <c r="F702" s="2">
        <v>5</v>
      </c>
      <c r="G702" s="2">
        <f t="shared" si="53"/>
        <v>0.29438632336381865</v>
      </c>
      <c r="H702" s="2">
        <f t="shared" si="54"/>
        <v>2.7841009792267726</v>
      </c>
    </row>
    <row r="703" spans="1:8" x14ac:dyDescent="0.3">
      <c r="A703" s="2">
        <v>140120</v>
      </c>
      <c r="B703">
        <v>0.57149139425988982</v>
      </c>
      <c r="C703" s="15">
        <f t="shared" si="50"/>
        <v>0.90712919723792029</v>
      </c>
      <c r="D703" s="15">
        <f t="shared" si="51"/>
        <v>100</v>
      </c>
      <c r="E703" s="2">
        <f t="shared" si="52"/>
        <v>95.464354013810393</v>
      </c>
      <c r="F703" s="2">
        <v>5</v>
      </c>
      <c r="G703" s="2">
        <f t="shared" si="53"/>
        <v>0.46435401381039831</v>
      </c>
      <c r="H703" s="2">
        <f t="shared" si="54"/>
        <v>2.3301287047195354</v>
      </c>
    </row>
    <row r="704" spans="1:8" x14ac:dyDescent="0.3">
      <c r="A704" s="2">
        <v>140320</v>
      </c>
      <c r="B704">
        <v>0.58480377304865661</v>
      </c>
      <c r="C704" s="15">
        <f t="shared" si="50"/>
        <v>0.9282599572200898</v>
      </c>
      <c r="D704" s="15">
        <f t="shared" si="51"/>
        <v>100</v>
      </c>
      <c r="E704" s="2">
        <f t="shared" si="52"/>
        <v>95.358700213899553</v>
      </c>
      <c r="F704" s="2">
        <v>5</v>
      </c>
      <c r="G704" s="2">
        <f t="shared" si="53"/>
        <v>0.3587002138995512</v>
      </c>
      <c r="H704" s="2">
        <f t="shared" si="54"/>
        <v>2.5871815974881782</v>
      </c>
    </row>
    <row r="705" spans="1:8" x14ac:dyDescent="0.3">
      <c r="A705" s="2">
        <v>140520</v>
      </c>
      <c r="B705">
        <v>0.58503349490768475</v>
      </c>
      <c r="C705" s="15">
        <f t="shared" si="50"/>
        <v>0.92862459509156303</v>
      </c>
      <c r="D705" s="15">
        <f t="shared" si="51"/>
        <v>100</v>
      </c>
      <c r="E705" s="2">
        <f t="shared" si="52"/>
        <v>95.356877024542186</v>
      </c>
      <c r="F705" s="2">
        <v>5</v>
      </c>
      <c r="G705" s="2">
        <f t="shared" si="53"/>
        <v>0.35687702454218506</v>
      </c>
      <c r="H705" s="2">
        <f t="shared" si="54"/>
        <v>2.5922582055187102</v>
      </c>
    </row>
    <row r="706" spans="1:8" x14ac:dyDescent="0.3">
      <c r="A706" s="2">
        <v>140720</v>
      </c>
      <c r="B706">
        <v>0.57530218882718065</v>
      </c>
      <c r="C706" s="15">
        <f t="shared" si="50"/>
        <v>0.91317807750346136</v>
      </c>
      <c r="D706" s="15">
        <f t="shared" si="51"/>
        <v>100</v>
      </c>
      <c r="E706" s="2">
        <f t="shared" si="52"/>
        <v>95.4341096124827</v>
      </c>
      <c r="F706" s="2">
        <v>5</v>
      </c>
      <c r="G706" s="2">
        <f t="shared" si="53"/>
        <v>0.43410961248269331</v>
      </c>
      <c r="H706" s="2">
        <f t="shared" si="54"/>
        <v>2.3971619975510308</v>
      </c>
    </row>
    <row r="707" spans="1:8" x14ac:dyDescent="0.3">
      <c r="A707" s="2">
        <v>140920</v>
      </c>
      <c r="B707">
        <v>0.56794972076206518</v>
      </c>
      <c r="C707" s="15">
        <f t="shared" ref="C707:C752" si="55">B707/$J$27</f>
        <v>0.9015074932731193</v>
      </c>
      <c r="D707" s="15">
        <f t="shared" ref="D707:D770" si="56">$J$28</f>
        <v>100</v>
      </c>
      <c r="E707" s="2">
        <f t="shared" si="52"/>
        <v>95.492462533634409</v>
      </c>
      <c r="F707" s="2">
        <v>5</v>
      </c>
      <c r="G707" s="2">
        <f t="shared" si="53"/>
        <v>0.49246253363440395</v>
      </c>
      <c r="H707" s="2">
        <f t="shared" si="54"/>
        <v>2.271651939570996</v>
      </c>
    </row>
    <row r="708" spans="1:8" x14ac:dyDescent="0.3">
      <c r="A708" s="2">
        <v>141120</v>
      </c>
      <c r="B708">
        <v>0.57156664758798692</v>
      </c>
      <c r="C708" s="15">
        <f t="shared" si="55"/>
        <v>0.90724864696505858</v>
      </c>
      <c r="D708" s="15">
        <f t="shared" si="56"/>
        <v>100</v>
      </c>
      <c r="E708" s="2">
        <f t="shared" ref="E708:E752" si="57">D708-(F708*C708)</f>
        <v>95.463756765174708</v>
      </c>
      <c r="F708" s="2">
        <v>5</v>
      </c>
      <c r="G708" s="2">
        <f t="shared" ref="G708:G752" si="58">F708-(F708*C708)</f>
        <v>0.46375676517470676</v>
      </c>
      <c r="H708" s="2">
        <f t="shared" ref="H708:H752" si="59">LN((F708*E708)/(D708*G708))</f>
        <v>2.3314094687772142</v>
      </c>
    </row>
    <row r="709" spans="1:8" x14ac:dyDescent="0.3">
      <c r="A709" s="2">
        <v>141320</v>
      </c>
      <c r="B709">
        <v>0.54845960776261504</v>
      </c>
      <c r="C709" s="15">
        <f t="shared" si="55"/>
        <v>0.87057080597240477</v>
      </c>
      <c r="D709" s="15">
        <f t="shared" si="56"/>
        <v>100</v>
      </c>
      <c r="E709" s="2">
        <f t="shared" si="57"/>
        <v>95.64714597013797</v>
      </c>
      <c r="F709" s="2">
        <v>5</v>
      </c>
      <c r="G709" s="2">
        <f t="shared" si="58"/>
        <v>0.64714597013797626</v>
      </c>
      <c r="H709" s="2">
        <f t="shared" si="59"/>
        <v>2.0001169828282439</v>
      </c>
    </row>
    <row r="710" spans="1:8" x14ac:dyDescent="0.3">
      <c r="A710" s="2">
        <v>141520</v>
      </c>
      <c r="B710">
        <v>0.56466672829804931</v>
      </c>
      <c r="C710" s="15">
        <f t="shared" si="55"/>
        <v>0.89629639412388784</v>
      </c>
      <c r="D710" s="15">
        <f t="shared" si="56"/>
        <v>100</v>
      </c>
      <c r="E710" s="2">
        <f t="shared" si="57"/>
        <v>95.518518029380559</v>
      </c>
      <c r="F710" s="2">
        <v>5</v>
      </c>
      <c r="G710" s="2">
        <f t="shared" si="58"/>
        <v>0.51851802938056046</v>
      </c>
      <c r="H710" s="2">
        <f t="shared" si="59"/>
        <v>2.2203683409291601</v>
      </c>
    </row>
    <row r="711" spans="1:8" x14ac:dyDescent="0.3">
      <c r="A711" s="2">
        <v>141720</v>
      </c>
      <c r="B711">
        <v>0.57749614064377008</v>
      </c>
      <c r="C711" s="15">
        <f t="shared" si="55"/>
        <v>0.91666054070439695</v>
      </c>
      <c r="D711" s="15">
        <f t="shared" si="56"/>
        <v>100</v>
      </c>
      <c r="E711" s="2">
        <f t="shared" si="57"/>
        <v>95.41669729647802</v>
      </c>
      <c r="F711" s="2">
        <v>5</v>
      </c>
      <c r="G711" s="2">
        <f t="shared" si="58"/>
        <v>0.41669729647801557</v>
      </c>
      <c r="H711" s="2">
        <f t="shared" si="59"/>
        <v>2.4379165421659241</v>
      </c>
    </row>
    <row r="712" spans="1:8" x14ac:dyDescent="0.3">
      <c r="A712" s="2">
        <v>141920</v>
      </c>
      <c r="B712">
        <v>0.55118116746917889</v>
      </c>
      <c r="C712" s="15">
        <f t="shared" si="55"/>
        <v>0.87489074201456962</v>
      </c>
      <c r="D712" s="15">
        <f t="shared" si="56"/>
        <v>100</v>
      </c>
      <c r="E712" s="2">
        <f t="shared" si="57"/>
        <v>95.625546289927158</v>
      </c>
      <c r="F712" s="2">
        <v>5</v>
      </c>
      <c r="G712" s="2">
        <f t="shared" si="58"/>
        <v>0.62554628992715156</v>
      </c>
      <c r="H712" s="2">
        <f t="shared" si="59"/>
        <v>2.0338376785459142</v>
      </c>
    </row>
    <row r="713" spans="1:8" x14ac:dyDescent="0.3">
      <c r="A713" s="2">
        <v>142120</v>
      </c>
      <c r="B713">
        <v>0.58568849693705427</v>
      </c>
      <c r="C713" s="15">
        <f t="shared" si="55"/>
        <v>0.92966428085246711</v>
      </c>
      <c r="D713" s="15">
        <f t="shared" si="56"/>
        <v>100</v>
      </c>
      <c r="E713" s="2">
        <f t="shared" si="57"/>
        <v>95.351678595737667</v>
      </c>
      <c r="F713" s="2">
        <v>5</v>
      </c>
      <c r="G713" s="2">
        <f t="shared" si="58"/>
        <v>0.35167859573766425</v>
      </c>
      <c r="H713" s="2">
        <f t="shared" si="59"/>
        <v>2.6068772636938533</v>
      </c>
    </row>
    <row r="714" spans="1:8" x14ac:dyDescent="0.3">
      <c r="A714" s="2">
        <v>142320</v>
      </c>
      <c r="B714">
        <v>0.59708557408738316</v>
      </c>
      <c r="C714" s="15">
        <f t="shared" si="55"/>
        <v>0.94775487950378279</v>
      </c>
      <c r="D714" s="15">
        <f t="shared" si="56"/>
        <v>100</v>
      </c>
      <c r="E714" s="2">
        <f t="shared" si="57"/>
        <v>95.26122560248109</v>
      </c>
      <c r="F714" s="2">
        <v>5</v>
      </c>
      <c r="G714" s="2">
        <f t="shared" si="58"/>
        <v>0.26122560248108595</v>
      </c>
      <c r="H714" s="2">
        <f t="shared" si="59"/>
        <v>2.9032614552990803</v>
      </c>
    </row>
    <row r="715" spans="1:8" x14ac:dyDescent="0.3">
      <c r="A715" s="2">
        <v>142520</v>
      </c>
      <c r="B715">
        <v>0.59760194297487101</v>
      </c>
      <c r="C715" s="15">
        <f t="shared" si="55"/>
        <v>0.94857451265852544</v>
      </c>
      <c r="D715" s="15">
        <f t="shared" si="56"/>
        <v>100</v>
      </c>
      <c r="E715" s="2">
        <f t="shared" si="57"/>
        <v>95.257127436707378</v>
      </c>
      <c r="F715" s="2">
        <v>5</v>
      </c>
      <c r="G715" s="2">
        <f t="shared" si="58"/>
        <v>0.25712743670737304</v>
      </c>
      <c r="H715" s="2">
        <f t="shared" si="59"/>
        <v>2.9190310206967096</v>
      </c>
    </row>
    <row r="716" spans="1:8" x14ac:dyDescent="0.3">
      <c r="A716" s="2">
        <v>142720</v>
      </c>
      <c r="B716">
        <v>0.54986838645243719</v>
      </c>
      <c r="C716" s="15">
        <f t="shared" si="55"/>
        <v>0.87280696262291613</v>
      </c>
      <c r="D716" s="15">
        <f t="shared" si="56"/>
        <v>100</v>
      </c>
      <c r="E716" s="2">
        <f t="shared" si="57"/>
        <v>95.635965186885414</v>
      </c>
      <c r="F716" s="2">
        <v>5</v>
      </c>
      <c r="G716" s="2">
        <f t="shared" si="58"/>
        <v>0.6359651868854197</v>
      </c>
      <c r="H716" s="2">
        <f t="shared" si="59"/>
        <v>2.0174281353815027</v>
      </c>
    </row>
    <row r="717" spans="1:8" x14ac:dyDescent="0.3">
      <c r="A717" s="2">
        <v>142920</v>
      </c>
      <c r="B717">
        <v>0.56782530144142018</v>
      </c>
      <c r="C717" s="15">
        <f t="shared" si="55"/>
        <v>0.90131000228796854</v>
      </c>
      <c r="D717" s="15">
        <f t="shared" si="56"/>
        <v>100</v>
      </c>
      <c r="E717" s="2">
        <f t="shared" si="57"/>
        <v>95.493449988560158</v>
      </c>
      <c r="F717" s="2">
        <v>5</v>
      </c>
      <c r="G717" s="2">
        <f t="shared" si="58"/>
        <v>0.49344998856015732</v>
      </c>
      <c r="H717" s="2">
        <f t="shared" si="59"/>
        <v>2.269659150620817</v>
      </c>
    </row>
    <row r="718" spans="1:8" x14ac:dyDescent="0.3">
      <c r="A718" s="2">
        <v>143120</v>
      </c>
      <c r="B718">
        <v>0.59043340929335331</v>
      </c>
      <c r="C718" s="15">
        <f t="shared" si="55"/>
        <v>0.93719588776722751</v>
      </c>
      <c r="D718" s="15">
        <f t="shared" si="56"/>
        <v>100</v>
      </c>
      <c r="E718" s="2">
        <f t="shared" si="57"/>
        <v>95.314020561163858</v>
      </c>
      <c r="F718" s="2">
        <v>5</v>
      </c>
      <c r="G718" s="2">
        <f t="shared" si="58"/>
        <v>0.31402056116386223</v>
      </c>
      <c r="H718" s="2">
        <f t="shared" si="59"/>
        <v>2.7197414603532133</v>
      </c>
    </row>
    <row r="719" spans="1:8" x14ac:dyDescent="0.3">
      <c r="A719" s="2">
        <v>143320</v>
      </c>
      <c r="B719">
        <v>0.59756672403069211</v>
      </c>
      <c r="C719" s="15">
        <f t="shared" si="55"/>
        <v>0.9485186095725272</v>
      </c>
      <c r="D719" s="15">
        <f t="shared" si="56"/>
        <v>100</v>
      </c>
      <c r="E719" s="2">
        <f t="shared" si="57"/>
        <v>95.257406952137359</v>
      </c>
      <c r="F719" s="2">
        <v>5</v>
      </c>
      <c r="G719" s="2">
        <f t="shared" si="58"/>
        <v>0.25740695213736409</v>
      </c>
      <c r="H719" s="2">
        <f t="shared" si="59"/>
        <v>2.9179474758106259</v>
      </c>
    </row>
    <row r="720" spans="1:8" x14ac:dyDescent="0.3">
      <c r="A720" s="2">
        <v>143520</v>
      </c>
      <c r="B720">
        <v>0.5613299700440435</v>
      </c>
      <c r="C720" s="15">
        <f t="shared" si="55"/>
        <v>0.89099995245086272</v>
      </c>
      <c r="D720" s="15">
        <f t="shared" si="56"/>
        <v>100</v>
      </c>
      <c r="E720" s="2">
        <f t="shared" si="57"/>
        <v>95.545000237745683</v>
      </c>
      <c r="F720" s="2">
        <v>5</v>
      </c>
      <c r="G720" s="2">
        <f t="shared" si="58"/>
        <v>0.54500023774568618</v>
      </c>
      <c r="H720" s="2">
        <f t="shared" si="59"/>
        <v>2.170834117716026</v>
      </c>
    </row>
    <row r="721" spans="1:8" x14ac:dyDescent="0.3">
      <c r="A721" s="2">
        <v>143720</v>
      </c>
      <c r="B721">
        <v>0.57367649093676487</v>
      </c>
      <c r="C721" s="15">
        <f t="shared" si="55"/>
        <v>0.9105976046615315</v>
      </c>
      <c r="D721" s="15">
        <f t="shared" si="56"/>
        <v>100</v>
      </c>
      <c r="E721" s="2">
        <f t="shared" si="57"/>
        <v>95.447011976692337</v>
      </c>
      <c r="F721" s="2">
        <v>5</v>
      </c>
      <c r="G721" s="2">
        <f t="shared" si="58"/>
        <v>0.44701197669234283</v>
      </c>
      <c r="H721" s="2">
        <f t="shared" si="59"/>
        <v>2.3680088627680869</v>
      </c>
    </row>
    <row r="722" spans="1:8" x14ac:dyDescent="0.3">
      <c r="A722" s="2">
        <v>143920</v>
      </c>
      <c r="B722">
        <v>0.57663974930030537</v>
      </c>
      <c r="C722" s="15">
        <f t="shared" si="55"/>
        <v>0.91530118936556404</v>
      </c>
      <c r="D722" s="15">
        <f t="shared" si="56"/>
        <v>100</v>
      </c>
      <c r="E722" s="2">
        <f t="shared" si="57"/>
        <v>95.423494053172178</v>
      </c>
      <c r="F722" s="2">
        <v>5</v>
      </c>
      <c r="G722" s="2">
        <f t="shared" si="58"/>
        <v>0.42349405317217936</v>
      </c>
      <c r="H722" s="2">
        <f t="shared" si="59"/>
        <v>2.4218083505672254</v>
      </c>
    </row>
    <row r="723" spans="1:8" x14ac:dyDescent="0.3">
      <c r="A723" s="2">
        <v>144120</v>
      </c>
      <c r="B723">
        <v>0.57003255574734157</v>
      </c>
      <c r="C723" s="15">
        <f t="shared" si="55"/>
        <v>0.90481358055133587</v>
      </c>
      <c r="D723" s="15">
        <f t="shared" si="56"/>
        <v>100</v>
      </c>
      <c r="E723" s="2">
        <f t="shared" si="57"/>
        <v>95.475932097243316</v>
      </c>
      <c r="F723" s="2">
        <v>5</v>
      </c>
      <c r="G723" s="2">
        <f t="shared" si="58"/>
        <v>0.47593209724332031</v>
      </c>
      <c r="H723" s="2">
        <f t="shared" si="59"/>
        <v>2.3056220100229523</v>
      </c>
    </row>
    <row r="724" spans="1:8" x14ac:dyDescent="0.3">
      <c r="A724" s="2">
        <v>144320</v>
      </c>
      <c r="B724">
        <v>0.55902230944076603</v>
      </c>
      <c r="C724" s="15">
        <f t="shared" si="55"/>
        <v>0.887336999112327</v>
      </c>
      <c r="D724" s="15">
        <f t="shared" si="56"/>
        <v>100</v>
      </c>
      <c r="E724" s="2">
        <f t="shared" si="57"/>
        <v>95.563315004438365</v>
      </c>
      <c r="F724" s="2">
        <v>5</v>
      </c>
      <c r="G724" s="2">
        <f t="shared" si="58"/>
        <v>0.56331500443836546</v>
      </c>
      <c r="H724" s="2">
        <f t="shared" si="59"/>
        <v>2.1379730353577284</v>
      </c>
    </row>
    <row r="725" spans="1:8" x14ac:dyDescent="0.3">
      <c r="A725" s="2">
        <v>144520</v>
      </c>
      <c r="B725">
        <v>0.56783093855090183</v>
      </c>
      <c r="C725" s="15">
        <f t="shared" si="55"/>
        <v>0.90131895008079654</v>
      </c>
      <c r="D725" s="15">
        <f t="shared" si="56"/>
        <v>100</v>
      </c>
      <c r="E725" s="2">
        <f t="shared" si="57"/>
        <v>95.493405249596023</v>
      </c>
      <c r="F725" s="2">
        <v>5</v>
      </c>
      <c r="G725" s="2">
        <f t="shared" si="58"/>
        <v>0.49340524959601773</v>
      </c>
      <c r="H725" s="2">
        <f t="shared" si="59"/>
        <v>2.2697493518784975</v>
      </c>
    </row>
    <row r="726" spans="1:8" x14ac:dyDescent="0.3">
      <c r="A726" s="2">
        <v>144720</v>
      </c>
      <c r="B726">
        <v>0.59943543235289298</v>
      </c>
      <c r="C726" s="15">
        <f t="shared" si="55"/>
        <v>0.95148481325856027</v>
      </c>
      <c r="D726" s="15">
        <f t="shared" si="56"/>
        <v>100</v>
      </c>
      <c r="E726" s="2">
        <f t="shared" si="57"/>
        <v>95.242575933707201</v>
      </c>
      <c r="F726" s="2">
        <v>5</v>
      </c>
      <c r="G726" s="2">
        <f t="shared" si="58"/>
        <v>0.2425759337071991</v>
      </c>
      <c r="H726" s="2">
        <f t="shared" si="59"/>
        <v>2.9771352833915792</v>
      </c>
    </row>
    <row r="727" spans="1:8" x14ac:dyDescent="0.3">
      <c r="A727" s="2">
        <v>144920</v>
      </c>
      <c r="B727">
        <v>0.55220831999407338</v>
      </c>
      <c r="C727" s="15">
        <f t="shared" si="55"/>
        <v>0.87652114284773552</v>
      </c>
      <c r="D727" s="15">
        <f t="shared" si="56"/>
        <v>100</v>
      </c>
      <c r="E727" s="2">
        <f t="shared" si="57"/>
        <v>95.617394285761321</v>
      </c>
      <c r="F727" s="2">
        <v>5</v>
      </c>
      <c r="G727" s="2">
        <f t="shared" si="58"/>
        <v>0.61739428576132216</v>
      </c>
      <c r="H727" s="2">
        <f t="shared" si="59"/>
        <v>2.0468699008321218</v>
      </c>
    </row>
    <row r="728" spans="1:8" x14ac:dyDescent="0.3">
      <c r="A728" s="2">
        <v>145120</v>
      </c>
      <c r="B728">
        <v>0.60521351492436315</v>
      </c>
      <c r="C728" s="15">
        <f t="shared" si="55"/>
        <v>0.96065637289581451</v>
      </c>
      <c r="D728" s="15">
        <f t="shared" si="56"/>
        <v>100</v>
      </c>
      <c r="E728" s="2">
        <f t="shared" si="57"/>
        <v>95.196718135520925</v>
      </c>
      <c r="F728" s="2">
        <v>5</v>
      </c>
      <c r="G728" s="2">
        <f t="shared" si="58"/>
        <v>0.19671813552092754</v>
      </c>
      <c r="H728" s="2">
        <f t="shared" si="59"/>
        <v>3.1861965532336503</v>
      </c>
    </row>
    <row r="729" spans="1:8" x14ac:dyDescent="0.3">
      <c r="A729" s="2">
        <v>145320</v>
      </c>
      <c r="B729">
        <v>0.54938509094286059</v>
      </c>
      <c r="C729" s="15">
        <f t="shared" si="55"/>
        <v>0.87203982689342951</v>
      </c>
      <c r="D729" s="15">
        <f t="shared" si="56"/>
        <v>100</v>
      </c>
      <c r="E729" s="2">
        <f t="shared" si="57"/>
        <v>95.639800865532848</v>
      </c>
      <c r="F729" s="2">
        <v>5</v>
      </c>
      <c r="G729" s="2">
        <f t="shared" si="58"/>
        <v>0.63980086553285265</v>
      </c>
      <c r="H729" s="2">
        <f t="shared" si="59"/>
        <v>2.0114550855584259</v>
      </c>
    </row>
    <row r="730" spans="1:8" x14ac:dyDescent="0.3">
      <c r="A730" s="2">
        <v>145520</v>
      </c>
      <c r="B730">
        <v>0.56964484135149596</v>
      </c>
      <c r="C730" s="15">
        <f t="shared" si="55"/>
        <v>0.9041981608753904</v>
      </c>
      <c r="D730" s="15">
        <f t="shared" si="56"/>
        <v>100</v>
      </c>
      <c r="E730" s="2">
        <f t="shared" si="57"/>
        <v>95.47900919562305</v>
      </c>
      <c r="F730" s="2">
        <v>5</v>
      </c>
      <c r="G730" s="2">
        <f t="shared" si="58"/>
        <v>0.479009195623048</v>
      </c>
      <c r="H730" s="2">
        <f t="shared" si="59"/>
        <v>2.2992096349872364</v>
      </c>
    </row>
    <row r="731" spans="1:8" x14ac:dyDescent="0.3">
      <c r="A731" s="2">
        <v>145720</v>
      </c>
      <c r="B731">
        <v>0.59046610112088604</v>
      </c>
      <c r="C731" s="15">
        <f t="shared" si="55"/>
        <v>0.93724777955696192</v>
      </c>
      <c r="D731" s="15">
        <f t="shared" si="56"/>
        <v>100</v>
      </c>
      <c r="E731" s="2">
        <f t="shared" si="57"/>
        <v>95.313761102215196</v>
      </c>
      <c r="F731" s="2">
        <v>5</v>
      </c>
      <c r="G731" s="2">
        <f t="shared" si="58"/>
        <v>0.31376110221519049</v>
      </c>
      <c r="H731" s="2">
        <f t="shared" si="59"/>
        <v>2.720565328012337</v>
      </c>
    </row>
    <row r="732" spans="1:8" x14ac:dyDescent="0.3">
      <c r="A732" s="2">
        <v>145920</v>
      </c>
      <c r="B732">
        <v>0.6115003396315345</v>
      </c>
      <c r="C732" s="15">
        <f t="shared" si="55"/>
        <v>0.97063545973259446</v>
      </c>
      <c r="D732" s="15">
        <f t="shared" si="56"/>
        <v>100</v>
      </c>
      <c r="E732" s="2">
        <f t="shared" si="57"/>
        <v>95.14682270133703</v>
      </c>
      <c r="F732" s="2">
        <v>5</v>
      </c>
      <c r="G732" s="2">
        <f t="shared" si="58"/>
        <v>0.14682270133702779</v>
      </c>
      <c r="H732" s="2">
        <f t="shared" si="59"/>
        <v>3.4782184606036206</v>
      </c>
    </row>
    <row r="733" spans="1:8" x14ac:dyDescent="0.3">
      <c r="A733" s="2">
        <v>146120</v>
      </c>
      <c r="B733">
        <v>0.56633962097937529</v>
      </c>
      <c r="C733" s="15">
        <f t="shared" si="55"/>
        <v>0.89895177933234172</v>
      </c>
      <c r="D733" s="15">
        <f t="shared" si="56"/>
        <v>100</v>
      </c>
      <c r="E733" s="2">
        <f t="shared" si="57"/>
        <v>95.505241103338292</v>
      </c>
      <c r="F733" s="2">
        <v>5</v>
      </c>
      <c r="G733" s="2">
        <f t="shared" si="58"/>
        <v>0.50524110333829153</v>
      </c>
      <c r="H733" s="2">
        <f t="shared" si="59"/>
        <v>2.2461683843783211</v>
      </c>
    </row>
    <row r="734" spans="1:8" x14ac:dyDescent="0.3">
      <c r="A734" s="2">
        <v>146320</v>
      </c>
      <c r="B734">
        <v>0.59695842613418926</v>
      </c>
      <c r="C734" s="15">
        <f t="shared" si="55"/>
        <v>0.94755305735585593</v>
      </c>
      <c r="D734" s="15">
        <f t="shared" si="56"/>
        <v>100</v>
      </c>
      <c r="E734" s="2">
        <f t="shared" si="57"/>
        <v>95.262234713220721</v>
      </c>
      <c r="F734" s="2">
        <v>5</v>
      </c>
      <c r="G734" s="2">
        <f t="shared" si="58"/>
        <v>0.26223471322072012</v>
      </c>
      <c r="H734" s="2">
        <f t="shared" si="59"/>
        <v>2.8994165049062453</v>
      </c>
    </row>
    <row r="735" spans="1:8" x14ac:dyDescent="0.3">
      <c r="A735" s="2">
        <v>146520</v>
      </c>
      <c r="B735">
        <v>0.57167859375895902</v>
      </c>
      <c r="C735" s="15">
        <f t="shared" si="55"/>
        <v>0.90742633929993499</v>
      </c>
      <c r="D735" s="15">
        <f t="shared" si="56"/>
        <v>100</v>
      </c>
      <c r="E735" s="2">
        <f t="shared" si="57"/>
        <v>95.462868303500329</v>
      </c>
      <c r="F735" s="2">
        <v>5</v>
      </c>
      <c r="G735" s="2">
        <f t="shared" si="58"/>
        <v>0.46286830350032471</v>
      </c>
      <c r="H735" s="2">
        <f t="shared" si="59"/>
        <v>2.3333177917902588</v>
      </c>
    </row>
    <row r="736" spans="1:8" x14ac:dyDescent="0.3">
      <c r="A736" s="2">
        <v>146720</v>
      </c>
      <c r="B736">
        <v>0.58619027632986287</v>
      </c>
      <c r="C736" s="15">
        <f t="shared" si="55"/>
        <v>0.93046075607914736</v>
      </c>
      <c r="D736" s="15">
        <f t="shared" si="56"/>
        <v>100</v>
      </c>
      <c r="E736" s="2">
        <f t="shared" si="57"/>
        <v>95.347696219604259</v>
      </c>
      <c r="F736" s="2">
        <v>5</v>
      </c>
      <c r="G736" s="2">
        <f t="shared" si="58"/>
        <v>0.34769621960426278</v>
      </c>
      <c r="H736" s="2">
        <f t="shared" si="59"/>
        <v>2.6182240095024083</v>
      </c>
    </row>
    <row r="737" spans="1:8" x14ac:dyDescent="0.3">
      <c r="A737" s="2">
        <v>146920</v>
      </c>
      <c r="B737">
        <v>0.59373857391457341</v>
      </c>
      <c r="C737" s="15">
        <f t="shared" si="55"/>
        <v>0.94244218081678321</v>
      </c>
      <c r="D737" s="15">
        <f t="shared" si="56"/>
        <v>100</v>
      </c>
      <c r="E737" s="2">
        <f t="shared" si="57"/>
        <v>95.287789095916082</v>
      </c>
      <c r="F737" s="2">
        <v>5</v>
      </c>
      <c r="G737" s="2">
        <f t="shared" si="58"/>
        <v>0.28778909591608404</v>
      </c>
      <c r="H737" s="2">
        <f t="shared" si="59"/>
        <v>2.80669677064909</v>
      </c>
    </row>
    <row r="738" spans="1:8" x14ac:dyDescent="0.3">
      <c r="A738" s="2">
        <v>147120</v>
      </c>
      <c r="B738">
        <v>0.58014562323741914</v>
      </c>
      <c r="C738" s="15">
        <f t="shared" si="55"/>
        <v>0.92086606863082399</v>
      </c>
      <c r="D738" s="15">
        <f t="shared" si="56"/>
        <v>100</v>
      </c>
      <c r="E738" s="2">
        <f t="shared" si="57"/>
        <v>95.395669656845882</v>
      </c>
      <c r="F738" s="2">
        <v>5</v>
      </c>
      <c r="G738" s="2">
        <f t="shared" si="58"/>
        <v>0.39566965684587974</v>
      </c>
      <c r="H738" s="2">
        <f t="shared" si="59"/>
        <v>2.4894765281824998</v>
      </c>
    </row>
    <row r="739" spans="1:8" x14ac:dyDescent="0.3">
      <c r="A739" s="2">
        <v>147320</v>
      </c>
      <c r="B739">
        <v>0.57694223571875713</v>
      </c>
      <c r="C739" s="15">
        <f t="shared" si="55"/>
        <v>0.91578132653770972</v>
      </c>
      <c r="D739" s="15">
        <f t="shared" si="56"/>
        <v>100</v>
      </c>
      <c r="E739" s="2">
        <f t="shared" si="57"/>
        <v>95.421093367311457</v>
      </c>
      <c r="F739" s="2">
        <v>5</v>
      </c>
      <c r="G739" s="2">
        <f t="shared" si="58"/>
        <v>0.42109336731145142</v>
      </c>
      <c r="H739" s="2">
        <f t="shared" si="59"/>
        <v>2.4274680797410446</v>
      </c>
    </row>
    <row r="740" spans="1:8" x14ac:dyDescent="0.3">
      <c r="A740" s="2">
        <v>147520</v>
      </c>
      <c r="B740">
        <v>0.58422517328283741</v>
      </c>
      <c r="C740" s="15">
        <f t="shared" si="55"/>
        <v>0.92734154489339271</v>
      </c>
      <c r="D740" s="15">
        <f t="shared" si="56"/>
        <v>100</v>
      </c>
      <c r="E740" s="2">
        <f t="shared" si="57"/>
        <v>95.363292275533041</v>
      </c>
      <c r="F740" s="2">
        <v>5</v>
      </c>
      <c r="G740" s="2">
        <f t="shared" si="58"/>
        <v>0.36329227553303678</v>
      </c>
      <c r="H740" s="2">
        <f t="shared" si="59"/>
        <v>2.5745090558010371</v>
      </c>
    </row>
    <row r="741" spans="1:8" x14ac:dyDescent="0.3">
      <c r="A741" s="2">
        <v>147720</v>
      </c>
      <c r="B741">
        <v>0.55218501755402427</v>
      </c>
      <c r="C741" s="15">
        <f t="shared" si="55"/>
        <v>0.87648415484765752</v>
      </c>
      <c r="D741" s="15">
        <f t="shared" si="56"/>
        <v>100</v>
      </c>
      <c r="E741" s="2">
        <f t="shared" si="57"/>
        <v>95.617579225761716</v>
      </c>
      <c r="F741" s="2">
        <v>5</v>
      </c>
      <c r="G741" s="2">
        <f t="shared" si="58"/>
        <v>0.61757922576171254</v>
      </c>
      <c r="H741" s="2">
        <f t="shared" si="59"/>
        <v>2.046572330594767</v>
      </c>
    </row>
    <row r="742" spans="1:8" x14ac:dyDescent="0.3">
      <c r="A742" s="2">
        <v>147920</v>
      </c>
      <c r="B742">
        <v>0.58155501291715328</v>
      </c>
      <c r="C742" s="15">
        <f t="shared" si="55"/>
        <v>0.92310319510659256</v>
      </c>
      <c r="D742" s="15">
        <f t="shared" si="56"/>
        <v>100</v>
      </c>
      <c r="E742" s="2">
        <f t="shared" si="57"/>
        <v>95.384484024467042</v>
      </c>
      <c r="F742" s="2">
        <v>5</v>
      </c>
      <c r="G742" s="2">
        <f t="shared" si="58"/>
        <v>0.38448402446703689</v>
      </c>
      <c r="H742" s="2">
        <f t="shared" si="59"/>
        <v>2.518036690169736</v>
      </c>
    </row>
    <row r="743" spans="1:8" x14ac:dyDescent="0.3">
      <c r="A743" s="2">
        <v>148120</v>
      </c>
      <c r="B743">
        <v>0.57376108588383801</v>
      </c>
      <c r="C743" s="15">
        <f t="shared" si="55"/>
        <v>0.91073188235529845</v>
      </c>
      <c r="D743" s="15">
        <f t="shared" si="56"/>
        <v>100</v>
      </c>
      <c r="E743" s="2">
        <f t="shared" si="57"/>
        <v>95.446340588223507</v>
      </c>
      <c r="F743" s="2">
        <v>5</v>
      </c>
      <c r="G743" s="2">
        <f t="shared" si="58"/>
        <v>0.44634058822350742</v>
      </c>
      <c r="H743" s="2">
        <f t="shared" si="59"/>
        <v>2.3695049050319565</v>
      </c>
    </row>
    <row r="744" spans="1:8" x14ac:dyDescent="0.3">
      <c r="A744" s="2">
        <v>148320</v>
      </c>
      <c r="B744">
        <v>0.58550640724515768</v>
      </c>
      <c r="C744" s="15">
        <f t="shared" si="55"/>
        <v>0.92937524959548834</v>
      </c>
      <c r="D744" s="15">
        <f t="shared" si="56"/>
        <v>100</v>
      </c>
      <c r="E744" s="2">
        <f t="shared" si="57"/>
        <v>95.353123752022555</v>
      </c>
      <c r="F744" s="2">
        <v>5</v>
      </c>
      <c r="G744" s="2">
        <f t="shared" si="58"/>
        <v>0.35312375202255808</v>
      </c>
      <c r="H744" s="2">
        <f t="shared" si="59"/>
        <v>2.6027915300410744</v>
      </c>
    </row>
    <row r="745" spans="1:8" x14ac:dyDescent="0.3">
      <c r="A745" s="2">
        <v>148520</v>
      </c>
      <c r="B745">
        <v>0.55727360734560993</v>
      </c>
      <c r="C745" s="15">
        <f t="shared" si="55"/>
        <v>0.88456128150096813</v>
      </c>
      <c r="D745" s="15">
        <f t="shared" si="56"/>
        <v>100</v>
      </c>
      <c r="E745" s="2">
        <f t="shared" si="57"/>
        <v>95.577193592495163</v>
      </c>
      <c r="F745" s="2">
        <v>5</v>
      </c>
      <c r="G745" s="2">
        <f t="shared" si="58"/>
        <v>0.577193592495159</v>
      </c>
      <c r="H745" s="2">
        <f t="shared" si="59"/>
        <v>2.1137795104525403</v>
      </c>
    </row>
    <row r="746" spans="1:8" x14ac:dyDescent="0.3">
      <c r="A746" s="2">
        <v>148720</v>
      </c>
      <c r="B746">
        <v>0.57971551442599289</v>
      </c>
      <c r="C746" s="15">
        <f t="shared" si="55"/>
        <v>0.92018335623173475</v>
      </c>
      <c r="D746" s="15">
        <f t="shared" si="56"/>
        <v>100</v>
      </c>
      <c r="E746" s="2">
        <f t="shared" si="57"/>
        <v>95.399083218841326</v>
      </c>
      <c r="F746" s="2">
        <v>5</v>
      </c>
      <c r="G746" s="2">
        <f t="shared" si="58"/>
        <v>0.39908321884132647</v>
      </c>
      <c r="H746" s="2">
        <f t="shared" si="59"/>
        <v>2.4809220103037166</v>
      </c>
    </row>
    <row r="747" spans="1:8" x14ac:dyDescent="0.3">
      <c r="A747" s="2">
        <v>148920</v>
      </c>
      <c r="B747">
        <v>0.60679642852152527</v>
      </c>
      <c r="C747" s="15">
        <f t="shared" si="55"/>
        <v>0.96316893416115124</v>
      </c>
      <c r="D747" s="15">
        <f t="shared" si="56"/>
        <v>100</v>
      </c>
      <c r="E747" s="2">
        <f t="shared" si="57"/>
        <v>95.18415532919424</v>
      </c>
      <c r="F747" s="2">
        <v>5</v>
      </c>
      <c r="G747" s="2">
        <f t="shared" si="58"/>
        <v>0.18415532919424393</v>
      </c>
      <c r="H747" s="2">
        <f t="shared" si="59"/>
        <v>3.2520569158632</v>
      </c>
    </row>
    <row r="748" spans="1:8" x14ac:dyDescent="0.3">
      <c r="A748" s="2">
        <v>149120</v>
      </c>
      <c r="B748">
        <v>0.5778848283499447</v>
      </c>
      <c r="C748" s="15">
        <f t="shared" si="55"/>
        <v>0.91727750531737251</v>
      </c>
      <c r="D748" s="15">
        <f t="shared" si="56"/>
        <v>100</v>
      </c>
      <c r="E748" s="2">
        <f t="shared" si="57"/>
        <v>95.413612473413139</v>
      </c>
      <c r="F748" s="2">
        <v>5</v>
      </c>
      <c r="G748" s="2">
        <f t="shared" si="58"/>
        <v>0.41361247341313767</v>
      </c>
      <c r="H748" s="2">
        <f t="shared" si="59"/>
        <v>2.4453147812088956</v>
      </c>
    </row>
    <row r="749" spans="1:8" x14ac:dyDescent="0.3">
      <c r="A749" s="2">
        <v>149320</v>
      </c>
      <c r="B749">
        <v>0.58276692362868399</v>
      </c>
      <c r="C749" s="15">
        <f t="shared" si="55"/>
        <v>0.925026862902673</v>
      </c>
      <c r="D749" s="15">
        <f t="shared" si="56"/>
        <v>100</v>
      </c>
      <c r="E749" s="2">
        <f t="shared" si="57"/>
        <v>95.37486568548664</v>
      </c>
      <c r="F749" s="2">
        <v>5</v>
      </c>
      <c r="G749" s="2">
        <f t="shared" si="58"/>
        <v>0.37486568548663524</v>
      </c>
      <c r="H749" s="2">
        <f t="shared" si="59"/>
        <v>2.5432702969779371</v>
      </c>
    </row>
    <row r="750" spans="1:8" x14ac:dyDescent="0.3">
      <c r="A750" s="2">
        <v>149520</v>
      </c>
      <c r="B750">
        <v>0.60846725048526151</v>
      </c>
      <c r="C750" s="15">
        <f t="shared" si="55"/>
        <v>0.96582103251628815</v>
      </c>
      <c r="D750" s="15">
        <f t="shared" si="56"/>
        <v>100</v>
      </c>
      <c r="E750" s="2">
        <f t="shared" si="57"/>
        <v>95.170894837418558</v>
      </c>
      <c r="F750" s="2">
        <v>5</v>
      </c>
      <c r="G750" s="2">
        <f t="shared" si="58"/>
        <v>0.17089483741855904</v>
      </c>
      <c r="H750" s="2">
        <f t="shared" si="59"/>
        <v>3.3266487925189767</v>
      </c>
    </row>
    <row r="751" spans="1:8" x14ac:dyDescent="0.3">
      <c r="A751" s="2">
        <v>149720</v>
      </c>
      <c r="B751">
        <v>0.58595187074507427</v>
      </c>
      <c r="C751" s="15">
        <f t="shared" si="55"/>
        <v>0.93008233451599087</v>
      </c>
      <c r="D751" s="15">
        <f t="shared" si="56"/>
        <v>100</v>
      </c>
      <c r="E751" s="2">
        <f t="shared" si="57"/>
        <v>95.349588327420051</v>
      </c>
      <c r="F751" s="2">
        <v>5</v>
      </c>
      <c r="G751" s="2">
        <f t="shared" si="58"/>
        <v>0.34958832742004553</v>
      </c>
      <c r="H751" s="2">
        <f t="shared" si="59"/>
        <v>2.6128167651388354</v>
      </c>
    </row>
    <row r="752" spans="1:8" x14ac:dyDescent="0.3">
      <c r="A752" s="2">
        <v>149920</v>
      </c>
      <c r="B752">
        <v>0.58810593586917081</v>
      </c>
      <c r="C752" s="15">
        <f t="shared" si="55"/>
        <v>0.93350148550662038</v>
      </c>
      <c r="D752" s="15">
        <f t="shared" si="56"/>
        <v>100</v>
      </c>
      <c r="E752" s="2">
        <f t="shared" si="57"/>
        <v>95.332492572466904</v>
      </c>
      <c r="F752" s="2">
        <v>5</v>
      </c>
      <c r="G752" s="2">
        <f t="shared" si="58"/>
        <v>0.33249257246689812</v>
      </c>
      <c r="H752" s="2">
        <f t="shared" si="59"/>
        <v>2.6627761869700897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Normalised0.63x10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2022-05-28T16:31:18Z</dcterms:modified>
</cp:coreProperties>
</file>