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SpecificityChapter\ReactionRateKValueSpreadsheets\"/>
    </mc:Choice>
  </mc:AlternateContent>
  <xr:revisionPtr revIDLastSave="0" documentId="13_ncr:1_{4A2195B4-B9A1-4651-8218-FB1ABDAE51EC}" xr6:coauthVersionLast="47" xr6:coauthVersionMax="47" xr10:uidLastSave="{00000000-0000-0000-0000-000000000000}"/>
  <bookViews>
    <workbookView xWindow="-108" yWindow="-108" windowWidth="23256" windowHeight="12576" xr2:uid="{52A5A8CA-54FA-4C0D-A752-F3D59DDB8A55}"/>
  </bookViews>
  <sheets>
    <sheet name="Normalised0.67x10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6" i="5" l="1"/>
  <c r="K3" i="5"/>
  <c r="J3" i="5"/>
  <c r="D2" i="5" l="1"/>
  <c r="M4" i="5" s="1"/>
  <c r="D752" i="5"/>
  <c r="C752" i="5"/>
  <c r="G752" i="5" s="1"/>
  <c r="D751" i="5"/>
  <c r="C751" i="5"/>
  <c r="G751" i="5" s="1"/>
  <c r="D750" i="5"/>
  <c r="C750" i="5"/>
  <c r="G750" i="5" s="1"/>
  <c r="D749" i="5"/>
  <c r="C749" i="5"/>
  <c r="E749" i="5" s="1"/>
  <c r="D748" i="5"/>
  <c r="C748" i="5"/>
  <c r="G748" i="5" s="1"/>
  <c r="D747" i="5"/>
  <c r="C747" i="5"/>
  <c r="D746" i="5"/>
  <c r="C746" i="5"/>
  <c r="G746" i="5" s="1"/>
  <c r="D745" i="5"/>
  <c r="C745" i="5"/>
  <c r="D744" i="5"/>
  <c r="C744" i="5"/>
  <c r="G744" i="5" s="1"/>
  <c r="D743" i="5"/>
  <c r="C743" i="5"/>
  <c r="G743" i="5" s="1"/>
  <c r="D742" i="5"/>
  <c r="C742" i="5"/>
  <c r="G742" i="5" s="1"/>
  <c r="D741" i="5"/>
  <c r="C741" i="5"/>
  <c r="E741" i="5" s="1"/>
  <c r="D740" i="5"/>
  <c r="C740" i="5"/>
  <c r="G740" i="5" s="1"/>
  <c r="D739" i="5"/>
  <c r="C739" i="5"/>
  <c r="D738" i="5"/>
  <c r="C738" i="5"/>
  <c r="G738" i="5" s="1"/>
  <c r="D737" i="5"/>
  <c r="C737" i="5"/>
  <c r="D736" i="5"/>
  <c r="C736" i="5"/>
  <c r="G736" i="5" s="1"/>
  <c r="D735" i="5"/>
  <c r="C735" i="5"/>
  <c r="G735" i="5" s="1"/>
  <c r="D734" i="5"/>
  <c r="C734" i="5"/>
  <c r="G734" i="5" s="1"/>
  <c r="D733" i="5"/>
  <c r="C733" i="5"/>
  <c r="G733" i="5" s="1"/>
  <c r="D732" i="5"/>
  <c r="C732" i="5"/>
  <c r="G732" i="5" s="1"/>
  <c r="D731" i="5"/>
  <c r="C731" i="5"/>
  <c r="G731" i="5" s="1"/>
  <c r="D730" i="5"/>
  <c r="C730" i="5"/>
  <c r="G730" i="5" s="1"/>
  <c r="D729" i="5"/>
  <c r="C729" i="5"/>
  <c r="D728" i="5"/>
  <c r="C728" i="5"/>
  <c r="G728" i="5" s="1"/>
  <c r="D727" i="5"/>
  <c r="C727" i="5"/>
  <c r="G727" i="5" s="1"/>
  <c r="D726" i="5"/>
  <c r="C726" i="5"/>
  <c r="G726" i="5" s="1"/>
  <c r="D725" i="5"/>
  <c r="C725" i="5"/>
  <c r="G725" i="5" s="1"/>
  <c r="D724" i="5"/>
  <c r="C724" i="5"/>
  <c r="G724" i="5" s="1"/>
  <c r="D723" i="5"/>
  <c r="C723" i="5"/>
  <c r="G723" i="5" s="1"/>
  <c r="D722" i="5"/>
  <c r="C722" i="5"/>
  <c r="G722" i="5" s="1"/>
  <c r="D721" i="5"/>
  <c r="C721" i="5"/>
  <c r="D720" i="5"/>
  <c r="C720" i="5"/>
  <c r="G720" i="5" s="1"/>
  <c r="D719" i="5"/>
  <c r="C719" i="5"/>
  <c r="G719" i="5" s="1"/>
  <c r="D718" i="5"/>
  <c r="C718" i="5"/>
  <c r="G718" i="5" s="1"/>
  <c r="D717" i="5"/>
  <c r="C717" i="5"/>
  <c r="G717" i="5" s="1"/>
  <c r="D716" i="5"/>
  <c r="C716" i="5"/>
  <c r="G716" i="5" s="1"/>
  <c r="D715" i="5"/>
  <c r="C715" i="5"/>
  <c r="G715" i="5" s="1"/>
  <c r="D714" i="5"/>
  <c r="C714" i="5"/>
  <c r="D713" i="5"/>
  <c r="C713" i="5"/>
  <c r="D712" i="5"/>
  <c r="C712" i="5"/>
  <c r="G712" i="5" s="1"/>
  <c r="D711" i="5"/>
  <c r="C711" i="5"/>
  <c r="D710" i="5"/>
  <c r="C710" i="5"/>
  <c r="G710" i="5" s="1"/>
  <c r="D709" i="5"/>
  <c r="C709" i="5"/>
  <c r="D708" i="5"/>
  <c r="C708" i="5"/>
  <c r="G708" i="5" s="1"/>
  <c r="D707" i="5"/>
  <c r="C707" i="5"/>
  <c r="G707" i="5" s="1"/>
  <c r="D706" i="5"/>
  <c r="C706" i="5"/>
  <c r="D705" i="5"/>
  <c r="C705" i="5"/>
  <c r="D704" i="5"/>
  <c r="C704" i="5"/>
  <c r="G704" i="5" s="1"/>
  <c r="D703" i="5"/>
  <c r="C703" i="5"/>
  <c r="D702" i="5"/>
  <c r="C702" i="5"/>
  <c r="G702" i="5" s="1"/>
  <c r="D701" i="5"/>
  <c r="C701" i="5"/>
  <c r="D700" i="5"/>
  <c r="C700" i="5"/>
  <c r="G700" i="5" s="1"/>
  <c r="D699" i="5"/>
  <c r="C699" i="5"/>
  <c r="G699" i="5" s="1"/>
  <c r="D698" i="5"/>
  <c r="C698" i="5"/>
  <c r="G698" i="5" s="1"/>
  <c r="D697" i="5"/>
  <c r="C697" i="5"/>
  <c r="D696" i="5"/>
  <c r="C696" i="5"/>
  <c r="G696" i="5" s="1"/>
  <c r="D695" i="5"/>
  <c r="C695" i="5"/>
  <c r="G695" i="5" s="1"/>
  <c r="D694" i="5"/>
  <c r="C694" i="5"/>
  <c r="G694" i="5" s="1"/>
  <c r="D693" i="5"/>
  <c r="C693" i="5"/>
  <c r="E693" i="5" s="1"/>
  <c r="D692" i="5"/>
  <c r="C692" i="5"/>
  <c r="G692" i="5" s="1"/>
  <c r="D691" i="5"/>
  <c r="C691" i="5"/>
  <c r="G691" i="5" s="1"/>
  <c r="D690" i="5"/>
  <c r="C690" i="5"/>
  <c r="G690" i="5" s="1"/>
  <c r="D689" i="5"/>
  <c r="C689" i="5"/>
  <c r="D688" i="5"/>
  <c r="C688" i="5"/>
  <c r="G688" i="5" s="1"/>
  <c r="D687" i="5"/>
  <c r="C687" i="5"/>
  <c r="G687" i="5" s="1"/>
  <c r="D686" i="5"/>
  <c r="C686" i="5"/>
  <c r="G686" i="5" s="1"/>
  <c r="D685" i="5"/>
  <c r="C685" i="5"/>
  <c r="D684" i="5"/>
  <c r="C684" i="5"/>
  <c r="G684" i="5" s="1"/>
  <c r="D683" i="5"/>
  <c r="C683" i="5"/>
  <c r="G683" i="5" s="1"/>
  <c r="D682" i="5"/>
  <c r="C682" i="5"/>
  <c r="G682" i="5" s="1"/>
  <c r="D681" i="5"/>
  <c r="C681" i="5"/>
  <c r="D680" i="5"/>
  <c r="C680" i="5"/>
  <c r="G680" i="5" s="1"/>
  <c r="D679" i="5"/>
  <c r="C679" i="5"/>
  <c r="G679" i="5" s="1"/>
  <c r="D678" i="5"/>
  <c r="C678" i="5"/>
  <c r="G678" i="5" s="1"/>
  <c r="D677" i="5"/>
  <c r="C677" i="5"/>
  <c r="D676" i="5"/>
  <c r="C676" i="5"/>
  <c r="G676" i="5" s="1"/>
  <c r="D675" i="5"/>
  <c r="C675" i="5"/>
  <c r="D674" i="5"/>
  <c r="C674" i="5"/>
  <c r="D673" i="5"/>
  <c r="C673" i="5"/>
  <c r="D672" i="5"/>
  <c r="C672" i="5"/>
  <c r="G672" i="5" s="1"/>
  <c r="D671" i="5"/>
  <c r="C671" i="5"/>
  <c r="G671" i="5" s="1"/>
  <c r="D670" i="5"/>
  <c r="C670" i="5"/>
  <c r="G670" i="5" s="1"/>
  <c r="D669" i="5"/>
  <c r="C669" i="5"/>
  <c r="E669" i="5" s="1"/>
  <c r="D668" i="5"/>
  <c r="C668" i="5"/>
  <c r="G668" i="5" s="1"/>
  <c r="D667" i="5"/>
  <c r="C667" i="5"/>
  <c r="G667" i="5" s="1"/>
  <c r="D666" i="5"/>
  <c r="C666" i="5"/>
  <c r="G666" i="5" s="1"/>
  <c r="D665" i="5"/>
  <c r="C665" i="5"/>
  <c r="D664" i="5"/>
  <c r="C664" i="5"/>
  <c r="G664" i="5" s="1"/>
  <c r="D663" i="5"/>
  <c r="C663" i="5"/>
  <c r="D662" i="5"/>
  <c r="C662" i="5"/>
  <c r="G662" i="5" s="1"/>
  <c r="D661" i="5"/>
  <c r="C661" i="5"/>
  <c r="E661" i="5" s="1"/>
  <c r="D660" i="5"/>
  <c r="C660" i="5"/>
  <c r="G660" i="5" s="1"/>
  <c r="D659" i="5"/>
  <c r="C659" i="5"/>
  <c r="G659" i="5" s="1"/>
  <c r="D658" i="5"/>
  <c r="C658" i="5"/>
  <c r="G658" i="5" s="1"/>
  <c r="D657" i="5"/>
  <c r="C657" i="5"/>
  <c r="D656" i="5"/>
  <c r="C656" i="5"/>
  <c r="G656" i="5" s="1"/>
  <c r="D655" i="5"/>
  <c r="C655" i="5"/>
  <c r="G655" i="5" s="1"/>
  <c r="D654" i="5"/>
  <c r="C654" i="5"/>
  <c r="G654" i="5" s="1"/>
  <c r="D653" i="5"/>
  <c r="C653" i="5"/>
  <c r="D652" i="5"/>
  <c r="C652" i="5"/>
  <c r="G652" i="5" s="1"/>
  <c r="D651" i="5"/>
  <c r="C651" i="5"/>
  <c r="D650" i="5"/>
  <c r="C650" i="5"/>
  <c r="D649" i="5"/>
  <c r="C649" i="5"/>
  <c r="D648" i="5"/>
  <c r="C648" i="5"/>
  <c r="G648" i="5" s="1"/>
  <c r="D647" i="5"/>
  <c r="C647" i="5"/>
  <c r="D646" i="5"/>
  <c r="C646" i="5"/>
  <c r="G646" i="5" s="1"/>
  <c r="D645" i="5"/>
  <c r="C645" i="5"/>
  <c r="D644" i="5"/>
  <c r="C644" i="5"/>
  <c r="G644" i="5" s="1"/>
  <c r="D643" i="5"/>
  <c r="C643" i="5"/>
  <c r="D642" i="5"/>
  <c r="C642" i="5"/>
  <c r="D641" i="5"/>
  <c r="C641" i="5"/>
  <c r="D640" i="5"/>
  <c r="C640" i="5"/>
  <c r="G640" i="5" s="1"/>
  <c r="D639" i="5"/>
  <c r="C639" i="5"/>
  <c r="G639" i="5" s="1"/>
  <c r="D638" i="5"/>
  <c r="C638" i="5"/>
  <c r="G638" i="5" s="1"/>
  <c r="D637" i="5"/>
  <c r="C637" i="5"/>
  <c r="G637" i="5" s="1"/>
  <c r="D636" i="5"/>
  <c r="C636" i="5"/>
  <c r="G636" i="5" s="1"/>
  <c r="D635" i="5"/>
  <c r="C635" i="5"/>
  <c r="D634" i="5"/>
  <c r="C634" i="5"/>
  <c r="E634" i="5" s="1"/>
  <c r="D633" i="5"/>
  <c r="C633" i="5"/>
  <c r="D632" i="5"/>
  <c r="C632" i="5"/>
  <c r="G632" i="5" s="1"/>
  <c r="D631" i="5"/>
  <c r="C631" i="5"/>
  <c r="D630" i="5"/>
  <c r="C630" i="5"/>
  <c r="G630" i="5" s="1"/>
  <c r="D629" i="5"/>
  <c r="C629" i="5"/>
  <c r="D628" i="5"/>
  <c r="C628" i="5"/>
  <c r="G628" i="5" s="1"/>
  <c r="D627" i="5"/>
  <c r="C627" i="5"/>
  <c r="D626" i="5"/>
  <c r="C626" i="5"/>
  <c r="D625" i="5"/>
  <c r="C625" i="5"/>
  <c r="D624" i="5"/>
  <c r="C624" i="5"/>
  <c r="G624" i="5" s="1"/>
  <c r="D623" i="5"/>
  <c r="C623" i="5"/>
  <c r="D622" i="5"/>
  <c r="C622" i="5"/>
  <c r="G622" i="5" s="1"/>
  <c r="D621" i="5"/>
  <c r="C621" i="5"/>
  <c r="E621" i="5" s="1"/>
  <c r="D620" i="5"/>
  <c r="C620" i="5"/>
  <c r="G620" i="5" s="1"/>
  <c r="D619" i="5"/>
  <c r="C619" i="5"/>
  <c r="D618" i="5"/>
  <c r="C618" i="5"/>
  <c r="D617" i="5"/>
  <c r="C617" i="5"/>
  <c r="D616" i="5"/>
  <c r="C616" i="5"/>
  <c r="G616" i="5" s="1"/>
  <c r="D615" i="5"/>
  <c r="C615" i="5"/>
  <c r="G615" i="5" s="1"/>
  <c r="D614" i="5"/>
  <c r="C614" i="5"/>
  <c r="G614" i="5" s="1"/>
  <c r="D613" i="5"/>
  <c r="C613" i="5"/>
  <c r="E613" i="5" s="1"/>
  <c r="D612" i="5"/>
  <c r="C612" i="5"/>
  <c r="G612" i="5" s="1"/>
  <c r="D611" i="5"/>
  <c r="C611" i="5"/>
  <c r="G611" i="5" s="1"/>
  <c r="D610" i="5"/>
  <c r="C610" i="5"/>
  <c r="G610" i="5" s="1"/>
  <c r="D609" i="5"/>
  <c r="C609" i="5"/>
  <c r="D608" i="5"/>
  <c r="C608" i="5"/>
  <c r="G608" i="5" s="1"/>
  <c r="D607" i="5"/>
  <c r="C607" i="5"/>
  <c r="D606" i="5"/>
  <c r="C606" i="5"/>
  <c r="G606" i="5" s="1"/>
  <c r="D605" i="5"/>
  <c r="C605" i="5"/>
  <c r="E605" i="5" s="1"/>
  <c r="D604" i="5"/>
  <c r="C604" i="5"/>
  <c r="G604" i="5" s="1"/>
  <c r="D603" i="5"/>
  <c r="C603" i="5"/>
  <c r="G603" i="5" s="1"/>
  <c r="D602" i="5"/>
  <c r="C602" i="5"/>
  <c r="G602" i="5" s="1"/>
  <c r="D601" i="5"/>
  <c r="C601" i="5"/>
  <c r="D600" i="5"/>
  <c r="C600" i="5"/>
  <c r="G600" i="5" s="1"/>
  <c r="D599" i="5"/>
  <c r="C599" i="5"/>
  <c r="G599" i="5" s="1"/>
  <c r="D598" i="5"/>
  <c r="C598" i="5"/>
  <c r="G598" i="5" s="1"/>
  <c r="D597" i="5"/>
  <c r="C597" i="5"/>
  <c r="G597" i="5" s="1"/>
  <c r="D596" i="5"/>
  <c r="C596" i="5"/>
  <c r="G596" i="5" s="1"/>
  <c r="D595" i="5"/>
  <c r="C595" i="5"/>
  <c r="D594" i="5"/>
  <c r="C594" i="5"/>
  <c r="E594" i="5" s="1"/>
  <c r="D593" i="5"/>
  <c r="C593" i="5"/>
  <c r="D592" i="5"/>
  <c r="C592" i="5"/>
  <c r="G592" i="5" s="1"/>
  <c r="D591" i="5"/>
  <c r="C591" i="5"/>
  <c r="D590" i="5"/>
  <c r="C590" i="5"/>
  <c r="G590" i="5" s="1"/>
  <c r="D589" i="5"/>
  <c r="C589" i="5"/>
  <c r="E589" i="5" s="1"/>
  <c r="D588" i="5"/>
  <c r="C588" i="5"/>
  <c r="G588" i="5" s="1"/>
  <c r="D587" i="5"/>
  <c r="C587" i="5"/>
  <c r="G587" i="5" s="1"/>
  <c r="D586" i="5"/>
  <c r="C586" i="5"/>
  <c r="G586" i="5" s="1"/>
  <c r="D585" i="5"/>
  <c r="C585" i="5"/>
  <c r="G585" i="5" s="1"/>
  <c r="D584" i="5"/>
  <c r="C584" i="5"/>
  <c r="G584" i="5" s="1"/>
  <c r="D583" i="5"/>
  <c r="C583" i="5"/>
  <c r="G583" i="5" s="1"/>
  <c r="D582" i="5"/>
  <c r="C582" i="5"/>
  <c r="G582" i="5" s="1"/>
  <c r="D581" i="5"/>
  <c r="C581" i="5"/>
  <c r="D580" i="5"/>
  <c r="C580" i="5"/>
  <c r="G580" i="5" s="1"/>
  <c r="D579" i="5"/>
  <c r="C579" i="5"/>
  <c r="G579" i="5" s="1"/>
  <c r="D578" i="5"/>
  <c r="C578" i="5"/>
  <c r="G578" i="5" s="1"/>
  <c r="D577" i="5"/>
  <c r="C577" i="5"/>
  <c r="G577" i="5" s="1"/>
  <c r="D576" i="5"/>
  <c r="C576" i="5"/>
  <c r="G576" i="5" s="1"/>
  <c r="D575" i="5"/>
  <c r="C575" i="5"/>
  <c r="G575" i="5" s="1"/>
  <c r="D574" i="5"/>
  <c r="C574" i="5"/>
  <c r="G574" i="5" s="1"/>
  <c r="D573" i="5"/>
  <c r="C573" i="5"/>
  <c r="E573" i="5" s="1"/>
  <c r="D572" i="5"/>
  <c r="C572" i="5"/>
  <c r="G572" i="5" s="1"/>
  <c r="D571" i="5"/>
  <c r="C571" i="5"/>
  <c r="G571" i="5" s="1"/>
  <c r="D570" i="5"/>
  <c r="C570" i="5"/>
  <c r="G570" i="5" s="1"/>
  <c r="D569" i="5"/>
  <c r="C569" i="5"/>
  <c r="D568" i="5"/>
  <c r="C568" i="5"/>
  <c r="G568" i="5" s="1"/>
  <c r="D567" i="5"/>
  <c r="C567" i="5"/>
  <c r="G567" i="5" s="1"/>
  <c r="D566" i="5"/>
  <c r="C566" i="5"/>
  <c r="G566" i="5" s="1"/>
  <c r="D565" i="5"/>
  <c r="C565" i="5"/>
  <c r="D564" i="5"/>
  <c r="C564" i="5"/>
  <c r="G564" i="5" s="1"/>
  <c r="D563" i="5"/>
  <c r="C563" i="5"/>
  <c r="D562" i="5"/>
  <c r="C562" i="5"/>
  <c r="D561" i="5"/>
  <c r="C561" i="5"/>
  <c r="D560" i="5"/>
  <c r="C560" i="5"/>
  <c r="G560" i="5" s="1"/>
  <c r="D559" i="5"/>
  <c r="C559" i="5"/>
  <c r="G559" i="5" s="1"/>
  <c r="D558" i="5"/>
  <c r="C558" i="5"/>
  <c r="G558" i="5" s="1"/>
  <c r="D557" i="5"/>
  <c r="C557" i="5"/>
  <c r="E557" i="5" s="1"/>
  <c r="D556" i="5"/>
  <c r="C556" i="5"/>
  <c r="G556" i="5" s="1"/>
  <c r="D555" i="5"/>
  <c r="C555" i="5"/>
  <c r="D554" i="5"/>
  <c r="C554" i="5"/>
  <c r="D553" i="5"/>
  <c r="C553" i="5"/>
  <c r="D552" i="5"/>
  <c r="C552" i="5"/>
  <c r="G552" i="5" s="1"/>
  <c r="D551" i="5"/>
  <c r="C551" i="5"/>
  <c r="G551" i="5" s="1"/>
  <c r="D550" i="5"/>
  <c r="C550" i="5"/>
  <c r="G550" i="5" s="1"/>
  <c r="D549" i="5"/>
  <c r="C549" i="5"/>
  <c r="D548" i="5"/>
  <c r="C548" i="5"/>
  <c r="G548" i="5" s="1"/>
  <c r="D547" i="5"/>
  <c r="C547" i="5"/>
  <c r="D546" i="5"/>
  <c r="C546" i="5"/>
  <c r="E546" i="5" s="1"/>
  <c r="D545" i="5"/>
  <c r="C545" i="5"/>
  <c r="D544" i="5"/>
  <c r="C544" i="5"/>
  <c r="G544" i="5" s="1"/>
  <c r="D543" i="5"/>
  <c r="C543" i="5"/>
  <c r="D542" i="5"/>
  <c r="C542" i="5"/>
  <c r="G542" i="5" s="1"/>
  <c r="D541" i="5"/>
  <c r="C541" i="5"/>
  <c r="G541" i="5" s="1"/>
  <c r="D540" i="5"/>
  <c r="C540" i="5"/>
  <c r="G540" i="5" s="1"/>
  <c r="D539" i="5"/>
  <c r="C539" i="5"/>
  <c r="D538" i="5"/>
  <c r="C538" i="5"/>
  <c r="E538" i="5" s="1"/>
  <c r="D537" i="5"/>
  <c r="C537" i="5"/>
  <c r="G537" i="5" s="1"/>
  <c r="D536" i="5"/>
  <c r="C536" i="5"/>
  <c r="G536" i="5" s="1"/>
  <c r="D535" i="5"/>
  <c r="C535" i="5"/>
  <c r="G535" i="5" s="1"/>
  <c r="D534" i="5"/>
  <c r="C534" i="5"/>
  <c r="G534" i="5" s="1"/>
  <c r="D533" i="5"/>
  <c r="C533" i="5"/>
  <c r="D532" i="5"/>
  <c r="C532" i="5"/>
  <c r="G532" i="5" s="1"/>
  <c r="D531" i="5"/>
  <c r="C531" i="5"/>
  <c r="G531" i="5" s="1"/>
  <c r="D530" i="5"/>
  <c r="C530" i="5"/>
  <c r="G530" i="5" s="1"/>
  <c r="D529" i="5"/>
  <c r="C529" i="5"/>
  <c r="G529" i="5" s="1"/>
  <c r="D528" i="5"/>
  <c r="C528" i="5"/>
  <c r="G528" i="5" s="1"/>
  <c r="D527" i="5"/>
  <c r="C527" i="5"/>
  <c r="D526" i="5"/>
  <c r="C526" i="5"/>
  <c r="G526" i="5" s="1"/>
  <c r="D525" i="5"/>
  <c r="C525" i="5"/>
  <c r="G525" i="5" s="1"/>
  <c r="D524" i="5"/>
  <c r="C524" i="5"/>
  <c r="G524" i="5" s="1"/>
  <c r="D523" i="5"/>
  <c r="C523" i="5"/>
  <c r="G523" i="5" s="1"/>
  <c r="D522" i="5"/>
  <c r="C522" i="5"/>
  <c r="E522" i="5" s="1"/>
  <c r="D521" i="5"/>
  <c r="C521" i="5"/>
  <c r="D520" i="5"/>
  <c r="C520" i="5"/>
  <c r="D519" i="5"/>
  <c r="C519" i="5"/>
  <c r="D518" i="5"/>
  <c r="C518" i="5"/>
  <c r="G518" i="5" s="1"/>
  <c r="D517" i="5"/>
  <c r="C517" i="5"/>
  <c r="G517" i="5" s="1"/>
  <c r="D516" i="5"/>
  <c r="C516" i="5"/>
  <c r="G516" i="5" s="1"/>
  <c r="D515" i="5"/>
  <c r="C515" i="5"/>
  <c r="G515" i="5" s="1"/>
  <c r="D514" i="5"/>
  <c r="C514" i="5"/>
  <c r="G514" i="5" s="1"/>
  <c r="D513" i="5"/>
  <c r="C513" i="5"/>
  <c r="D512" i="5"/>
  <c r="C512" i="5"/>
  <c r="D511" i="5"/>
  <c r="C511" i="5"/>
  <c r="G511" i="5" s="1"/>
  <c r="D510" i="5"/>
  <c r="C510" i="5"/>
  <c r="G510" i="5" s="1"/>
  <c r="D509" i="5"/>
  <c r="C509" i="5"/>
  <c r="D508" i="5"/>
  <c r="C508" i="5"/>
  <c r="G508" i="5" s="1"/>
  <c r="D507" i="5"/>
  <c r="C507" i="5"/>
  <c r="G507" i="5" s="1"/>
  <c r="D506" i="5"/>
  <c r="C506" i="5"/>
  <c r="G506" i="5" s="1"/>
  <c r="D505" i="5"/>
  <c r="C505" i="5"/>
  <c r="D504" i="5"/>
  <c r="C504" i="5"/>
  <c r="D503" i="5"/>
  <c r="C503" i="5"/>
  <c r="G503" i="5" s="1"/>
  <c r="D502" i="5"/>
  <c r="C502" i="5"/>
  <c r="D501" i="5"/>
  <c r="C501" i="5"/>
  <c r="G501" i="5" s="1"/>
  <c r="D500" i="5"/>
  <c r="C500" i="5"/>
  <c r="G500" i="5" s="1"/>
  <c r="D499" i="5"/>
  <c r="C499" i="5"/>
  <c r="G499" i="5" s="1"/>
  <c r="D498" i="5"/>
  <c r="C498" i="5"/>
  <c r="E498" i="5" s="1"/>
  <c r="D497" i="5"/>
  <c r="C497" i="5"/>
  <c r="D496" i="5"/>
  <c r="C496" i="5"/>
  <c r="D495" i="5"/>
  <c r="C495" i="5"/>
  <c r="D494" i="5"/>
  <c r="C494" i="5"/>
  <c r="G494" i="5" s="1"/>
  <c r="D493" i="5"/>
  <c r="C493" i="5"/>
  <c r="G493" i="5" s="1"/>
  <c r="D492" i="5"/>
  <c r="C492" i="5"/>
  <c r="G492" i="5" s="1"/>
  <c r="D491" i="5"/>
  <c r="C491" i="5"/>
  <c r="G491" i="5" s="1"/>
  <c r="D490" i="5"/>
  <c r="C490" i="5"/>
  <c r="G490" i="5" s="1"/>
  <c r="D489" i="5"/>
  <c r="C489" i="5"/>
  <c r="E489" i="5" s="1"/>
  <c r="D488" i="5"/>
  <c r="C488" i="5"/>
  <c r="D487" i="5"/>
  <c r="C487" i="5"/>
  <c r="D486" i="5"/>
  <c r="C486" i="5"/>
  <c r="G486" i="5" s="1"/>
  <c r="D485" i="5"/>
  <c r="C485" i="5"/>
  <c r="E485" i="5" s="1"/>
  <c r="D484" i="5"/>
  <c r="C484" i="5"/>
  <c r="G484" i="5" s="1"/>
  <c r="D483" i="5"/>
  <c r="C483" i="5"/>
  <c r="G483" i="5" s="1"/>
  <c r="D482" i="5"/>
  <c r="C482" i="5"/>
  <c r="G482" i="5" s="1"/>
  <c r="D481" i="5"/>
  <c r="C481" i="5"/>
  <c r="D480" i="5"/>
  <c r="C480" i="5"/>
  <c r="D479" i="5"/>
  <c r="C479" i="5"/>
  <c r="G479" i="5" s="1"/>
  <c r="D478" i="5"/>
  <c r="C478" i="5"/>
  <c r="G478" i="5" s="1"/>
  <c r="D477" i="5"/>
  <c r="C477" i="5"/>
  <c r="D476" i="5"/>
  <c r="C476" i="5"/>
  <c r="G476" i="5" s="1"/>
  <c r="D475" i="5"/>
  <c r="C475" i="5"/>
  <c r="G475" i="5" s="1"/>
  <c r="D474" i="5"/>
  <c r="C474" i="5"/>
  <c r="G474" i="5" s="1"/>
  <c r="D473" i="5"/>
  <c r="C473" i="5"/>
  <c r="D472" i="5"/>
  <c r="C472" i="5"/>
  <c r="D471" i="5"/>
  <c r="C471" i="5"/>
  <c r="G471" i="5" s="1"/>
  <c r="D470" i="5"/>
  <c r="C470" i="5"/>
  <c r="D469" i="5"/>
  <c r="C469" i="5"/>
  <c r="G469" i="5" s="1"/>
  <c r="D468" i="5"/>
  <c r="C468" i="5"/>
  <c r="G468" i="5" s="1"/>
  <c r="D467" i="5"/>
  <c r="C467" i="5"/>
  <c r="G467" i="5" s="1"/>
  <c r="D466" i="5"/>
  <c r="C466" i="5"/>
  <c r="E466" i="5" s="1"/>
  <c r="D465" i="5"/>
  <c r="C465" i="5"/>
  <c r="D464" i="5"/>
  <c r="C464" i="5"/>
  <c r="D463" i="5"/>
  <c r="C463" i="5"/>
  <c r="D462" i="5"/>
  <c r="C462" i="5"/>
  <c r="G462" i="5" s="1"/>
  <c r="D461" i="5"/>
  <c r="C461" i="5"/>
  <c r="G461" i="5" s="1"/>
  <c r="D460" i="5"/>
  <c r="C460" i="5"/>
  <c r="G460" i="5" s="1"/>
  <c r="D459" i="5"/>
  <c r="C459" i="5"/>
  <c r="G459" i="5" s="1"/>
  <c r="D458" i="5"/>
  <c r="C458" i="5"/>
  <c r="E458" i="5" s="1"/>
  <c r="D457" i="5"/>
  <c r="C457" i="5"/>
  <c r="G457" i="5" s="1"/>
  <c r="D456" i="5"/>
  <c r="C456" i="5"/>
  <c r="D455" i="5"/>
  <c r="C455" i="5"/>
  <c r="G455" i="5" s="1"/>
  <c r="D454" i="5"/>
  <c r="C454" i="5"/>
  <c r="G454" i="5" s="1"/>
  <c r="D453" i="5"/>
  <c r="C453" i="5"/>
  <c r="G453" i="5" s="1"/>
  <c r="D452" i="5"/>
  <c r="C452" i="5"/>
  <c r="G452" i="5" s="1"/>
  <c r="D451" i="5"/>
  <c r="C451" i="5"/>
  <c r="G451" i="5" s="1"/>
  <c r="D450" i="5"/>
  <c r="C450" i="5"/>
  <c r="E450" i="5" s="1"/>
  <c r="D449" i="5"/>
  <c r="C449" i="5"/>
  <c r="D448" i="5"/>
  <c r="C448" i="5"/>
  <c r="D447" i="5"/>
  <c r="C447" i="5"/>
  <c r="G447" i="5" s="1"/>
  <c r="D446" i="5"/>
  <c r="C446" i="5"/>
  <c r="G446" i="5" s="1"/>
  <c r="D445" i="5"/>
  <c r="C445" i="5"/>
  <c r="D444" i="5"/>
  <c r="C444" i="5"/>
  <c r="G444" i="5" s="1"/>
  <c r="D443" i="5"/>
  <c r="C443" i="5"/>
  <c r="G443" i="5" s="1"/>
  <c r="D442" i="5"/>
  <c r="C442" i="5"/>
  <c r="D441" i="5"/>
  <c r="C441" i="5"/>
  <c r="D440" i="5"/>
  <c r="C440" i="5"/>
  <c r="D439" i="5"/>
  <c r="C439" i="5"/>
  <c r="G439" i="5" s="1"/>
  <c r="D438" i="5"/>
  <c r="C438" i="5"/>
  <c r="G438" i="5" s="1"/>
  <c r="D437" i="5"/>
  <c r="C437" i="5"/>
  <c r="G437" i="5" s="1"/>
  <c r="D436" i="5"/>
  <c r="C436" i="5"/>
  <c r="G436" i="5" s="1"/>
  <c r="D435" i="5"/>
  <c r="C435" i="5"/>
  <c r="G435" i="5" s="1"/>
  <c r="D434" i="5"/>
  <c r="C434" i="5"/>
  <c r="G434" i="5" s="1"/>
  <c r="D433" i="5"/>
  <c r="C433" i="5"/>
  <c r="G433" i="5" s="1"/>
  <c r="D432" i="5"/>
  <c r="C432" i="5"/>
  <c r="D431" i="5"/>
  <c r="C431" i="5"/>
  <c r="G431" i="5" s="1"/>
  <c r="D430" i="5"/>
  <c r="C430" i="5"/>
  <c r="G430" i="5" s="1"/>
  <c r="D429" i="5"/>
  <c r="C429" i="5"/>
  <c r="E429" i="5" s="1"/>
  <c r="D428" i="5"/>
  <c r="C428" i="5"/>
  <c r="G428" i="5" s="1"/>
  <c r="D427" i="5"/>
  <c r="C427" i="5"/>
  <c r="G427" i="5" s="1"/>
  <c r="D426" i="5"/>
  <c r="C426" i="5"/>
  <c r="D425" i="5"/>
  <c r="C425" i="5"/>
  <c r="D424" i="5"/>
  <c r="C424" i="5"/>
  <c r="D423" i="5"/>
  <c r="C423" i="5"/>
  <c r="G423" i="5" s="1"/>
  <c r="D422" i="5"/>
  <c r="C422" i="5"/>
  <c r="G422" i="5" s="1"/>
  <c r="D421" i="5"/>
  <c r="C421" i="5"/>
  <c r="E421" i="5" s="1"/>
  <c r="D420" i="5"/>
  <c r="C420" i="5"/>
  <c r="G420" i="5" s="1"/>
  <c r="D419" i="5"/>
  <c r="C419" i="5"/>
  <c r="G419" i="5" s="1"/>
  <c r="D418" i="5"/>
  <c r="C418" i="5"/>
  <c r="G418" i="5" s="1"/>
  <c r="D417" i="5"/>
  <c r="C417" i="5"/>
  <c r="D416" i="5"/>
  <c r="C416" i="5"/>
  <c r="D415" i="5"/>
  <c r="C415" i="5"/>
  <c r="G415" i="5" s="1"/>
  <c r="D414" i="5"/>
  <c r="C414" i="5"/>
  <c r="D413" i="5"/>
  <c r="C413" i="5"/>
  <c r="D412" i="5"/>
  <c r="C412" i="5"/>
  <c r="G412" i="5" s="1"/>
  <c r="D411" i="5"/>
  <c r="C411" i="5"/>
  <c r="G411" i="5" s="1"/>
  <c r="D410" i="5"/>
  <c r="C410" i="5"/>
  <c r="D409" i="5"/>
  <c r="C409" i="5"/>
  <c r="D408" i="5"/>
  <c r="C408" i="5"/>
  <c r="D407" i="5"/>
  <c r="C407" i="5"/>
  <c r="G407" i="5" s="1"/>
  <c r="D406" i="5"/>
  <c r="C406" i="5"/>
  <c r="G406" i="5" s="1"/>
  <c r="D405" i="5"/>
  <c r="C405" i="5"/>
  <c r="G405" i="5" s="1"/>
  <c r="D404" i="5"/>
  <c r="C404" i="5"/>
  <c r="G404" i="5" s="1"/>
  <c r="D403" i="5"/>
  <c r="C403" i="5"/>
  <c r="G403" i="5" s="1"/>
  <c r="D402" i="5"/>
  <c r="C402" i="5"/>
  <c r="G402" i="5" s="1"/>
  <c r="D401" i="5"/>
  <c r="C401" i="5"/>
  <c r="D400" i="5"/>
  <c r="C400" i="5"/>
  <c r="D399" i="5"/>
  <c r="C399" i="5"/>
  <c r="D398" i="5"/>
  <c r="C398" i="5"/>
  <c r="D397" i="5"/>
  <c r="C397" i="5"/>
  <c r="E397" i="5" s="1"/>
  <c r="D396" i="5"/>
  <c r="C396" i="5"/>
  <c r="G396" i="5" s="1"/>
  <c r="D395" i="5"/>
  <c r="C395" i="5"/>
  <c r="G395" i="5" s="1"/>
  <c r="D394" i="5"/>
  <c r="C394" i="5"/>
  <c r="E394" i="5" s="1"/>
  <c r="D393" i="5"/>
  <c r="C393" i="5"/>
  <c r="G393" i="5" s="1"/>
  <c r="D392" i="5"/>
  <c r="C392" i="5"/>
  <c r="D391" i="5"/>
  <c r="C391" i="5"/>
  <c r="G391" i="5" s="1"/>
  <c r="D390" i="5"/>
  <c r="C390" i="5"/>
  <c r="G390" i="5" s="1"/>
  <c r="D389" i="5"/>
  <c r="C389" i="5"/>
  <c r="G389" i="5" s="1"/>
  <c r="D388" i="5"/>
  <c r="C388" i="5"/>
  <c r="G388" i="5" s="1"/>
  <c r="D387" i="5"/>
  <c r="C387" i="5"/>
  <c r="D386" i="5"/>
  <c r="C386" i="5"/>
  <c r="E386" i="5" s="1"/>
  <c r="D385" i="5"/>
  <c r="C385" i="5"/>
  <c r="D384" i="5"/>
  <c r="C384" i="5"/>
  <c r="D383" i="5"/>
  <c r="C383" i="5"/>
  <c r="G383" i="5" s="1"/>
  <c r="D382" i="5"/>
  <c r="C382" i="5"/>
  <c r="G382" i="5" s="1"/>
  <c r="D381" i="5"/>
  <c r="C381" i="5"/>
  <c r="G381" i="5" s="1"/>
  <c r="D380" i="5"/>
  <c r="C380" i="5"/>
  <c r="G380" i="5" s="1"/>
  <c r="D379" i="5"/>
  <c r="C379" i="5"/>
  <c r="G379" i="5" s="1"/>
  <c r="D378" i="5"/>
  <c r="C378" i="5"/>
  <c r="G378" i="5" s="1"/>
  <c r="D377" i="5"/>
  <c r="C377" i="5"/>
  <c r="D376" i="5"/>
  <c r="C376" i="5"/>
  <c r="D375" i="5"/>
  <c r="C375" i="5"/>
  <c r="G375" i="5" s="1"/>
  <c r="D374" i="5"/>
  <c r="C374" i="5"/>
  <c r="G374" i="5" s="1"/>
  <c r="D373" i="5"/>
  <c r="C373" i="5"/>
  <c r="G373" i="5" s="1"/>
  <c r="D372" i="5"/>
  <c r="C372" i="5"/>
  <c r="G372" i="5" s="1"/>
  <c r="D371" i="5"/>
  <c r="C371" i="5"/>
  <c r="G371" i="5" s="1"/>
  <c r="D370" i="5"/>
  <c r="C370" i="5"/>
  <c r="E370" i="5" s="1"/>
  <c r="D369" i="5"/>
  <c r="C369" i="5"/>
  <c r="D368" i="5"/>
  <c r="C368" i="5"/>
  <c r="G368" i="5" s="1"/>
  <c r="D367" i="5"/>
  <c r="C367" i="5"/>
  <c r="G367" i="5" s="1"/>
  <c r="D366" i="5"/>
  <c r="C366" i="5"/>
  <c r="G366" i="5" s="1"/>
  <c r="D365" i="5"/>
  <c r="C365" i="5"/>
  <c r="G365" i="5" s="1"/>
  <c r="D364" i="5"/>
  <c r="C364" i="5"/>
  <c r="G364" i="5" s="1"/>
  <c r="D363" i="5"/>
  <c r="C363" i="5"/>
  <c r="G363" i="5" s="1"/>
  <c r="D362" i="5"/>
  <c r="C362" i="5"/>
  <c r="G362" i="5" s="1"/>
  <c r="D361" i="5"/>
  <c r="C361" i="5"/>
  <c r="D360" i="5"/>
  <c r="C360" i="5"/>
  <c r="G360" i="5" s="1"/>
  <c r="D359" i="5"/>
  <c r="C359" i="5"/>
  <c r="G359" i="5" s="1"/>
  <c r="D358" i="5"/>
  <c r="C358" i="5"/>
  <c r="G358" i="5" s="1"/>
  <c r="D357" i="5"/>
  <c r="C357" i="5"/>
  <c r="G357" i="5" s="1"/>
  <c r="D356" i="5"/>
  <c r="C356" i="5"/>
  <c r="G356" i="5" s="1"/>
  <c r="D355" i="5"/>
  <c r="C355" i="5"/>
  <c r="D354" i="5"/>
  <c r="C354" i="5"/>
  <c r="E354" i="5" s="1"/>
  <c r="D353" i="5"/>
  <c r="C353" i="5"/>
  <c r="D352" i="5"/>
  <c r="C352" i="5"/>
  <c r="D351" i="5"/>
  <c r="C351" i="5"/>
  <c r="G351" i="5" s="1"/>
  <c r="D350" i="5"/>
  <c r="C350" i="5"/>
  <c r="G350" i="5" s="1"/>
  <c r="D349" i="5"/>
  <c r="C349" i="5"/>
  <c r="G349" i="5" s="1"/>
  <c r="D348" i="5"/>
  <c r="C348" i="5"/>
  <c r="G348" i="5" s="1"/>
  <c r="D347" i="5"/>
  <c r="C347" i="5"/>
  <c r="D346" i="5"/>
  <c r="C346" i="5"/>
  <c r="E346" i="5" s="1"/>
  <c r="D345" i="5"/>
  <c r="C345" i="5"/>
  <c r="D344" i="5"/>
  <c r="C344" i="5"/>
  <c r="G344" i="5" s="1"/>
  <c r="D343" i="5"/>
  <c r="C343" i="5"/>
  <c r="G343" i="5" s="1"/>
  <c r="D342" i="5"/>
  <c r="C342" i="5"/>
  <c r="G342" i="5" s="1"/>
  <c r="D341" i="5"/>
  <c r="C341" i="5"/>
  <c r="G341" i="5" s="1"/>
  <c r="D340" i="5"/>
  <c r="C340" i="5"/>
  <c r="G340" i="5" s="1"/>
  <c r="D339" i="5"/>
  <c r="C339" i="5"/>
  <c r="G339" i="5" s="1"/>
  <c r="D338" i="5"/>
  <c r="C338" i="5"/>
  <c r="E338" i="5" s="1"/>
  <c r="D337" i="5"/>
  <c r="C337" i="5"/>
  <c r="D336" i="5"/>
  <c r="C336" i="5"/>
  <c r="D335" i="5"/>
  <c r="C335" i="5"/>
  <c r="G335" i="5" s="1"/>
  <c r="D334" i="5"/>
  <c r="C334" i="5"/>
  <c r="G334" i="5" s="1"/>
  <c r="D333" i="5"/>
  <c r="C333" i="5"/>
  <c r="G333" i="5" s="1"/>
  <c r="D332" i="5"/>
  <c r="C332" i="5"/>
  <c r="G332" i="5" s="1"/>
  <c r="D331" i="5"/>
  <c r="C331" i="5"/>
  <c r="G331" i="5" s="1"/>
  <c r="D330" i="5"/>
  <c r="C330" i="5"/>
  <c r="G330" i="5" s="1"/>
  <c r="D329" i="5"/>
  <c r="C329" i="5"/>
  <c r="D328" i="5"/>
  <c r="C328" i="5"/>
  <c r="G328" i="5" s="1"/>
  <c r="D327" i="5"/>
  <c r="C327" i="5"/>
  <c r="G327" i="5" s="1"/>
  <c r="D326" i="5"/>
  <c r="C326" i="5"/>
  <c r="G326" i="5" s="1"/>
  <c r="D325" i="5"/>
  <c r="C325" i="5"/>
  <c r="G325" i="5" s="1"/>
  <c r="D324" i="5"/>
  <c r="C324" i="5"/>
  <c r="G324" i="5" s="1"/>
  <c r="D323" i="5"/>
  <c r="C323" i="5"/>
  <c r="G323" i="5" s="1"/>
  <c r="D322" i="5"/>
  <c r="C322" i="5"/>
  <c r="G322" i="5" s="1"/>
  <c r="D321" i="5"/>
  <c r="C321" i="5"/>
  <c r="D320" i="5"/>
  <c r="C320" i="5"/>
  <c r="G320" i="5" s="1"/>
  <c r="D319" i="5"/>
  <c r="C319" i="5"/>
  <c r="G319" i="5" s="1"/>
  <c r="D318" i="5"/>
  <c r="C318" i="5"/>
  <c r="G318" i="5" s="1"/>
  <c r="D317" i="5"/>
  <c r="C317" i="5"/>
  <c r="G317" i="5" s="1"/>
  <c r="D316" i="5"/>
  <c r="C316" i="5"/>
  <c r="G316" i="5" s="1"/>
  <c r="D315" i="5"/>
  <c r="C315" i="5"/>
  <c r="D314" i="5"/>
  <c r="C314" i="5"/>
  <c r="E314" i="5" s="1"/>
  <c r="D313" i="5"/>
  <c r="C313" i="5"/>
  <c r="D312" i="5"/>
  <c r="C312" i="5"/>
  <c r="G312" i="5" s="1"/>
  <c r="D311" i="5"/>
  <c r="C311" i="5"/>
  <c r="G311" i="5" s="1"/>
  <c r="D310" i="5"/>
  <c r="C310" i="5"/>
  <c r="G310" i="5" s="1"/>
  <c r="D309" i="5"/>
  <c r="C309" i="5"/>
  <c r="G309" i="5" s="1"/>
  <c r="D308" i="5"/>
  <c r="C308" i="5"/>
  <c r="G308" i="5" s="1"/>
  <c r="D307" i="5"/>
  <c r="C307" i="5"/>
  <c r="G307" i="5" s="1"/>
  <c r="D306" i="5"/>
  <c r="C306" i="5"/>
  <c r="D305" i="5"/>
  <c r="C305" i="5"/>
  <c r="D304" i="5"/>
  <c r="C304" i="5"/>
  <c r="G304" i="5" s="1"/>
  <c r="D303" i="5"/>
  <c r="C303" i="5"/>
  <c r="G303" i="5" s="1"/>
  <c r="D302" i="5"/>
  <c r="C302" i="5"/>
  <c r="G302" i="5" s="1"/>
  <c r="D301" i="5"/>
  <c r="C301" i="5"/>
  <c r="G301" i="5" s="1"/>
  <c r="D300" i="5"/>
  <c r="C300" i="5"/>
  <c r="G300" i="5" s="1"/>
  <c r="D299" i="5"/>
  <c r="C299" i="5"/>
  <c r="G299" i="5" s="1"/>
  <c r="D298" i="5"/>
  <c r="C298" i="5"/>
  <c r="E298" i="5" s="1"/>
  <c r="D297" i="5"/>
  <c r="C297" i="5"/>
  <c r="D296" i="5"/>
  <c r="C296" i="5"/>
  <c r="G296" i="5" s="1"/>
  <c r="D295" i="5"/>
  <c r="C295" i="5"/>
  <c r="G295" i="5" s="1"/>
  <c r="D294" i="5"/>
  <c r="C294" i="5"/>
  <c r="G294" i="5" s="1"/>
  <c r="D293" i="5"/>
  <c r="C293" i="5"/>
  <c r="G293" i="5" s="1"/>
  <c r="D292" i="5"/>
  <c r="C292" i="5"/>
  <c r="G292" i="5" s="1"/>
  <c r="D291" i="5"/>
  <c r="C291" i="5"/>
  <c r="G291" i="5" s="1"/>
  <c r="D290" i="5"/>
  <c r="C290" i="5"/>
  <c r="G290" i="5" s="1"/>
  <c r="D289" i="5"/>
  <c r="C289" i="5"/>
  <c r="D288" i="5"/>
  <c r="C288" i="5"/>
  <c r="G288" i="5" s="1"/>
  <c r="D287" i="5"/>
  <c r="C287" i="5"/>
  <c r="G287" i="5" s="1"/>
  <c r="D286" i="5"/>
  <c r="C286" i="5"/>
  <c r="E286" i="5" s="1"/>
  <c r="D285" i="5"/>
  <c r="C285" i="5"/>
  <c r="G285" i="5" s="1"/>
  <c r="D284" i="5"/>
  <c r="C284" i="5"/>
  <c r="G284" i="5" s="1"/>
  <c r="D283" i="5"/>
  <c r="C283" i="5"/>
  <c r="G283" i="5" s="1"/>
  <c r="D282" i="5"/>
  <c r="C282" i="5"/>
  <c r="G282" i="5" s="1"/>
  <c r="D281" i="5"/>
  <c r="C281" i="5"/>
  <c r="G281" i="5" s="1"/>
  <c r="D280" i="5"/>
  <c r="C280" i="5"/>
  <c r="G280" i="5" s="1"/>
  <c r="D279" i="5"/>
  <c r="C279" i="5"/>
  <c r="G279" i="5" s="1"/>
  <c r="D278" i="5"/>
  <c r="C278" i="5"/>
  <c r="E278" i="5" s="1"/>
  <c r="D277" i="5"/>
  <c r="C277" i="5"/>
  <c r="G277" i="5" s="1"/>
  <c r="D276" i="5"/>
  <c r="C276" i="5"/>
  <c r="G276" i="5" s="1"/>
  <c r="D275" i="5"/>
  <c r="C275" i="5"/>
  <c r="G275" i="5" s="1"/>
  <c r="D274" i="5"/>
  <c r="C274" i="5"/>
  <c r="G274" i="5" s="1"/>
  <c r="D273" i="5"/>
  <c r="C273" i="5"/>
  <c r="G273" i="5" s="1"/>
  <c r="D272" i="5"/>
  <c r="C272" i="5"/>
  <c r="G272" i="5" s="1"/>
  <c r="D271" i="5"/>
  <c r="C271" i="5"/>
  <c r="G271" i="5" s="1"/>
  <c r="D270" i="5"/>
  <c r="C270" i="5"/>
  <c r="G270" i="5" s="1"/>
  <c r="D269" i="5"/>
  <c r="C269" i="5"/>
  <c r="G269" i="5" s="1"/>
  <c r="D268" i="5"/>
  <c r="C268" i="5"/>
  <c r="G268" i="5" s="1"/>
  <c r="D267" i="5"/>
  <c r="C267" i="5"/>
  <c r="G267" i="5" s="1"/>
  <c r="D266" i="5"/>
  <c r="C266" i="5"/>
  <c r="G266" i="5" s="1"/>
  <c r="D265" i="5"/>
  <c r="C265" i="5"/>
  <c r="D264" i="5"/>
  <c r="C264" i="5"/>
  <c r="G264" i="5" s="1"/>
  <c r="D263" i="5"/>
  <c r="C263" i="5"/>
  <c r="G263" i="5" s="1"/>
  <c r="D262" i="5"/>
  <c r="C262" i="5"/>
  <c r="G262" i="5" s="1"/>
  <c r="D261" i="5"/>
  <c r="C261" i="5"/>
  <c r="G261" i="5" s="1"/>
  <c r="D260" i="5"/>
  <c r="C260" i="5"/>
  <c r="G260" i="5" s="1"/>
  <c r="D259" i="5"/>
  <c r="C259" i="5"/>
  <c r="G259" i="5" s="1"/>
  <c r="D258" i="5"/>
  <c r="C258" i="5"/>
  <c r="G258" i="5" s="1"/>
  <c r="D257" i="5"/>
  <c r="C257" i="5"/>
  <c r="D256" i="5"/>
  <c r="C256" i="5"/>
  <c r="G256" i="5" s="1"/>
  <c r="D255" i="5"/>
  <c r="C255" i="5"/>
  <c r="G255" i="5" s="1"/>
  <c r="D254" i="5"/>
  <c r="C254" i="5"/>
  <c r="G254" i="5" s="1"/>
  <c r="D253" i="5"/>
  <c r="C253" i="5"/>
  <c r="G253" i="5" s="1"/>
  <c r="D252" i="5"/>
  <c r="C252" i="5"/>
  <c r="G252" i="5" s="1"/>
  <c r="D251" i="5"/>
  <c r="C251" i="5"/>
  <c r="G251" i="5" s="1"/>
  <c r="D250" i="5"/>
  <c r="C250" i="5"/>
  <c r="G250" i="5" s="1"/>
  <c r="D249" i="5"/>
  <c r="C249" i="5"/>
  <c r="D248" i="5"/>
  <c r="C248" i="5"/>
  <c r="G248" i="5" s="1"/>
  <c r="D247" i="5"/>
  <c r="C247" i="5"/>
  <c r="G247" i="5" s="1"/>
  <c r="D246" i="5"/>
  <c r="C246" i="5"/>
  <c r="G246" i="5" s="1"/>
  <c r="D245" i="5"/>
  <c r="C245" i="5"/>
  <c r="G245" i="5" s="1"/>
  <c r="D244" i="5"/>
  <c r="C244" i="5"/>
  <c r="G244" i="5" s="1"/>
  <c r="D243" i="5"/>
  <c r="C243" i="5"/>
  <c r="G243" i="5" s="1"/>
  <c r="D242" i="5"/>
  <c r="C242" i="5"/>
  <c r="G242" i="5" s="1"/>
  <c r="D241" i="5"/>
  <c r="C241" i="5"/>
  <c r="D240" i="5"/>
  <c r="C240" i="5"/>
  <c r="G240" i="5" s="1"/>
  <c r="D239" i="5"/>
  <c r="C239" i="5"/>
  <c r="G239" i="5" s="1"/>
  <c r="D238" i="5"/>
  <c r="C238" i="5"/>
  <c r="G238" i="5" s="1"/>
  <c r="D237" i="5"/>
  <c r="C237" i="5"/>
  <c r="G237" i="5" s="1"/>
  <c r="D236" i="5"/>
  <c r="C236" i="5"/>
  <c r="G236" i="5" s="1"/>
  <c r="D235" i="5"/>
  <c r="C235" i="5"/>
  <c r="G235" i="5" s="1"/>
  <c r="D234" i="5"/>
  <c r="C234" i="5"/>
  <c r="G234" i="5" s="1"/>
  <c r="D233" i="5"/>
  <c r="C233" i="5"/>
  <c r="G233" i="5" s="1"/>
  <c r="D232" i="5"/>
  <c r="C232" i="5"/>
  <c r="G232" i="5" s="1"/>
  <c r="D231" i="5"/>
  <c r="C231" i="5"/>
  <c r="G231" i="5" s="1"/>
  <c r="D230" i="5"/>
  <c r="C230" i="5"/>
  <c r="G230" i="5" s="1"/>
  <c r="D229" i="5"/>
  <c r="C229" i="5"/>
  <c r="G229" i="5" s="1"/>
  <c r="D228" i="5"/>
  <c r="C228" i="5"/>
  <c r="G228" i="5" s="1"/>
  <c r="D227" i="5"/>
  <c r="C227" i="5"/>
  <c r="G227" i="5" s="1"/>
  <c r="D226" i="5"/>
  <c r="C226" i="5"/>
  <c r="G226" i="5" s="1"/>
  <c r="D225" i="5"/>
  <c r="C225" i="5"/>
  <c r="G225" i="5" s="1"/>
  <c r="D224" i="5"/>
  <c r="C224" i="5"/>
  <c r="G224" i="5" s="1"/>
  <c r="D223" i="5"/>
  <c r="C223" i="5"/>
  <c r="D222" i="5"/>
  <c r="C222" i="5"/>
  <c r="G222" i="5" s="1"/>
  <c r="D221" i="5"/>
  <c r="C221" i="5"/>
  <c r="G221" i="5" s="1"/>
  <c r="D220" i="5"/>
  <c r="C220" i="5"/>
  <c r="G220" i="5" s="1"/>
  <c r="D219" i="5"/>
  <c r="C219" i="5"/>
  <c r="G219" i="5" s="1"/>
  <c r="D218" i="5"/>
  <c r="C218" i="5"/>
  <c r="G218" i="5" s="1"/>
  <c r="D217" i="5"/>
  <c r="C217" i="5"/>
  <c r="G217" i="5" s="1"/>
  <c r="D216" i="5"/>
  <c r="C216" i="5"/>
  <c r="G216" i="5" s="1"/>
  <c r="D215" i="5"/>
  <c r="C215" i="5"/>
  <c r="D214" i="5"/>
  <c r="C214" i="5"/>
  <c r="G214" i="5" s="1"/>
  <c r="D213" i="5"/>
  <c r="C213" i="5"/>
  <c r="G213" i="5" s="1"/>
  <c r="D212" i="5"/>
  <c r="C212" i="5"/>
  <c r="G212" i="5" s="1"/>
  <c r="D211" i="5"/>
  <c r="C211" i="5"/>
  <c r="G211" i="5" s="1"/>
  <c r="D210" i="5"/>
  <c r="C210" i="5"/>
  <c r="G210" i="5" s="1"/>
  <c r="D209" i="5"/>
  <c r="C209" i="5"/>
  <c r="G209" i="5" s="1"/>
  <c r="D208" i="5"/>
  <c r="C208" i="5"/>
  <c r="G208" i="5" s="1"/>
  <c r="D207" i="5"/>
  <c r="C207" i="5"/>
  <c r="D206" i="5"/>
  <c r="C206" i="5"/>
  <c r="G206" i="5" s="1"/>
  <c r="D205" i="5"/>
  <c r="C205" i="5"/>
  <c r="G205" i="5" s="1"/>
  <c r="D204" i="5"/>
  <c r="C204" i="5"/>
  <c r="G204" i="5" s="1"/>
  <c r="D203" i="5"/>
  <c r="C203" i="5"/>
  <c r="G203" i="5" s="1"/>
  <c r="D202" i="5"/>
  <c r="C202" i="5"/>
  <c r="G202" i="5" s="1"/>
  <c r="D201" i="5"/>
  <c r="C201" i="5"/>
  <c r="G201" i="5" s="1"/>
  <c r="D200" i="5"/>
  <c r="C200" i="5"/>
  <c r="G200" i="5" s="1"/>
  <c r="D199" i="5"/>
  <c r="C199" i="5"/>
  <c r="G199" i="5" s="1"/>
  <c r="D198" i="5"/>
  <c r="C198" i="5"/>
  <c r="G198" i="5" s="1"/>
  <c r="D197" i="5"/>
  <c r="C197" i="5"/>
  <c r="G197" i="5" s="1"/>
  <c r="D196" i="5"/>
  <c r="C196" i="5"/>
  <c r="G196" i="5" s="1"/>
  <c r="D195" i="5"/>
  <c r="C195" i="5"/>
  <c r="G195" i="5" s="1"/>
  <c r="D194" i="5"/>
  <c r="C194" i="5"/>
  <c r="G194" i="5" s="1"/>
  <c r="D193" i="5"/>
  <c r="C193" i="5"/>
  <c r="G193" i="5" s="1"/>
  <c r="D192" i="5"/>
  <c r="C192" i="5"/>
  <c r="G192" i="5" s="1"/>
  <c r="D191" i="5"/>
  <c r="C191" i="5"/>
  <c r="G191" i="5" s="1"/>
  <c r="D190" i="5"/>
  <c r="C190" i="5"/>
  <c r="G190" i="5" s="1"/>
  <c r="D189" i="5"/>
  <c r="C189" i="5"/>
  <c r="G189" i="5" s="1"/>
  <c r="D188" i="5"/>
  <c r="C188" i="5"/>
  <c r="G188" i="5" s="1"/>
  <c r="D187" i="5"/>
  <c r="C187" i="5"/>
  <c r="G187" i="5" s="1"/>
  <c r="D186" i="5"/>
  <c r="C186" i="5"/>
  <c r="G186" i="5" s="1"/>
  <c r="D185" i="5"/>
  <c r="C185" i="5"/>
  <c r="G185" i="5" s="1"/>
  <c r="D184" i="5"/>
  <c r="C184" i="5"/>
  <c r="G184" i="5" s="1"/>
  <c r="D183" i="5"/>
  <c r="C183" i="5"/>
  <c r="G183" i="5" s="1"/>
  <c r="D182" i="5"/>
  <c r="C182" i="5"/>
  <c r="G182" i="5" s="1"/>
  <c r="D181" i="5"/>
  <c r="C181" i="5"/>
  <c r="G181" i="5" s="1"/>
  <c r="D180" i="5"/>
  <c r="C180" i="5"/>
  <c r="G180" i="5" s="1"/>
  <c r="D179" i="5"/>
  <c r="C179" i="5"/>
  <c r="G179" i="5" s="1"/>
  <c r="D178" i="5"/>
  <c r="C178" i="5"/>
  <c r="G178" i="5" s="1"/>
  <c r="D177" i="5"/>
  <c r="C177" i="5"/>
  <c r="G177" i="5" s="1"/>
  <c r="D176" i="5"/>
  <c r="C176" i="5"/>
  <c r="G176" i="5" s="1"/>
  <c r="D175" i="5"/>
  <c r="C175" i="5"/>
  <c r="G175" i="5" s="1"/>
  <c r="D174" i="5"/>
  <c r="C174" i="5"/>
  <c r="G174" i="5" s="1"/>
  <c r="D173" i="5"/>
  <c r="C173" i="5"/>
  <c r="G173" i="5" s="1"/>
  <c r="D172" i="5"/>
  <c r="C172" i="5"/>
  <c r="G172" i="5" s="1"/>
  <c r="D171" i="5"/>
  <c r="C171" i="5"/>
  <c r="G171" i="5" s="1"/>
  <c r="D170" i="5"/>
  <c r="C170" i="5"/>
  <c r="G170" i="5" s="1"/>
  <c r="D169" i="5"/>
  <c r="C169" i="5"/>
  <c r="G169" i="5" s="1"/>
  <c r="D168" i="5"/>
  <c r="C168" i="5"/>
  <c r="G168" i="5" s="1"/>
  <c r="D167" i="5"/>
  <c r="C167" i="5"/>
  <c r="G167" i="5" s="1"/>
  <c r="D166" i="5"/>
  <c r="C166" i="5"/>
  <c r="G166" i="5" s="1"/>
  <c r="D165" i="5"/>
  <c r="C165" i="5"/>
  <c r="G165" i="5" s="1"/>
  <c r="D164" i="5"/>
  <c r="C164" i="5"/>
  <c r="G164" i="5" s="1"/>
  <c r="D163" i="5"/>
  <c r="C163" i="5"/>
  <c r="G163" i="5" s="1"/>
  <c r="D162" i="5"/>
  <c r="C162" i="5"/>
  <c r="G162" i="5" s="1"/>
  <c r="D161" i="5"/>
  <c r="C161" i="5"/>
  <c r="G161" i="5" s="1"/>
  <c r="D160" i="5"/>
  <c r="C160" i="5"/>
  <c r="G160" i="5" s="1"/>
  <c r="D159" i="5"/>
  <c r="C159" i="5"/>
  <c r="G159" i="5" s="1"/>
  <c r="D158" i="5"/>
  <c r="C158" i="5"/>
  <c r="G158" i="5" s="1"/>
  <c r="D157" i="5"/>
  <c r="C157" i="5"/>
  <c r="G157" i="5" s="1"/>
  <c r="D156" i="5"/>
  <c r="C156" i="5"/>
  <c r="G156" i="5" s="1"/>
  <c r="D155" i="5"/>
  <c r="C155" i="5"/>
  <c r="G155" i="5" s="1"/>
  <c r="D154" i="5"/>
  <c r="C154" i="5"/>
  <c r="G154" i="5" s="1"/>
  <c r="D153" i="5"/>
  <c r="C153" i="5"/>
  <c r="G153" i="5" s="1"/>
  <c r="D152" i="5"/>
  <c r="C152" i="5"/>
  <c r="G152" i="5" s="1"/>
  <c r="D151" i="5"/>
  <c r="C151" i="5"/>
  <c r="G151" i="5" s="1"/>
  <c r="D150" i="5"/>
  <c r="C150" i="5"/>
  <c r="G150" i="5" s="1"/>
  <c r="D149" i="5"/>
  <c r="C149" i="5"/>
  <c r="G149" i="5" s="1"/>
  <c r="D148" i="5"/>
  <c r="C148" i="5"/>
  <c r="G148" i="5" s="1"/>
  <c r="D147" i="5"/>
  <c r="C147" i="5"/>
  <c r="G147" i="5" s="1"/>
  <c r="D146" i="5"/>
  <c r="C146" i="5"/>
  <c r="G146" i="5" s="1"/>
  <c r="D145" i="5"/>
  <c r="C145" i="5"/>
  <c r="G145" i="5" s="1"/>
  <c r="D144" i="5"/>
  <c r="C144" i="5"/>
  <c r="D143" i="5"/>
  <c r="C143" i="5"/>
  <c r="G143" i="5" s="1"/>
  <c r="D142" i="5"/>
  <c r="C142" i="5"/>
  <c r="G142" i="5" s="1"/>
  <c r="D141" i="5"/>
  <c r="C141" i="5"/>
  <c r="G141" i="5" s="1"/>
  <c r="D140" i="5"/>
  <c r="C140" i="5"/>
  <c r="G140" i="5" s="1"/>
  <c r="D139" i="5"/>
  <c r="C139" i="5"/>
  <c r="G139" i="5" s="1"/>
  <c r="D138" i="5"/>
  <c r="C138" i="5"/>
  <c r="G138" i="5" s="1"/>
  <c r="D137" i="5"/>
  <c r="C137" i="5"/>
  <c r="G137" i="5" s="1"/>
  <c r="D136" i="5"/>
  <c r="C136" i="5"/>
  <c r="G136" i="5" s="1"/>
  <c r="D135" i="5"/>
  <c r="C135" i="5"/>
  <c r="G135" i="5" s="1"/>
  <c r="D134" i="5"/>
  <c r="C134" i="5"/>
  <c r="G134" i="5" s="1"/>
  <c r="D133" i="5"/>
  <c r="C133" i="5"/>
  <c r="G133" i="5" s="1"/>
  <c r="D132" i="5"/>
  <c r="C132" i="5"/>
  <c r="G132" i="5" s="1"/>
  <c r="D131" i="5"/>
  <c r="C131" i="5"/>
  <c r="G131" i="5" s="1"/>
  <c r="D130" i="5"/>
  <c r="C130" i="5"/>
  <c r="G130" i="5" s="1"/>
  <c r="D129" i="5"/>
  <c r="C129" i="5"/>
  <c r="G129" i="5" s="1"/>
  <c r="D128" i="5"/>
  <c r="C128" i="5"/>
  <c r="D127" i="5"/>
  <c r="C127" i="5"/>
  <c r="G127" i="5" s="1"/>
  <c r="D126" i="5"/>
  <c r="C126" i="5"/>
  <c r="G126" i="5" s="1"/>
  <c r="D125" i="5"/>
  <c r="C125" i="5"/>
  <c r="G125" i="5" s="1"/>
  <c r="D124" i="5"/>
  <c r="C124" i="5"/>
  <c r="G124" i="5" s="1"/>
  <c r="D123" i="5"/>
  <c r="C123" i="5"/>
  <c r="G123" i="5" s="1"/>
  <c r="D122" i="5"/>
  <c r="C122" i="5"/>
  <c r="G122" i="5" s="1"/>
  <c r="D121" i="5"/>
  <c r="C121" i="5"/>
  <c r="G121" i="5" s="1"/>
  <c r="D120" i="5"/>
  <c r="C120" i="5"/>
  <c r="G120" i="5" s="1"/>
  <c r="D119" i="5"/>
  <c r="C119" i="5"/>
  <c r="G119" i="5" s="1"/>
  <c r="D118" i="5"/>
  <c r="C118" i="5"/>
  <c r="G118" i="5" s="1"/>
  <c r="D117" i="5"/>
  <c r="C117" i="5"/>
  <c r="G117" i="5" s="1"/>
  <c r="D116" i="5"/>
  <c r="C116" i="5"/>
  <c r="G116" i="5" s="1"/>
  <c r="D115" i="5"/>
  <c r="C115" i="5"/>
  <c r="G115" i="5" s="1"/>
  <c r="D114" i="5"/>
  <c r="C114" i="5"/>
  <c r="G114" i="5" s="1"/>
  <c r="D113" i="5"/>
  <c r="C113" i="5"/>
  <c r="G113" i="5" s="1"/>
  <c r="D112" i="5"/>
  <c r="C112" i="5"/>
  <c r="G112" i="5" s="1"/>
  <c r="D111" i="5"/>
  <c r="C111" i="5"/>
  <c r="G111" i="5" s="1"/>
  <c r="D110" i="5"/>
  <c r="C110" i="5"/>
  <c r="G110" i="5" s="1"/>
  <c r="D109" i="5"/>
  <c r="C109" i="5"/>
  <c r="G109" i="5" s="1"/>
  <c r="D108" i="5"/>
  <c r="C108" i="5"/>
  <c r="G108" i="5" s="1"/>
  <c r="D107" i="5"/>
  <c r="C107" i="5"/>
  <c r="G107" i="5" s="1"/>
  <c r="D106" i="5"/>
  <c r="C106" i="5"/>
  <c r="G106" i="5" s="1"/>
  <c r="D105" i="5"/>
  <c r="C105" i="5"/>
  <c r="G105" i="5" s="1"/>
  <c r="D104" i="5"/>
  <c r="C104" i="5"/>
  <c r="G104" i="5" s="1"/>
  <c r="D103" i="5"/>
  <c r="C103" i="5"/>
  <c r="G103" i="5" s="1"/>
  <c r="D102" i="5"/>
  <c r="C102" i="5"/>
  <c r="G102" i="5" s="1"/>
  <c r="D101" i="5"/>
  <c r="C101" i="5"/>
  <c r="G101" i="5" s="1"/>
  <c r="D100" i="5"/>
  <c r="C100" i="5"/>
  <c r="G100" i="5" s="1"/>
  <c r="D99" i="5"/>
  <c r="C99" i="5"/>
  <c r="G99" i="5" s="1"/>
  <c r="D98" i="5"/>
  <c r="C98" i="5"/>
  <c r="G98" i="5" s="1"/>
  <c r="D97" i="5"/>
  <c r="C97" i="5"/>
  <c r="D96" i="5"/>
  <c r="C96" i="5"/>
  <c r="G96" i="5" s="1"/>
  <c r="D95" i="5"/>
  <c r="C95" i="5"/>
  <c r="G95" i="5" s="1"/>
  <c r="D94" i="5"/>
  <c r="C94" i="5"/>
  <c r="G94" i="5" s="1"/>
  <c r="D93" i="5"/>
  <c r="C93" i="5"/>
  <c r="D92" i="5"/>
  <c r="C92" i="5"/>
  <c r="G92" i="5" s="1"/>
  <c r="D91" i="5"/>
  <c r="C91" i="5"/>
  <c r="G91" i="5" s="1"/>
  <c r="D90" i="5"/>
  <c r="C90" i="5"/>
  <c r="G90" i="5" s="1"/>
  <c r="D89" i="5"/>
  <c r="C89" i="5"/>
  <c r="D88" i="5"/>
  <c r="C88" i="5"/>
  <c r="G88" i="5" s="1"/>
  <c r="D87" i="5"/>
  <c r="C87" i="5"/>
  <c r="G87" i="5" s="1"/>
  <c r="D86" i="5"/>
  <c r="C86" i="5"/>
  <c r="G86" i="5" s="1"/>
  <c r="D85" i="5"/>
  <c r="C85" i="5"/>
  <c r="G85" i="5" s="1"/>
  <c r="D84" i="5"/>
  <c r="C84" i="5"/>
  <c r="G84" i="5" s="1"/>
  <c r="D83" i="5"/>
  <c r="C83" i="5"/>
  <c r="G83" i="5" s="1"/>
  <c r="D82" i="5"/>
  <c r="C82" i="5"/>
  <c r="G82" i="5" s="1"/>
  <c r="D81" i="5"/>
  <c r="C81" i="5"/>
  <c r="G81" i="5" s="1"/>
  <c r="D80" i="5"/>
  <c r="C80" i="5"/>
  <c r="G80" i="5" s="1"/>
  <c r="D79" i="5"/>
  <c r="C79" i="5"/>
  <c r="G79" i="5" s="1"/>
  <c r="D78" i="5"/>
  <c r="C78" i="5"/>
  <c r="G78" i="5" s="1"/>
  <c r="D77" i="5"/>
  <c r="C77" i="5"/>
  <c r="G77" i="5" s="1"/>
  <c r="D76" i="5"/>
  <c r="C76" i="5"/>
  <c r="G76" i="5" s="1"/>
  <c r="D75" i="5"/>
  <c r="C75" i="5"/>
  <c r="G75" i="5" s="1"/>
  <c r="D74" i="5"/>
  <c r="C74" i="5"/>
  <c r="G74" i="5" s="1"/>
  <c r="D73" i="5"/>
  <c r="C73" i="5"/>
  <c r="G73" i="5" s="1"/>
  <c r="D72" i="5"/>
  <c r="C72" i="5"/>
  <c r="G72" i="5" s="1"/>
  <c r="D71" i="5"/>
  <c r="C71" i="5"/>
  <c r="G71" i="5" s="1"/>
  <c r="D70" i="5"/>
  <c r="C70" i="5"/>
  <c r="G70" i="5" s="1"/>
  <c r="D69" i="5"/>
  <c r="C69" i="5"/>
  <c r="G69" i="5" s="1"/>
  <c r="D68" i="5"/>
  <c r="C68" i="5"/>
  <c r="G68" i="5" s="1"/>
  <c r="D67" i="5"/>
  <c r="C67" i="5"/>
  <c r="G67" i="5" s="1"/>
  <c r="D66" i="5"/>
  <c r="C66" i="5"/>
  <c r="G66" i="5" s="1"/>
  <c r="D65" i="5"/>
  <c r="C65" i="5"/>
  <c r="G65" i="5" s="1"/>
  <c r="D64" i="5"/>
  <c r="C64" i="5"/>
  <c r="G64" i="5" s="1"/>
  <c r="D63" i="5"/>
  <c r="C63" i="5"/>
  <c r="G63" i="5" s="1"/>
  <c r="D62" i="5"/>
  <c r="C62" i="5"/>
  <c r="G62" i="5" s="1"/>
  <c r="D61" i="5"/>
  <c r="C61" i="5"/>
  <c r="G61" i="5" s="1"/>
  <c r="D60" i="5"/>
  <c r="C60" i="5"/>
  <c r="G60" i="5" s="1"/>
  <c r="D59" i="5"/>
  <c r="C59" i="5"/>
  <c r="G59" i="5" s="1"/>
  <c r="D58" i="5"/>
  <c r="C58" i="5"/>
  <c r="G58" i="5" s="1"/>
  <c r="D57" i="5"/>
  <c r="C57" i="5"/>
  <c r="G57" i="5" s="1"/>
  <c r="D56" i="5"/>
  <c r="C56" i="5"/>
  <c r="G56" i="5" s="1"/>
  <c r="D55" i="5"/>
  <c r="C55" i="5"/>
  <c r="G55" i="5" s="1"/>
  <c r="D54" i="5"/>
  <c r="C54" i="5"/>
  <c r="G54" i="5" s="1"/>
  <c r="D53" i="5"/>
  <c r="C53" i="5"/>
  <c r="G53" i="5" s="1"/>
  <c r="D52" i="5"/>
  <c r="C52" i="5"/>
  <c r="G52" i="5" s="1"/>
  <c r="D51" i="5"/>
  <c r="C51" i="5"/>
  <c r="G51" i="5" s="1"/>
  <c r="D50" i="5"/>
  <c r="C50" i="5"/>
  <c r="G50" i="5" s="1"/>
  <c r="D49" i="5"/>
  <c r="C49" i="5"/>
  <c r="G49" i="5" s="1"/>
  <c r="D48" i="5"/>
  <c r="C48" i="5"/>
  <c r="G48" i="5" s="1"/>
  <c r="D47" i="5"/>
  <c r="C47" i="5"/>
  <c r="G47" i="5" s="1"/>
  <c r="D46" i="5"/>
  <c r="C46" i="5"/>
  <c r="G46" i="5" s="1"/>
  <c r="D45" i="5"/>
  <c r="C45" i="5"/>
  <c r="G45" i="5" s="1"/>
  <c r="D44" i="5"/>
  <c r="C44" i="5"/>
  <c r="G44" i="5" s="1"/>
  <c r="D43" i="5"/>
  <c r="C43" i="5"/>
  <c r="G43" i="5" s="1"/>
  <c r="D42" i="5"/>
  <c r="C42" i="5"/>
  <c r="G42" i="5" s="1"/>
  <c r="D41" i="5"/>
  <c r="C41" i="5"/>
  <c r="G41" i="5" s="1"/>
  <c r="D40" i="5"/>
  <c r="C40" i="5"/>
  <c r="G40" i="5" s="1"/>
  <c r="D39" i="5"/>
  <c r="C39" i="5"/>
  <c r="G39" i="5" s="1"/>
  <c r="D38" i="5"/>
  <c r="C38" i="5"/>
  <c r="G38" i="5" s="1"/>
  <c r="D37" i="5"/>
  <c r="C37" i="5"/>
  <c r="G37" i="5" s="1"/>
  <c r="D36" i="5"/>
  <c r="C36" i="5"/>
  <c r="G36" i="5" s="1"/>
  <c r="D35" i="5"/>
  <c r="C35" i="5"/>
  <c r="G35" i="5" s="1"/>
  <c r="D34" i="5"/>
  <c r="C34" i="5"/>
  <c r="G34" i="5" s="1"/>
  <c r="D33" i="5"/>
  <c r="C33" i="5"/>
  <c r="G33" i="5" s="1"/>
  <c r="D32" i="5"/>
  <c r="C32" i="5"/>
  <c r="G32" i="5" s="1"/>
  <c r="D31" i="5"/>
  <c r="C31" i="5"/>
  <c r="G31" i="5" s="1"/>
  <c r="D30" i="5"/>
  <c r="C30" i="5"/>
  <c r="G30" i="5" s="1"/>
  <c r="D29" i="5"/>
  <c r="C29" i="5"/>
  <c r="G29" i="5" s="1"/>
  <c r="D28" i="5"/>
  <c r="C28" i="5"/>
  <c r="G28" i="5" s="1"/>
  <c r="D27" i="5"/>
  <c r="C27" i="5"/>
  <c r="G27" i="5" s="1"/>
  <c r="D26" i="5"/>
  <c r="C26" i="5"/>
  <c r="G26" i="5" s="1"/>
  <c r="D25" i="5"/>
  <c r="C25" i="5"/>
  <c r="G25" i="5" s="1"/>
  <c r="D24" i="5"/>
  <c r="C24" i="5"/>
  <c r="G24" i="5" s="1"/>
  <c r="D23" i="5"/>
  <c r="C23" i="5"/>
  <c r="G23" i="5" s="1"/>
  <c r="D22" i="5"/>
  <c r="C22" i="5"/>
  <c r="G22" i="5" s="1"/>
  <c r="D21" i="5"/>
  <c r="C21" i="5"/>
  <c r="G21" i="5" s="1"/>
  <c r="D20" i="5"/>
  <c r="C20" i="5"/>
  <c r="G20" i="5" s="1"/>
  <c r="D19" i="5"/>
  <c r="C19" i="5"/>
  <c r="G19" i="5" s="1"/>
  <c r="D18" i="5"/>
  <c r="C18" i="5"/>
  <c r="G18" i="5" s="1"/>
  <c r="D17" i="5"/>
  <c r="C17" i="5"/>
  <c r="G17" i="5" s="1"/>
  <c r="D16" i="5"/>
  <c r="C16" i="5"/>
  <c r="G16" i="5" s="1"/>
  <c r="D15" i="5"/>
  <c r="C15" i="5"/>
  <c r="G15" i="5" s="1"/>
  <c r="D14" i="5"/>
  <c r="C14" i="5"/>
  <c r="G14" i="5" s="1"/>
  <c r="D13" i="5"/>
  <c r="C13" i="5"/>
  <c r="G13" i="5" s="1"/>
  <c r="D12" i="5"/>
  <c r="C12" i="5"/>
  <c r="G12" i="5" s="1"/>
  <c r="D11" i="5"/>
  <c r="C11" i="5"/>
  <c r="G11" i="5" s="1"/>
  <c r="D10" i="5"/>
  <c r="C10" i="5"/>
  <c r="G10" i="5" s="1"/>
  <c r="D9" i="5"/>
  <c r="C9" i="5"/>
  <c r="G9" i="5" s="1"/>
  <c r="D8" i="5"/>
  <c r="C8" i="5"/>
  <c r="G8" i="5" s="1"/>
  <c r="D7" i="5"/>
  <c r="C7" i="5"/>
  <c r="G7" i="5" s="1"/>
  <c r="D6" i="5"/>
  <c r="C6" i="5"/>
  <c r="G6" i="5" s="1"/>
  <c r="D5" i="5"/>
  <c r="C5" i="5"/>
  <c r="G5" i="5" s="1"/>
  <c r="D4" i="5"/>
  <c r="C4" i="5"/>
  <c r="G4" i="5" s="1"/>
  <c r="D3" i="5"/>
  <c r="C3" i="5"/>
  <c r="G3" i="5" s="1"/>
  <c r="M2" i="5"/>
  <c r="C2" i="5"/>
  <c r="G2" i="5" s="1"/>
  <c r="E128" i="5" l="1"/>
  <c r="E144" i="5"/>
  <c r="E392" i="5"/>
  <c r="E400" i="5"/>
  <c r="E89" i="5"/>
  <c r="E93" i="5"/>
  <c r="E97" i="5"/>
  <c r="E521" i="5"/>
  <c r="J4" i="5"/>
  <c r="K4" i="5"/>
  <c r="L4" i="5"/>
  <c r="E315" i="5"/>
  <c r="E347" i="5"/>
  <c r="E355" i="5"/>
  <c r="E387" i="5"/>
  <c r="E744" i="5"/>
  <c r="H744" i="5" s="1"/>
  <c r="E48" i="5"/>
  <c r="H48" i="5" s="1"/>
  <c r="E375" i="5"/>
  <c r="H375" i="5" s="1"/>
  <c r="G394" i="5"/>
  <c r="H394" i="5" s="1"/>
  <c r="E501" i="5"/>
  <c r="H501" i="5" s="1"/>
  <c r="G392" i="5"/>
  <c r="H392" i="5" s="1"/>
  <c r="E606" i="5"/>
  <c r="H606" i="5" s="1"/>
  <c r="E655" i="5"/>
  <c r="H655" i="5" s="1"/>
  <c r="E659" i="5"/>
  <c r="H659" i="5" s="1"/>
  <c r="E63" i="5"/>
  <c r="H63" i="5" s="1"/>
  <c r="E189" i="5"/>
  <c r="H189" i="5" s="1"/>
  <c r="E76" i="5"/>
  <c r="H76" i="5" s="1"/>
  <c r="E163" i="5"/>
  <c r="H163" i="5" s="1"/>
  <c r="E350" i="5"/>
  <c r="H350" i="5" s="1"/>
  <c r="E700" i="5"/>
  <c r="H700" i="5" s="1"/>
  <c r="E704" i="5"/>
  <c r="H704" i="5" s="1"/>
  <c r="E732" i="5"/>
  <c r="H732" i="5" s="1"/>
  <c r="E374" i="5"/>
  <c r="H374" i="5" s="1"/>
  <c r="E227" i="5"/>
  <c r="H227" i="5" s="1"/>
  <c r="E247" i="5"/>
  <c r="H247" i="5" s="1"/>
  <c r="E405" i="5"/>
  <c r="H405" i="5" s="1"/>
  <c r="E503" i="5"/>
  <c r="H503" i="5" s="1"/>
  <c r="E34" i="5"/>
  <c r="H34" i="5" s="1"/>
  <c r="E188" i="5"/>
  <c r="H188" i="5" s="1"/>
  <c r="E603" i="5"/>
  <c r="H603" i="5" s="1"/>
  <c r="E102" i="5"/>
  <c r="H102" i="5" s="1"/>
  <c r="E270" i="5"/>
  <c r="H270" i="5" s="1"/>
  <c r="E64" i="5"/>
  <c r="G278" i="5"/>
  <c r="H278" i="5" s="1"/>
  <c r="E471" i="5"/>
  <c r="H471" i="5" s="1"/>
  <c r="E475" i="5"/>
  <c r="H475" i="5" s="1"/>
  <c r="E526" i="5"/>
  <c r="H526" i="5" s="1"/>
  <c r="E530" i="5"/>
  <c r="H530" i="5" s="1"/>
  <c r="E574" i="5"/>
  <c r="H574" i="5" s="1"/>
  <c r="E682" i="5"/>
  <c r="H682" i="5" s="1"/>
  <c r="E690" i="5"/>
  <c r="H690" i="5" s="1"/>
  <c r="E717" i="5"/>
  <c r="H717" i="5" s="1"/>
  <c r="E341" i="5"/>
  <c r="H341" i="5" s="1"/>
  <c r="E600" i="5"/>
  <c r="H600" i="5" s="1"/>
  <c r="E670" i="5"/>
  <c r="H670" i="5" s="1"/>
  <c r="E614" i="5"/>
  <c r="H614" i="5" s="1"/>
  <c r="E389" i="5"/>
  <c r="H389" i="5" s="1"/>
  <c r="E419" i="5"/>
  <c r="H419" i="5" s="1"/>
  <c r="E438" i="5"/>
  <c r="H438" i="5" s="1"/>
  <c r="E531" i="5"/>
  <c r="H531" i="5" s="1"/>
  <c r="E559" i="5"/>
  <c r="H559" i="5" s="1"/>
  <c r="E698" i="5"/>
  <c r="H698" i="5" s="1"/>
  <c r="E730" i="5"/>
  <c r="H730" i="5" s="1"/>
  <c r="E301" i="5"/>
  <c r="H301" i="5" s="1"/>
  <c r="E349" i="5"/>
  <c r="H349" i="5" s="1"/>
  <c r="E15" i="5"/>
  <c r="H15" i="5" s="1"/>
  <c r="E19" i="5"/>
  <c r="H19" i="5" s="1"/>
  <c r="E69" i="5"/>
  <c r="H69" i="5" s="1"/>
  <c r="E80" i="5"/>
  <c r="H80" i="5" s="1"/>
  <c r="E196" i="5"/>
  <c r="H196" i="5" s="1"/>
  <c r="E295" i="5"/>
  <c r="H295" i="5" s="1"/>
  <c r="E319" i="5"/>
  <c r="H319" i="5" s="1"/>
  <c r="E335" i="5"/>
  <c r="H335" i="5" s="1"/>
  <c r="E500" i="5"/>
  <c r="H500" i="5" s="1"/>
  <c r="E616" i="5"/>
  <c r="H616" i="5" s="1"/>
  <c r="E691" i="5"/>
  <c r="H691" i="5" s="1"/>
  <c r="E25" i="5"/>
  <c r="H25" i="5" s="1"/>
  <c r="E494" i="5"/>
  <c r="H494" i="5" s="1"/>
  <c r="E166" i="5"/>
  <c r="H166" i="5" s="1"/>
  <c r="E393" i="5"/>
  <c r="H393" i="5" s="1"/>
  <c r="E423" i="5"/>
  <c r="H423" i="5" s="1"/>
  <c r="G605" i="5"/>
  <c r="E67" i="5"/>
  <c r="H67" i="5" s="1"/>
  <c r="E66" i="5"/>
  <c r="H66" i="5" s="1"/>
  <c r="E304" i="5"/>
  <c r="H304" i="5" s="1"/>
  <c r="G466" i="5"/>
  <c r="H466" i="5" s="1"/>
  <c r="E544" i="5"/>
  <c r="H544" i="5" s="1"/>
  <c r="E28" i="5"/>
  <c r="H28" i="5" s="1"/>
  <c r="E47" i="5"/>
  <c r="H47" i="5" s="1"/>
  <c r="E107" i="5"/>
  <c r="H107" i="5" s="1"/>
  <c r="E213" i="5"/>
  <c r="H213" i="5" s="1"/>
  <c r="E221" i="5"/>
  <c r="H221" i="5" s="1"/>
  <c r="E225" i="5"/>
  <c r="H225" i="5" s="1"/>
  <c r="E344" i="5"/>
  <c r="H344" i="5" s="1"/>
  <c r="E351" i="5"/>
  <c r="H351" i="5" s="1"/>
  <c r="E418" i="5"/>
  <c r="H418" i="5" s="1"/>
  <c r="G421" i="5"/>
  <c r="H421" i="5" s="1"/>
  <c r="E439" i="5"/>
  <c r="H439" i="5" s="1"/>
  <c r="E443" i="5"/>
  <c r="H443" i="5" s="1"/>
  <c r="E447" i="5"/>
  <c r="H447" i="5" s="1"/>
  <c r="E529" i="5"/>
  <c r="H529" i="5" s="1"/>
  <c r="E572" i="5"/>
  <c r="H572" i="5" s="1"/>
  <c r="E654" i="5"/>
  <c r="H654" i="5" s="1"/>
  <c r="E658" i="5"/>
  <c r="H658" i="5" s="1"/>
  <c r="E662" i="5"/>
  <c r="E695" i="5"/>
  <c r="H695" i="5" s="1"/>
  <c r="E699" i="5"/>
  <c r="H699" i="5" s="1"/>
  <c r="E428" i="5"/>
  <c r="H428" i="5" s="1"/>
  <c r="E586" i="5"/>
  <c r="H586" i="5" s="1"/>
  <c r="E51" i="5"/>
  <c r="H51" i="5" s="1"/>
  <c r="E138" i="5"/>
  <c r="H138" i="5" s="1"/>
  <c r="E279" i="5"/>
  <c r="H279" i="5" s="1"/>
  <c r="G370" i="5"/>
  <c r="E506" i="5"/>
  <c r="H506" i="5" s="1"/>
  <c r="E514" i="5"/>
  <c r="H514" i="5" s="1"/>
  <c r="E537" i="5"/>
  <c r="H537" i="5" s="1"/>
  <c r="E541" i="5"/>
  <c r="H541" i="5" s="1"/>
  <c r="E583" i="5"/>
  <c r="H583" i="5" s="1"/>
  <c r="G594" i="5"/>
  <c r="H594" i="5" s="1"/>
  <c r="E666" i="5"/>
  <c r="H666" i="5" s="1"/>
  <c r="E373" i="5"/>
  <c r="H373" i="5" s="1"/>
  <c r="E536" i="5"/>
  <c r="H536" i="5" s="1"/>
  <c r="E575" i="5"/>
  <c r="H575" i="5" s="1"/>
  <c r="E18" i="5"/>
  <c r="H18" i="5" s="1"/>
  <c r="E73" i="5"/>
  <c r="H73" i="5" s="1"/>
  <c r="E120" i="5"/>
  <c r="H120" i="5" s="1"/>
  <c r="E124" i="5"/>
  <c r="H124" i="5" s="1"/>
  <c r="E139" i="5"/>
  <c r="H139" i="5" s="1"/>
  <c r="E165" i="5"/>
  <c r="H165" i="5" s="1"/>
  <c r="E195" i="5"/>
  <c r="H195" i="5" s="1"/>
  <c r="E203" i="5"/>
  <c r="H203" i="5" s="1"/>
  <c r="E288" i="5"/>
  <c r="H288" i="5" s="1"/>
  <c r="E303" i="5"/>
  <c r="H303" i="5" s="1"/>
  <c r="E311" i="5"/>
  <c r="H311" i="5" s="1"/>
  <c r="E334" i="5"/>
  <c r="H334" i="5" s="1"/>
  <c r="E382" i="5"/>
  <c r="H382" i="5" s="1"/>
  <c r="G429" i="5"/>
  <c r="H429" i="5" s="1"/>
  <c r="E437" i="5"/>
  <c r="H437" i="5" s="1"/>
  <c r="E507" i="5"/>
  <c r="H507" i="5" s="1"/>
  <c r="E511" i="5"/>
  <c r="H511" i="5" s="1"/>
  <c r="E534" i="5"/>
  <c r="H534" i="5" s="1"/>
  <c r="E632" i="5"/>
  <c r="H632" i="5" s="1"/>
  <c r="E640" i="5"/>
  <c r="H640" i="5" s="1"/>
  <c r="E679" i="5"/>
  <c r="H679" i="5" s="1"/>
  <c r="G693" i="5"/>
  <c r="H693" i="5" s="1"/>
  <c r="E712" i="5"/>
  <c r="H712" i="5" s="1"/>
  <c r="E723" i="5"/>
  <c r="H723" i="5" s="1"/>
  <c r="E275" i="5"/>
  <c r="H275" i="5" s="1"/>
  <c r="E317" i="5"/>
  <c r="H317" i="5" s="1"/>
  <c r="E332" i="5"/>
  <c r="H332" i="5" s="1"/>
  <c r="E579" i="5"/>
  <c r="H579" i="5" s="1"/>
  <c r="E41" i="5"/>
  <c r="H41" i="5" s="1"/>
  <c r="G128" i="5"/>
  <c r="H128" i="5" s="1"/>
  <c r="E342" i="5"/>
  <c r="H342" i="5" s="1"/>
  <c r="E357" i="5"/>
  <c r="H357" i="5" s="1"/>
  <c r="E360" i="5"/>
  <c r="H360" i="5" s="1"/>
  <c r="E486" i="5"/>
  <c r="H486" i="5" s="1"/>
  <c r="E493" i="5"/>
  <c r="H493" i="5" s="1"/>
  <c r="G613" i="5"/>
  <c r="H613" i="5" s="1"/>
  <c r="E644" i="5"/>
  <c r="H644" i="5" s="1"/>
  <c r="E648" i="5"/>
  <c r="H648" i="5" s="1"/>
  <c r="E683" i="5"/>
  <c r="H683" i="5" s="1"/>
  <c r="E731" i="5"/>
  <c r="H731" i="5" s="1"/>
  <c r="E358" i="5"/>
  <c r="H358" i="5" s="1"/>
  <c r="E431" i="5"/>
  <c r="H431" i="5" s="1"/>
  <c r="E117" i="5"/>
  <c r="H117" i="5" s="1"/>
  <c r="E610" i="5"/>
  <c r="H610" i="5" s="1"/>
  <c r="E672" i="5"/>
  <c r="H672" i="5" s="1"/>
  <c r="E4" i="5"/>
  <c r="H4" i="5" s="1"/>
  <c r="E21" i="5"/>
  <c r="H21" i="5" s="1"/>
  <c r="E53" i="5"/>
  <c r="H53" i="5" s="1"/>
  <c r="E135" i="5"/>
  <c r="H135" i="5" s="1"/>
  <c r="E149" i="5"/>
  <c r="H149" i="5" s="1"/>
  <c r="E181" i="5"/>
  <c r="H181" i="5" s="1"/>
  <c r="E192" i="5"/>
  <c r="H192" i="5" s="1"/>
  <c r="E310" i="5"/>
  <c r="H310" i="5" s="1"/>
  <c r="E328" i="5"/>
  <c r="H328" i="5" s="1"/>
  <c r="E331" i="5"/>
  <c r="H331" i="5" s="1"/>
  <c r="G338" i="5"/>
  <c r="H338" i="5" s="1"/>
  <c r="E365" i="5"/>
  <c r="H365" i="5" s="1"/>
  <c r="E368" i="5"/>
  <c r="H368" i="5" s="1"/>
  <c r="E378" i="5"/>
  <c r="H378" i="5" s="1"/>
  <c r="E434" i="5"/>
  <c r="H434" i="5" s="1"/>
  <c r="E455" i="5"/>
  <c r="H455" i="5" s="1"/>
  <c r="E556" i="5"/>
  <c r="H556" i="5" s="1"/>
  <c r="E567" i="5"/>
  <c r="H567" i="5" s="1"/>
  <c r="E571" i="5"/>
  <c r="H571" i="5" s="1"/>
  <c r="E578" i="5"/>
  <c r="H578" i="5" s="1"/>
  <c r="E585" i="5"/>
  <c r="H585" i="5" s="1"/>
  <c r="E592" i="5"/>
  <c r="H592" i="5" s="1"/>
  <c r="E599" i="5"/>
  <c r="H599" i="5" s="1"/>
  <c r="G669" i="5"/>
  <c r="H669" i="5" s="1"/>
  <c r="E676" i="5"/>
  <c r="H676" i="5" s="1"/>
  <c r="E687" i="5"/>
  <c r="H687" i="5" s="1"/>
  <c r="E719" i="5"/>
  <c r="H719" i="5" s="1"/>
  <c r="G741" i="5"/>
  <c r="H741" i="5" s="1"/>
  <c r="E50" i="5"/>
  <c r="H50" i="5" s="1"/>
  <c r="E57" i="5"/>
  <c r="H57" i="5" s="1"/>
  <c r="E70" i="5"/>
  <c r="H70" i="5" s="1"/>
  <c r="E114" i="5"/>
  <c r="H114" i="5" s="1"/>
  <c r="E132" i="5"/>
  <c r="H132" i="5" s="1"/>
  <c r="E142" i="5"/>
  <c r="H142" i="5" s="1"/>
  <c r="E146" i="5"/>
  <c r="H146" i="5" s="1"/>
  <c r="E157" i="5"/>
  <c r="H157" i="5" s="1"/>
  <c r="E174" i="5"/>
  <c r="H174" i="5" s="1"/>
  <c r="E250" i="5"/>
  <c r="H250" i="5" s="1"/>
  <c r="E253" i="5"/>
  <c r="H253" i="5" s="1"/>
  <c r="E264" i="5"/>
  <c r="H264" i="5" s="1"/>
  <c r="E271" i="5"/>
  <c r="H271" i="5" s="1"/>
  <c r="E318" i="5"/>
  <c r="H318" i="5" s="1"/>
  <c r="E406" i="5"/>
  <c r="H406" i="5" s="1"/>
  <c r="E462" i="5"/>
  <c r="H462" i="5" s="1"/>
  <c r="E469" i="5"/>
  <c r="H469" i="5" s="1"/>
  <c r="E560" i="5"/>
  <c r="H560" i="5" s="1"/>
  <c r="E582" i="5"/>
  <c r="H582" i="5" s="1"/>
  <c r="E694" i="5"/>
  <c r="H694" i="5" s="1"/>
  <c r="E727" i="5"/>
  <c r="H727" i="5" s="1"/>
  <c r="G749" i="5"/>
  <c r="H749" i="5" s="1"/>
  <c r="E22" i="5"/>
  <c r="H22" i="5" s="1"/>
  <c r="E54" i="5"/>
  <c r="H54" i="5" s="1"/>
  <c r="E82" i="5"/>
  <c r="H82" i="5" s="1"/>
  <c r="G93" i="5"/>
  <c r="H93" i="5" s="1"/>
  <c r="E101" i="5"/>
  <c r="H101" i="5" s="1"/>
  <c r="E111" i="5"/>
  <c r="H111" i="5" s="1"/>
  <c r="E118" i="5"/>
  <c r="H118" i="5" s="1"/>
  <c r="E143" i="5"/>
  <c r="H143" i="5" s="1"/>
  <c r="E154" i="5"/>
  <c r="H154" i="5" s="1"/>
  <c r="E179" i="5"/>
  <c r="H179" i="5" s="1"/>
  <c r="E214" i="5"/>
  <c r="H214" i="5" s="1"/>
  <c r="E229" i="5"/>
  <c r="H229" i="5" s="1"/>
  <c r="E254" i="5"/>
  <c r="H254" i="5" s="1"/>
  <c r="E272" i="5"/>
  <c r="H272" i="5" s="1"/>
  <c r="E326" i="5"/>
  <c r="H326" i="5" s="1"/>
  <c r="E366" i="5"/>
  <c r="H366" i="5" s="1"/>
  <c r="E379" i="5"/>
  <c r="H379" i="5" s="1"/>
  <c r="E396" i="5"/>
  <c r="H396" i="5" s="1"/>
  <c r="E435" i="5"/>
  <c r="H435" i="5" s="1"/>
  <c r="G450" i="5"/>
  <c r="H450" i="5" s="1"/>
  <c r="E453" i="5"/>
  <c r="H453" i="5" s="1"/>
  <c r="E460" i="5"/>
  <c r="H460" i="5" s="1"/>
  <c r="E474" i="5"/>
  <c r="H474" i="5" s="1"/>
  <c r="E492" i="5"/>
  <c r="H492" i="5" s="1"/>
  <c r="E524" i="5"/>
  <c r="H524" i="5" s="1"/>
  <c r="E590" i="5"/>
  <c r="H590" i="5" s="1"/>
  <c r="E624" i="5"/>
  <c r="H624" i="5" s="1"/>
  <c r="E667" i="5"/>
  <c r="H667" i="5" s="1"/>
  <c r="E37" i="5"/>
  <c r="H37" i="5" s="1"/>
  <c r="E79" i="5"/>
  <c r="H79" i="5" s="1"/>
  <c r="E130" i="5"/>
  <c r="H130" i="5" s="1"/>
  <c r="E197" i="5"/>
  <c r="H197" i="5" s="1"/>
  <c r="E201" i="5"/>
  <c r="H201" i="5" s="1"/>
  <c r="E204" i="5"/>
  <c r="H204" i="5" s="1"/>
  <c r="E222" i="5"/>
  <c r="H222" i="5" s="1"/>
  <c r="E237" i="5"/>
  <c r="H237" i="5" s="1"/>
  <c r="E251" i="5"/>
  <c r="H251" i="5" s="1"/>
  <c r="E290" i="5"/>
  <c r="H290" i="5" s="1"/>
  <c r="G386" i="5"/>
  <c r="H386" i="5" s="1"/>
  <c r="E415" i="5"/>
  <c r="H415" i="5" s="1"/>
  <c r="E482" i="5"/>
  <c r="H482" i="5" s="1"/>
  <c r="G489" i="5"/>
  <c r="H489" i="5" s="1"/>
  <c r="G546" i="5"/>
  <c r="H546" i="5" s="1"/>
  <c r="G661" i="5"/>
  <c r="H661" i="5" s="1"/>
  <c r="E736" i="5"/>
  <c r="H736" i="5" s="1"/>
  <c r="E5" i="5"/>
  <c r="H5" i="5" s="1"/>
  <c r="E16" i="5"/>
  <c r="H16" i="5" s="1"/>
  <c r="E98" i="5"/>
  <c r="H98" i="5" s="1"/>
  <c r="E127" i="5"/>
  <c r="H127" i="5" s="1"/>
  <c r="E158" i="5"/>
  <c r="H158" i="5" s="1"/>
  <c r="E183" i="5"/>
  <c r="H183" i="5" s="1"/>
  <c r="E323" i="5"/>
  <c r="H323" i="5" s="1"/>
  <c r="E383" i="5"/>
  <c r="H383" i="5" s="1"/>
  <c r="E390" i="5"/>
  <c r="H390" i="5" s="1"/>
  <c r="E412" i="5"/>
  <c r="H412" i="5" s="1"/>
  <c r="G521" i="5"/>
  <c r="E587" i="5"/>
  <c r="H587" i="5" s="1"/>
  <c r="E611" i="5"/>
  <c r="H611" i="5" s="1"/>
  <c r="G621" i="5"/>
  <c r="H621" i="5" s="1"/>
  <c r="E686" i="5"/>
  <c r="H686" i="5" s="1"/>
  <c r="E718" i="5"/>
  <c r="H718" i="5" s="1"/>
  <c r="E725" i="5"/>
  <c r="H725" i="5" s="1"/>
  <c r="E31" i="5"/>
  <c r="H31" i="5" s="1"/>
  <c r="E131" i="5"/>
  <c r="H131" i="5" s="1"/>
  <c r="E141" i="5"/>
  <c r="H141" i="5" s="1"/>
  <c r="E173" i="5"/>
  <c r="H173" i="5" s="1"/>
  <c r="E198" i="5"/>
  <c r="H198" i="5" s="1"/>
  <c r="E255" i="5"/>
  <c r="H255" i="5" s="1"/>
  <c r="G298" i="5"/>
  <c r="H298" i="5" s="1"/>
  <c r="E327" i="5"/>
  <c r="H327" i="5" s="1"/>
  <c r="E330" i="5"/>
  <c r="H330" i="5" s="1"/>
  <c r="G354" i="5"/>
  <c r="H354" i="5" s="1"/>
  <c r="E380" i="5"/>
  <c r="H380" i="5" s="1"/>
  <c r="G397" i="5"/>
  <c r="H397" i="5" s="1"/>
  <c r="E420" i="5"/>
  <c r="H420" i="5" s="1"/>
  <c r="E433" i="5"/>
  <c r="H433" i="5" s="1"/>
  <c r="E454" i="5"/>
  <c r="H454" i="5" s="1"/>
  <c r="E461" i="5"/>
  <c r="H461" i="5" s="1"/>
  <c r="E468" i="5"/>
  <c r="H468" i="5" s="1"/>
  <c r="E479" i="5"/>
  <c r="H479" i="5" s="1"/>
  <c r="E518" i="5"/>
  <c r="H518" i="5" s="1"/>
  <c r="E525" i="5"/>
  <c r="H525" i="5" s="1"/>
  <c r="E570" i="5"/>
  <c r="H570" i="5" s="1"/>
  <c r="E577" i="5"/>
  <c r="H577" i="5" s="1"/>
  <c r="E602" i="5"/>
  <c r="H602" i="5" s="1"/>
  <c r="E722" i="5"/>
  <c r="H722" i="5" s="1"/>
  <c r="E751" i="5"/>
  <c r="H751" i="5" s="1"/>
  <c r="E339" i="5"/>
  <c r="H339" i="5" s="1"/>
  <c r="E362" i="5"/>
  <c r="H362" i="5" s="1"/>
  <c r="E371" i="5"/>
  <c r="H371" i="5" s="1"/>
  <c r="E618" i="5"/>
  <c r="E490" i="5"/>
  <c r="H490" i="5" s="1"/>
  <c r="E517" i="5"/>
  <c r="H517" i="5" s="1"/>
  <c r="E637" i="5"/>
  <c r="H637" i="5" s="1"/>
  <c r="E105" i="5"/>
  <c r="H105" i="5" s="1"/>
  <c r="E136" i="5"/>
  <c r="H136" i="5" s="1"/>
  <c r="E291" i="5"/>
  <c r="H291" i="5" s="1"/>
  <c r="E363" i="5"/>
  <c r="H363" i="5" s="1"/>
  <c r="E457" i="5"/>
  <c r="H457" i="5" s="1"/>
  <c r="E597" i="5"/>
  <c r="H597" i="5" s="1"/>
  <c r="G445" i="5"/>
  <c r="E445" i="5"/>
  <c r="E473" i="5"/>
  <c r="G473" i="5"/>
  <c r="E677" i="5"/>
  <c r="G677" i="5"/>
  <c r="G709" i="5"/>
  <c r="E709" i="5"/>
  <c r="E14" i="5"/>
  <c r="H14" i="5" s="1"/>
  <c r="E49" i="5"/>
  <c r="H49" i="5" s="1"/>
  <c r="E72" i="5"/>
  <c r="H72" i="5" s="1"/>
  <c r="E87" i="5"/>
  <c r="H87" i="5" s="1"/>
  <c r="E210" i="5"/>
  <c r="H210" i="5" s="1"/>
  <c r="E228" i="5"/>
  <c r="H228" i="5" s="1"/>
  <c r="E260" i="5"/>
  <c r="H260" i="5" s="1"/>
  <c r="E411" i="5"/>
  <c r="H411" i="5" s="1"/>
  <c r="E425" i="5"/>
  <c r="G425" i="5"/>
  <c r="G470" i="5"/>
  <c r="E470" i="5"/>
  <c r="G477" i="5"/>
  <c r="E477" i="5"/>
  <c r="G495" i="5"/>
  <c r="E495" i="5"/>
  <c r="G651" i="5"/>
  <c r="E651" i="5"/>
  <c r="E664" i="5"/>
  <c r="H664" i="5" s="1"/>
  <c r="E23" i="5"/>
  <c r="H23" i="5" s="1"/>
  <c r="E26" i="5"/>
  <c r="H26" i="5" s="1"/>
  <c r="E29" i="5"/>
  <c r="H29" i="5" s="1"/>
  <c r="E55" i="5"/>
  <c r="H55" i="5" s="1"/>
  <c r="E58" i="5"/>
  <c r="H58" i="5" s="1"/>
  <c r="E61" i="5"/>
  <c r="H61" i="5" s="1"/>
  <c r="E85" i="5"/>
  <c r="H85" i="5" s="1"/>
  <c r="G97" i="5"/>
  <c r="E106" i="5"/>
  <c r="H106" i="5" s="1"/>
  <c r="E109" i="5"/>
  <c r="H109" i="5" s="1"/>
  <c r="E115" i="5"/>
  <c r="H115" i="5" s="1"/>
  <c r="E126" i="5"/>
  <c r="H126" i="5" s="1"/>
  <c r="E134" i="5"/>
  <c r="H134" i="5" s="1"/>
  <c r="E151" i="5"/>
  <c r="H151" i="5" s="1"/>
  <c r="E155" i="5"/>
  <c r="H155" i="5" s="1"/>
  <c r="E161" i="5"/>
  <c r="H161" i="5" s="1"/>
  <c r="E187" i="5"/>
  <c r="H187" i="5" s="1"/>
  <c r="E205" i="5"/>
  <c r="H205" i="5" s="1"/>
  <c r="E217" i="5"/>
  <c r="H217" i="5" s="1"/>
  <c r="E220" i="5"/>
  <c r="H220" i="5" s="1"/>
  <c r="E243" i="5"/>
  <c r="H243" i="5" s="1"/>
  <c r="E263" i="5"/>
  <c r="H263" i="5" s="1"/>
  <c r="E266" i="5"/>
  <c r="H266" i="5" s="1"/>
  <c r="E274" i="5"/>
  <c r="H274" i="5" s="1"/>
  <c r="E312" i="5"/>
  <c r="H312" i="5" s="1"/>
  <c r="G315" i="5"/>
  <c r="G347" i="5"/>
  <c r="G387" i="5"/>
  <c r="H387" i="5" s="1"/>
  <c r="G442" i="5"/>
  <c r="E442" i="5"/>
  <c r="G498" i="5"/>
  <c r="H498" i="5" s="1"/>
  <c r="E505" i="5"/>
  <c r="G505" i="5"/>
  <c r="G595" i="5"/>
  <c r="E595" i="5"/>
  <c r="E620" i="5"/>
  <c r="H620" i="5" s="1"/>
  <c r="G631" i="5"/>
  <c r="E631" i="5"/>
  <c r="G674" i="5"/>
  <c r="E674" i="5"/>
  <c r="G706" i="5"/>
  <c r="E706" i="5"/>
  <c r="G623" i="5"/>
  <c r="E623" i="5"/>
  <c r="E11" i="5"/>
  <c r="H11" i="5" s="1"/>
  <c r="E52" i="5"/>
  <c r="H52" i="5" s="1"/>
  <c r="E240" i="5"/>
  <c r="H240" i="5" s="1"/>
  <c r="E268" i="5"/>
  <c r="H268" i="5" s="1"/>
  <c r="G384" i="5"/>
  <c r="E384" i="5"/>
  <c r="G563" i="5"/>
  <c r="E563" i="5"/>
  <c r="E566" i="5"/>
  <c r="H566" i="5" s="1"/>
  <c r="G591" i="5"/>
  <c r="E591" i="5"/>
  <c r="G627" i="5"/>
  <c r="E627" i="5"/>
  <c r="E6" i="5"/>
  <c r="H6" i="5" s="1"/>
  <c r="E9" i="5"/>
  <c r="H9" i="5" s="1"/>
  <c r="E12" i="5"/>
  <c r="H12" i="5" s="1"/>
  <c r="E32" i="5"/>
  <c r="H32" i="5" s="1"/>
  <c r="E35" i="5"/>
  <c r="H35" i="5" s="1"/>
  <c r="E38" i="5"/>
  <c r="H38" i="5" s="1"/>
  <c r="E44" i="5"/>
  <c r="H44" i="5" s="1"/>
  <c r="E94" i="5"/>
  <c r="H94" i="5" s="1"/>
  <c r="E103" i="5"/>
  <c r="H103" i="5" s="1"/>
  <c r="E164" i="5"/>
  <c r="H164" i="5" s="1"/>
  <c r="E170" i="5"/>
  <c r="H170" i="5" s="1"/>
  <c r="E190" i="5"/>
  <c r="H190" i="5" s="1"/>
  <c r="E208" i="5"/>
  <c r="H208" i="5" s="1"/>
  <c r="E211" i="5"/>
  <c r="H211" i="5" s="1"/>
  <c r="E232" i="5"/>
  <c r="H232" i="5" s="1"/>
  <c r="E235" i="5"/>
  <c r="H235" i="5" s="1"/>
  <c r="E238" i="5"/>
  <c r="H238" i="5" s="1"/>
  <c r="E252" i="5"/>
  <c r="H252" i="5" s="1"/>
  <c r="E280" i="5"/>
  <c r="H280" i="5" s="1"/>
  <c r="E283" i="5"/>
  <c r="H283" i="5" s="1"/>
  <c r="G286" i="5"/>
  <c r="H286" i="5" s="1"/>
  <c r="E299" i="5"/>
  <c r="H299" i="5" s="1"/>
  <c r="E302" i="5"/>
  <c r="H302" i="5" s="1"/>
  <c r="E381" i="5"/>
  <c r="H381" i="5" s="1"/>
  <c r="G401" i="5"/>
  <c r="E401" i="5"/>
  <c r="G426" i="5"/>
  <c r="E426" i="5"/>
  <c r="G458" i="5"/>
  <c r="H458" i="5" s="1"/>
  <c r="G502" i="5"/>
  <c r="E502" i="5"/>
  <c r="G509" i="5"/>
  <c r="E509" i="5"/>
  <c r="G527" i="5"/>
  <c r="E527" i="5"/>
  <c r="G538" i="5"/>
  <c r="H538" i="5" s="1"/>
  <c r="G553" i="5"/>
  <c r="E553" i="5"/>
  <c r="E608" i="5"/>
  <c r="H608" i="5" s="1"/>
  <c r="G634" i="5"/>
  <c r="H634" i="5" s="1"/>
  <c r="E645" i="5"/>
  <c r="G645" i="5"/>
  <c r="E685" i="5"/>
  <c r="G685" i="5"/>
  <c r="G703" i="5"/>
  <c r="E703" i="5"/>
  <c r="G714" i="5"/>
  <c r="E714" i="5"/>
  <c r="E726" i="5"/>
  <c r="H726" i="5" s="1"/>
  <c r="G747" i="5"/>
  <c r="E747" i="5"/>
  <c r="E43" i="5"/>
  <c r="H43" i="5" s="1"/>
  <c r="E81" i="5"/>
  <c r="H81" i="5" s="1"/>
  <c r="E231" i="5"/>
  <c r="H231" i="5" s="1"/>
  <c r="G336" i="5"/>
  <c r="E336" i="5"/>
  <c r="G376" i="5"/>
  <c r="E376" i="5"/>
  <c r="E409" i="5"/>
  <c r="G409" i="5"/>
  <c r="G413" i="5"/>
  <c r="E413" i="5"/>
  <c r="G487" i="5"/>
  <c r="E487" i="5"/>
  <c r="G539" i="5"/>
  <c r="E539" i="5"/>
  <c r="G543" i="5"/>
  <c r="E543" i="5"/>
  <c r="G635" i="5"/>
  <c r="E635" i="5"/>
  <c r="G675" i="5"/>
  <c r="E675" i="5"/>
  <c r="G711" i="5"/>
  <c r="E711" i="5"/>
  <c r="E17" i="5"/>
  <c r="H17" i="5" s="1"/>
  <c r="G739" i="5"/>
  <c r="E739" i="5"/>
  <c r="E24" i="5"/>
  <c r="H24" i="5" s="1"/>
  <c r="E27" i="5"/>
  <c r="H27" i="5" s="1"/>
  <c r="E30" i="5"/>
  <c r="H30" i="5" s="1"/>
  <c r="E33" i="5"/>
  <c r="H33" i="5" s="1"/>
  <c r="E36" i="5"/>
  <c r="H36" i="5" s="1"/>
  <c r="E56" i="5"/>
  <c r="H56" i="5" s="1"/>
  <c r="E59" i="5"/>
  <c r="H59" i="5" s="1"/>
  <c r="E62" i="5"/>
  <c r="H62" i="5" s="1"/>
  <c r="E65" i="5"/>
  <c r="H65" i="5" s="1"/>
  <c r="E68" i="5"/>
  <c r="H68" i="5" s="1"/>
  <c r="E95" i="5"/>
  <c r="H95" i="5" s="1"/>
  <c r="G398" i="5"/>
  <c r="E398" i="5"/>
  <c r="G417" i="5"/>
  <c r="E417" i="5"/>
  <c r="G554" i="5"/>
  <c r="E554" i="5"/>
  <c r="G561" i="5"/>
  <c r="E561" i="5"/>
  <c r="E629" i="5"/>
  <c r="G629" i="5"/>
  <c r="G642" i="5"/>
  <c r="E642" i="5"/>
  <c r="E653" i="5"/>
  <c r="G653" i="5"/>
  <c r="G441" i="5"/>
  <c r="E441" i="5"/>
  <c r="G545" i="5"/>
  <c r="E545" i="5"/>
  <c r="G607" i="5"/>
  <c r="E607" i="5"/>
  <c r="G647" i="5"/>
  <c r="E647" i="5"/>
  <c r="E20" i="5"/>
  <c r="H20" i="5" s="1"/>
  <c r="E46" i="5"/>
  <c r="H46" i="5" s="1"/>
  <c r="E75" i="5"/>
  <c r="H75" i="5" s="1"/>
  <c r="E172" i="5"/>
  <c r="H172" i="5" s="1"/>
  <c r="E246" i="5"/>
  <c r="H246" i="5" s="1"/>
  <c r="E3" i="5"/>
  <c r="H3" i="5" s="1"/>
  <c r="E7" i="5"/>
  <c r="H7" i="5" s="1"/>
  <c r="E10" i="5"/>
  <c r="H10" i="5" s="1"/>
  <c r="E13" i="5"/>
  <c r="H13" i="5" s="1"/>
  <c r="E39" i="5"/>
  <c r="H39" i="5" s="1"/>
  <c r="E42" i="5"/>
  <c r="H42" i="5" s="1"/>
  <c r="E45" i="5"/>
  <c r="H45" i="5" s="1"/>
  <c r="E71" i="5"/>
  <c r="H71" i="5" s="1"/>
  <c r="E74" i="5"/>
  <c r="H74" i="5" s="1"/>
  <c r="E77" i="5"/>
  <c r="H77" i="5" s="1"/>
  <c r="E86" i="5"/>
  <c r="H86" i="5" s="1"/>
  <c r="E99" i="5"/>
  <c r="H99" i="5" s="1"/>
  <c r="E110" i="5"/>
  <c r="H110" i="5" s="1"/>
  <c r="E119" i="5"/>
  <c r="H119" i="5" s="1"/>
  <c r="E122" i="5"/>
  <c r="H122" i="5" s="1"/>
  <c r="E125" i="5"/>
  <c r="H125" i="5" s="1"/>
  <c r="E133" i="5"/>
  <c r="H133" i="5" s="1"/>
  <c r="E147" i="5"/>
  <c r="H147" i="5" s="1"/>
  <c r="E159" i="5"/>
  <c r="H159" i="5" s="1"/>
  <c r="E168" i="5"/>
  <c r="H168" i="5" s="1"/>
  <c r="E171" i="5"/>
  <c r="H171" i="5" s="1"/>
  <c r="E180" i="5"/>
  <c r="H180" i="5" s="1"/>
  <c r="E182" i="5"/>
  <c r="H182" i="5" s="1"/>
  <c r="E206" i="5"/>
  <c r="H206" i="5" s="1"/>
  <c r="E209" i="5"/>
  <c r="H209" i="5" s="1"/>
  <c r="E212" i="5"/>
  <c r="H212" i="5" s="1"/>
  <c r="E230" i="5"/>
  <c r="H230" i="5" s="1"/>
  <c r="E233" i="5"/>
  <c r="H233" i="5" s="1"/>
  <c r="E242" i="5"/>
  <c r="H242" i="5" s="1"/>
  <c r="E248" i="5"/>
  <c r="H248" i="5" s="1"/>
  <c r="E256" i="5"/>
  <c r="H256" i="5" s="1"/>
  <c r="E259" i="5"/>
  <c r="H259" i="5" s="1"/>
  <c r="E262" i="5"/>
  <c r="H262" i="5" s="1"/>
  <c r="E267" i="5"/>
  <c r="H267" i="5" s="1"/>
  <c r="E294" i="5"/>
  <c r="H294" i="5" s="1"/>
  <c r="G352" i="5"/>
  <c r="E352" i="5"/>
  <c r="E402" i="5"/>
  <c r="H402" i="5" s="1"/>
  <c r="G410" i="5"/>
  <c r="E410" i="5"/>
  <c r="G414" i="5"/>
  <c r="E414" i="5"/>
  <c r="E427" i="5"/>
  <c r="H427" i="5" s="1"/>
  <c r="G519" i="5"/>
  <c r="E519" i="5"/>
  <c r="E528" i="5"/>
  <c r="H528" i="5" s="1"/>
  <c r="G547" i="5"/>
  <c r="E547" i="5"/>
  <c r="G569" i="5"/>
  <c r="E569" i="5"/>
  <c r="G618" i="5"/>
  <c r="E639" i="5"/>
  <c r="H639" i="5" s="1"/>
  <c r="G663" i="5"/>
  <c r="E663" i="5"/>
  <c r="G701" i="5"/>
  <c r="E701" i="5"/>
  <c r="E8" i="5"/>
  <c r="H8" i="5" s="1"/>
  <c r="E40" i="5"/>
  <c r="H40" i="5" s="1"/>
  <c r="E78" i="5"/>
  <c r="H78" i="5" s="1"/>
  <c r="E91" i="5"/>
  <c r="H91" i="5" s="1"/>
  <c r="E123" i="5"/>
  <c r="H123" i="5" s="1"/>
  <c r="E60" i="5"/>
  <c r="H60" i="5" s="1"/>
  <c r="E90" i="5"/>
  <c r="H90" i="5" s="1"/>
  <c r="G144" i="5"/>
  <c r="H144" i="5" s="1"/>
  <c r="E150" i="5"/>
  <c r="H150" i="5" s="1"/>
  <c r="E219" i="5"/>
  <c r="H219" i="5" s="1"/>
  <c r="E239" i="5"/>
  <c r="H239" i="5" s="1"/>
  <c r="E245" i="5"/>
  <c r="H245" i="5" s="1"/>
  <c r="E307" i="5"/>
  <c r="H307" i="5" s="1"/>
  <c r="G314" i="5"/>
  <c r="H314" i="5" s="1"/>
  <c r="E320" i="5"/>
  <c r="H320" i="5" s="1"/>
  <c r="G346" i="5"/>
  <c r="H346" i="5" s="1"/>
  <c r="G355" i="5"/>
  <c r="G399" i="5"/>
  <c r="E399" i="5"/>
  <c r="G463" i="5"/>
  <c r="E463" i="5"/>
  <c r="G485" i="5"/>
  <c r="H485" i="5" s="1"/>
  <c r="G522" i="5"/>
  <c r="H522" i="5" s="1"/>
  <c r="E540" i="5"/>
  <c r="H540" i="5" s="1"/>
  <c r="E551" i="5"/>
  <c r="H551" i="5" s="1"/>
  <c r="G555" i="5"/>
  <c r="E555" i="5"/>
  <c r="E558" i="5"/>
  <c r="H558" i="5" s="1"/>
  <c r="G562" i="5"/>
  <c r="E562" i="5"/>
  <c r="E584" i="5"/>
  <c r="H584" i="5" s="1"/>
  <c r="G619" i="5"/>
  <c r="E619" i="5"/>
  <c r="G626" i="5"/>
  <c r="E626" i="5"/>
  <c r="E636" i="5"/>
  <c r="H636" i="5" s="1"/>
  <c r="G643" i="5"/>
  <c r="E643" i="5"/>
  <c r="G650" i="5"/>
  <c r="E650" i="5"/>
  <c r="E343" i="5"/>
  <c r="H343" i="5" s="1"/>
  <c r="E348" i="5"/>
  <c r="H348" i="5" s="1"/>
  <c r="E359" i="5"/>
  <c r="H359" i="5" s="1"/>
  <c r="E364" i="5"/>
  <c r="H364" i="5" s="1"/>
  <c r="E367" i="5"/>
  <c r="H367" i="5" s="1"/>
  <c r="H370" i="5"/>
  <c r="E422" i="5"/>
  <c r="H422" i="5" s="1"/>
  <c r="E430" i="5"/>
  <c r="H430" i="5" s="1"/>
  <c r="E459" i="5"/>
  <c r="H459" i="5" s="1"/>
  <c r="E508" i="5"/>
  <c r="H508" i="5" s="1"/>
  <c r="E510" i="5"/>
  <c r="H510" i="5" s="1"/>
  <c r="E516" i="5"/>
  <c r="H516" i="5" s="1"/>
  <c r="E523" i="5"/>
  <c r="H523" i="5" s="1"/>
  <c r="E542" i="5"/>
  <c r="H542" i="5" s="1"/>
  <c r="E550" i="5"/>
  <c r="H550" i="5" s="1"/>
  <c r="E588" i="5"/>
  <c r="H588" i="5" s="1"/>
  <c r="E622" i="5"/>
  <c r="H622" i="5" s="1"/>
  <c r="E630" i="5"/>
  <c r="H630" i="5" s="1"/>
  <c r="E638" i="5"/>
  <c r="H638" i="5" s="1"/>
  <c r="E646" i="5"/>
  <c r="H646" i="5" s="1"/>
  <c r="E660" i="5"/>
  <c r="H660" i="5" s="1"/>
  <c r="E671" i="5"/>
  <c r="H671" i="5" s="1"/>
  <c r="E680" i="5"/>
  <c r="H680" i="5" s="1"/>
  <c r="E688" i="5"/>
  <c r="H688" i="5" s="1"/>
  <c r="E696" i="5"/>
  <c r="H696" i="5" s="1"/>
  <c r="E734" i="5"/>
  <c r="H734" i="5" s="1"/>
  <c r="E742" i="5"/>
  <c r="H742" i="5" s="1"/>
  <c r="E750" i="5"/>
  <c r="H750" i="5" s="1"/>
  <c r="E678" i="5"/>
  <c r="H678" i="5" s="1"/>
  <c r="E720" i="5"/>
  <c r="H720" i="5" s="1"/>
  <c r="E287" i="5"/>
  <c r="H287" i="5" s="1"/>
  <c r="E296" i="5"/>
  <c r="H296" i="5" s="1"/>
  <c r="E316" i="5"/>
  <c r="H316" i="5" s="1"/>
  <c r="E395" i="5"/>
  <c r="H395" i="5" s="1"/>
  <c r="E407" i="5"/>
  <c r="H407" i="5" s="1"/>
  <c r="E446" i="5"/>
  <c r="H446" i="5" s="1"/>
  <c r="E476" i="5"/>
  <c r="H476" i="5" s="1"/>
  <c r="E478" i="5"/>
  <c r="H478" i="5" s="1"/>
  <c r="E484" i="5"/>
  <c r="H484" i="5" s="1"/>
  <c r="E491" i="5"/>
  <c r="H491" i="5" s="1"/>
  <c r="E535" i="5"/>
  <c r="H535" i="5" s="1"/>
  <c r="E568" i="5"/>
  <c r="H568" i="5" s="1"/>
  <c r="E576" i="5"/>
  <c r="H576" i="5" s="1"/>
  <c r="E598" i="5"/>
  <c r="H598" i="5" s="1"/>
  <c r="E604" i="5"/>
  <c r="H604" i="5" s="1"/>
  <c r="E612" i="5"/>
  <c r="H612" i="5" s="1"/>
  <c r="E615" i="5"/>
  <c r="H615" i="5" s="1"/>
  <c r="E656" i="5"/>
  <c r="H656" i="5" s="1"/>
  <c r="E702" i="5"/>
  <c r="H702" i="5" s="1"/>
  <c r="E707" i="5"/>
  <c r="H707" i="5" s="1"/>
  <c r="E710" i="5"/>
  <c r="H710" i="5" s="1"/>
  <c r="E728" i="5"/>
  <c r="H728" i="5" s="1"/>
  <c r="E733" i="5"/>
  <c r="H733" i="5" s="1"/>
  <c r="E735" i="5"/>
  <c r="H735" i="5" s="1"/>
  <c r="E738" i="5"/>
  <c r="H738" i="5" s="1"/>
  <c r="E743" i="5"/>
  <c r="H743" i="5" s="1"/>
  <c r="E746" i="5"/>
  <c r="H746" i="5" s="1"/>
  <c r="E752" i="5"/>
  <c r="H752" i="5" s="1"/>
  <c r="E552" i="5"/>
  <c r="H552" i="5" s="1"/>
  <c r="H605" i="5"/>
  <c r="H662" i="5"/>
  <c r="E715" i="5"/>
  <c r="H715" i="5" s="1"/>
  <c r="H64" i="5"/>
  <c r="E533" i="5"/>
  <c r="G533" i="5"/>
  <c r="E83" i="5"/>
  <c r="H83" i="5" s="1"/>
  <c r="E153" i="5"/>
  <c r="H153" i="5" s="1"/>
  <c r="E177" i="5"/>
  <c r="H177" i="5" s="1"/>
  <c r="E186" i="5"/>
  <c r="H186" i="5" s="1"/>
  <c r="E218" i="5"/>
  <c r="H218" i="5" s="1"/>
  <c r="G223" i="5"/>
  <c r="E223" i="5"/>
  <c r="E234" i="5"/>
  <c r="H234" i="5" s="1"/>
  <c r="E2" i="5"/>
  <c r="H2" i="5" s="1"/>
  <c r="G89" i="5"/>
  <c r="H89" i="5" s="1"/>
  <c r="E108" i="5"/>
  <c r="H108" i="5" s="1"/>
  <c r="E112" i="5"/>
  <c r="H112" i="5" s="1"/>
  <c r="E145" i="5"/>
  <c r="H145" i="5" s="1"/>
  <c r="E162" i="5"/>
  <c r="H162" i="5" s="1"/>
  <c r="E199" i="5"/>
  <c r="H199" i="5" s="1"/>
  <c r="G297" i="5"/>
  <c r="E297" i="5"/>
  <c r="E116" i="5"/>
  <c r="H116" i="5" s="1"/>
  <c r="E100" i="5"/>
  <c r="H100" i="5" s="1"/>
  <c r="E104" i="5"/>
  <c r="H104" i="5" s="1"/>
  <c r="E137" i="5"/>
  <c r="H137" i="5" s="1"/>
  <c r="E175" i="5"/>
  <c r="H175" i="5" s="1"/>
  <c r="E184" i="5"/>
  <c r="H184" i="5" s="1"/>
  <c r="E193" i="5"/>
  <c r="H193" i="5" s="1"/>
  <c r="E202" i="5"/>
  <c r="H202" i="5" s="1"/>
  <c r="E216" i="5"/>
  <c r="H216" i="5" s="1"/>
  <c r="E226" i="5"/>
  <c r="H226" i="5" s="1"/>
  <c r="G306" i="5"/>
  <c r="E306" i="5"/>
  <c r="E92" i="5"/>
  <c r="H92" i="5" s="1"/>
  <c r="E96" i="5"/>
  <c r="H96" i="5" s="1"/>
  <c r="E129" i="5"/>
  <c r="H129" i="5" s="1"/>
  <c r="E156" i="5"/>
  <c r="H156" i="5" s="1"/>
  <c r="E160" i="5"/>
  <c r="H160" i="5" s="1"/>
  <c r="E169" i="5"/>
  <c r="H169" i="5" s="1"/>
  <c r="E178" i="5"/>
  <c r="H178" i="5" s="1"/>
  <c r="E84" i="5"/>
  <c r="H84" i="5" s="1"/>
  <c r="E88" i="5"/>
  <c r="H88" i="5" s="1"/>
  <c r="E121" i="5"/>
  <c r="H121" i="5" s="1"/>
  <c r="E148" i="5"/>
  <c r="H148" i="5" s="1"/>
  <c r="E152" i="5"/>
  <c r="H152" i="5" s="1"/>
  <c r="E191" i="5"/>
  <c r="H191" i="5" s="1"/>
  <c r="E200" i="5"/>
  <c r="H200" i="5" s="1"/>
  <c r="G207" i="5"/>
  <c r="E207" i="5"/>
  <c r="E224" i="5"/>
  <c r="H224" i="5" s="1"/>
  <c r="K2" i="5"/>
  <c r="E113" i="5"/>
  <c r="H113" i="5" s="1"/>
  <c r="E140" i="5"/>
  <c r="H140" i="5" s="1"/>
  <c r="E167" i="5"/>
  <c r="H167" i="5" s="1"/>
  <c r="E176" i="5"/>
  <c r="H176" i="5" s="1"/>
  <c r="E185" i="5"/>
  <c r="H185" i="5" s="1"/>
  <c r="E194" i="5"/>
  <c r="H194" i="5" s="1"/>
  <c r="J2" i="5"/>
  <c r="L2" i="5"/>
  <c r="G215" i="5"/>
  <c r="E215" i="5"/>
  <c r="G257" i="5"/>
  <c r="E257" i="5"/>
  <c r="E277" i="5"/>
  <c r="H277" i="5" s="1"/>
  <c r="E281" i="5"/>
  <c r="H281" i="5" s="1"/>
  <c r="E292" i="5"/>
  <c r="H292" i="5" s="1"/>
  <c r="G321" i="5"/>
  <c r="E321" i="5"/>
  <c r="G449" i="5"/>
  <c r="E449" i="5"/>
  <c r="G513" i="5"/>
  <c r="E513" i="5"/>
  <c r="G729" i="5"/>
  <c r="E729" i="5"/>
  <c r="E244" i="5"/>
  <c r="H244" i="5" s="1"/>
  <c r="E293" i="5"/>
  <c r="H293" i="5" s="1"/>
  <c r="E308" i="5"/>
  <c r="H308" i="5" s="1"/>
  <c r="G337" i="5"/>
  <c r="E337" i="5"/>
  <c r="G353" i="5"/>
  <c r="E353" i="5"/>
  <c r="G369" i="5"/>
  <c r="E369" i="5"/>
  <c r="G385" i="5"/>
  <c r="E385" i="5"/>
  <c r="G465" i="5"/>
  <c r="E465" i="5"/>
  <c r="G633" i="5"/>
  <c r="E633" i="5"/>
  <c r="E236" i="5"/>
  <c r="H236" i="5" s="1"/>
  <c r="G249" i="5"/>
  <c r="E249" i="5"/>
  <c r="E269" i="5"/>
  <c r="H269" i="5" s="1"/>
  <c r="E273" i="5"/>
  <c r="H273" i="5" s="1"/>
  <c r="E284" i="5"/>
  <c r="H284" i="5" s="1"/>
  <c r="G313" i="5"/>
  <c r="E313" i="5"/>
  <c r="E333" i="5"/>
  <c r="H333" i="5" s="1"/>
  <c r="E408" i="5"/>
  <c r="G408" i="5"/>
  <c r="E416" i="5"/>
  <c r="G416" i="5"/>
  <c r="G440" i="5"/>
  <c r="E440" i="5"/>
  <c r="G689" i="5"/>
  <c r="E689" i="5"/>
  <c r="E282" i="5"/>
  <c r="H282" i="5" s="1"/>
  <c r="G289" i="5"/>
  <c r="E289" i="5"/>
  <c r="E309" i="5"/>
  <c r="H309" i="5" s="1"/>
  <c r="E324" i="5"/>
  <c r="H324" i="5" s="1"/>
  <c r="G481" i="5"/>
  <c r="E481" i="5"/>
  <c r="E581" i="5"/>
  <c r="G581" i="5"/>
  <c r="G241" i="5"/>
  <c r="E241" i="5"/>
  <c r="E258" i="5"/>
  <c r="H258" i="5" s="1"/>
  <c r="G265" i="5"/>
  <c r="E265" i="5"/>
  <c r="E285" i="5"/>
  <c r="H285" i="5" s="1"/>
  <c r="E300" i="5"/>
  <c r="H300" i="5" s="1"/>
  <c r="E322" i="5"/>
  <c r="H322" i="5" s="1"/>
  <c r="G329" i="5"/>
  <c r="E329" i="5"/>
  <c r="E340" i="5"/>
  <c r="H340" i="5" s="1"/>
  <c r="E356" i="5"/>
  <c r="H356" i="5" s="1"/>
  <c r="E372" i="5"/>
  <c r="H372" i="5" s="1"/>
  <c r="E388" i="5"/>
  <c r="H388" i="5" s="1"/>
  <c r="G448" i="5"/>
  <c r="E448" i="5"/>
  <c r="E565" i="5"/>
  <c r="G565" i="5"/>
  <c r="E261" i="5"/>
  <c r="H261" i="5" s="1"/>
  <c r="E276" i="5"/>
  <c r="H276" i="5" s="1"/>
  <c r="G305" i="5"/>
  <c r="E305" i="5"/>
  <c r="E325" i="5"/>
  <c r="H325" i="5" s="1"/>
  <c r="G345" i="5"/>
  <c r="E345" i="5"/>
  <c r="G361" i="5"/>
  <c r="E361" i="5"/>
  <c r="G377" i="5"/>
  <c r="E377" i="5"/>
  <c r="E391" i="5"/>
  <c r="H391" i="5" s="1"/>
  <c r="G497" i="5"/>
  <c r="E497" i="5"/>
  <c r="E549" i="5"/>
  <c r="G549" i="5"/>
  <c r="E403" i="5"/>
  <c r="H403" i="5" s="1"/>
  <c r="G424" i="5"/>
  <c r="E424" i="5"/>
  <c r="E444" i="5"/>
  <c r="H444" i="5" s="1"/>
  <c r="G464" i="5"/>
  <c r="E464" i="5"/>
  <c r="G480" i="5"/>
  <c r="E480" i="5"/>
  <c r="G496" i="5"/>
  <c r="E496" i="5"/>
  <c r="G512" i="5"/>
  <c r="E512" i="5"/>
  <c r="E724" i="5"/>
  <c r="H724" i="5" s="1"/>
  <c r="E404" i="5"/>
  <c r="H404" i="5" s="1"/>
  <c r="E436" i="5"/>
  <c r="H436" i="5" s="1"/>
  <c r="E451" i="5"/>
  <c r="H451" i="5" s="1"/>
  <c r="E467" i="5"/>
  <c r="H467" i="5" s="1"/>
  <c r="E483" i="5"/>
  <c r="H483" i="5" s="1"/>
  <c r="E499" i="5"/>
  <c r="H499" i="5" s="1"/>
  <c r="E515" i="5"/>
  <c r="H515" i="5" s="1"/>
  <c r="G697" i="5"/>
  <c r="E697" i="5"/>
  <c r="G456" i="5"/>
  <c r="E456" i="5"/>
  <c r="G472" i="5"/>
  <c r="E472" i="5"/>
  <c r="G488" i="5"/>
  <c r="E488" i="5"/>
  <c r="G504" i="5"/>
  <c r="E504" i="5"/>
  <c r="G520" i="5"/>
  <c r="E520" i="5"/>
  <c r="G673" i="5"/>
  <c r="E673" i="5"/>
  <c r="G400" i="5"/>
  <c r="H400" i="5" s="1"/>
  <c r="G432" i="5"/>
  <c r="E432" i="5"/>
  <c r="E452" i="5"/>
  <c r="H452" i="5" s="1"/>
  <c r="E684" i="5"/>
  <c r="H684" i="5" s="1"/>
  <c r="G625" i="5"/>
  <c r="E625" i="5"/>
  <c r="E532" i="5"/>
  <c r="H532" i="5" s="1"/>
  <c r="E548" i="5"/>
  <c r="H548" i="5" s="1"/>
  <c r="G557" i="5"/>
  <c r="H557" i="5" s="1"/>
  <c r="E564" i="5"/>
  <c r="H564" i="5" s="1"/>
  <c r="G573" i="5"/>
  <c r="H573" i="5" s="1"/>
  <c r="E580" i="5"/>
  <c r="H580" i="5" s="1"/>
  <c r="G589" i="5"/>
  <c r="H589" i="5" s="1"/>
  <c r="G617" i="5"/>
  <c r="E617" i="5"/>
  <c r="E668" i="5"/>
  <c r="H668" i="5" s="1"/>
  <c r="G681" i="5"/>
  <c r="E681" i="5"/>
  <c r="E716" i="5"/>
  <c r="H716" i="5" s="1"/>
  <c r="G721" i="5"/>
  <c r="E721" i="5"/>
  <c r="E748" i="5"/>
  <c r="H748" i="5" s="1"/>
  <c r="G593" i="5"/>
  <c r="E593" i="5"/>
  <c r="E628" i="5"/>
  <c r="H628" i="5" s="1"/>
  <c r="G641" i="5"/>
  <c r="E641" i="5"/>
  <c r="E692" i="5"/>
  <c r="H692" i="5" s="1"/>
  <c r="G601" i="5"/>
  <c r="E601" i="5"/>
  <c r="G649" i="5"/>
  <c r="E649" i="5"/>
  <c r="G705" i="5"/>
  <c r="E705" i="5"/>
  <c r="G737" i="5"/>
  <c r="E737" i="5"/>
  <c r="G657" i="5"/>
  <c r="E657" i="5"/>
  <c r="E596" i="5"/>
  <c r="H596" i="5" s="1"/>
  <c r="G609" i="5"/>
  <c r="E609" i="5"/>
  <c r="E652" i="5"/>
  <c r="H652" i="5" s="1"/>
  <c r="G665" i="5"/>
  <c r="E665" i="5"/>
  <c r="E708" i="5"/>
  <c r="H708" i="5" s="1"/>
  <c r="G713" i="5"/>
  <c r="E713" i="5"/>
  <c r="E740" i="5"/>
  <c r="H740" i="5" s="1"/>
  <c r="G745" i="5"/>
  <c r="E745" i="5"/>
  <c r="H315" i="5" l="1"/>
  <c r="H97" i="5"/>
  <c r="H347" i="5"/>
  <c r="H521" i="5"/>
  <c r="H355" i="5"/>
  <c r="H619" i="5"/>
  <c r="H714" i="5"/>
  <c r="H401" i="5"/>
  <c r="H410" i="5"/>
  <c r="H633" i="5"/>
  <c r="H651" i="5"/>
  <c r="H745" i="5"/>
  <c r="H665" i="5"/>
  <c r="H543" i="5"/>
  <c r="H409" i="5"/>
  <c r="H442" i="5"/>
  <c r="H595" i="5"/>
  <c r="H440" i="5"/>
  <c r="H647" i="5"/>
  <c r="H561" i="5"/>
  <c r="H641" i="5"/>
  <c r="H729" i="5"/>
  <c r="H675" i="5"/>
  <c r="H487" i="5"/>
  <c r="H223" i="5"/>
  <c r="H607" i="5"/>
  <c r="H554" i="5"/>
  <c r="H553" i="5"/>
  <c r="H545" i="5"/>
  <c r="H642" i="5"/>
  <c r="H417" i="5"/>
  <c r="H650" i="5"/>
  <c r="H593" i="5"/>
  <c r="H488" i="5"/>
  <c r="H377" i="5"/>
  <c r="H414" i="5"/>
  <c r="H426" i="5"/>
  <c r="H425" i="5"/>
  <c r="H445" i="5"/>
  <c r="H533" i="5"/>
  <c r="H706" i="5"/>
  <c r="H635" i="5"/>
  <c r="H674" i="5"/>
  <c r="H709" i="5"/>
  <c r="H705" i="5"/>
  <c r="H297" i="5"/>
  <c r="H569" i="5"/>
  <c r="H601" i="5"/>
  <c r="H496" i="5"/>
  <c r="H265" i="5"/>
  <c r="H313" i="5"/>
  <c r="H369" i="5"/>
  <c r="H321" i="5"/>
  <c r="H336" i="5"/>
  <c r="H685" i="5"/>
  <c r="H509" i="5"/>
  <c r="H563" i="5"/>
  <c r="H623" i="5"/>
  <c r="H721" i="5"/>
  <c r="H520" i="5"/>
  <c r="H456" i="5"/>
  <c r="H306" i="5"/>
  <c r="H399" i="5"/>
  <c r="H629" i="5"/>
  <c r="H645" i="5"/>
  <c r="H505" i="5"/>
  <c r="H477" i="5"/>
  <c r="H657" i="5"/>
  <c r="H625" i="5"/>
  <c r="H512" i="5"/>
  <c r="H448" i="5"/>
  <c r="H449" i="5"/>
  <c r="H643" i="5"/>
  <c r="H562" i="5"/>
  <c r="H663" i="5"/>
  <c r="H618" i="5"/>
  <c r="H617" i="5"/>
  <c r="H673" i="5"/>
  <c r="H472" i="5"/>
  <c r="H464" i="5"/>
  <c r="H305" i="5"/>
  <c r="H353" i="5"/>
  <c r="H215" i="5"/>
  <c r="H463" i="5"/>
  <c r="H519" i="5"/>
  <c r="H747" i="5"/>
  <c r="H677" i="5"/>
  <c r="H497" i="5"/>
  <c r="H361" i="5"/>
  <c r="H329" i="5"/>
  <c r="H241" i="5"/>
  <c r="H289" i="5"/>
  <c r="H465" i="5"/>
  <c r="H513" i="5"/>
  <c r="H626" i="5"/>
  <c r="H555" i="5"/>
  <c r="H352" i="5"/>
  <c r="H653" i="5"/>
  <c r="H739" i="5"/>
  <c r="H413" i="5"/>
  <c r="H502" i="5"/>
  <c r="H384" i="5"/>
  <c r="H495" i="5"/>
  <c r="H473" i="5"/>
  <c r="H627" i="5"/>
  <c r="H581" i="5"/>
  <c r="H408" i="5"/>
  <c r="H441" i="5"/>
  <c r="H711" i="5"/>
  <c r="H539" i="5"/>
  <c r="H527" i="5"/>
  <c r="H591" i="5"/>
  <c r="H701" i="5"/>
  <c r="H547" i="5"/>
  <c r="H398" i="5"/>
  <c r="H376" i="5"/>
  <c r="H703" i="5"/>
  <c r="H631" i="5"/>
  <c r="H470" i="5"/>
  <c r="H549" i="5"/>
  <c r="H416" i="5"/>
  <c r="H337" i="5"/>
  <c r="H565" i="5"/>
  <c r="H713" i="5"/>
  <c r="H609" i="5"/>
  <c r="H649" i="5"/>
  <c r="H681" i="5"/>
  <c r="H737" i="5"/>
  <c r="H432" i="5"/>
  <c r="H504" i="5"/>
  <c r="H424" i="5"/>
  <c r="H345" i="5"/>
  <c r="H249" i="5"/>
  <c r="H385" i="5"/>
  <c r="H697" i="5"/>
  <c r="H480" i="5"/>
  <c r="H481" i="5"/>
  <c r="H689" i="5"/>
  <c r="H257" i="5"/>
  <c r="H207" i="5"/>
</calcChain>
</file>

<file path=xl/sharedStrings.xml><?xml version="1.0" encoding="utf-8"?>
<sst xmlns="http://schemas.openxmlformats.org/spreadsheetml/2006/main" count="18" uniqueCount="17">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</sst>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Alignment="1">
      <alignment horizontal="center" vertical="center" wrapText="1"/>
    </xf>
    <xf numFmtId="0" fontId="0" fillId="2" borderId="0" xfId="0" applyFill="1"/>
    <xf numFmtId="0" fontId="0" fillId="3" borderId="0" xfId="0" applyFill="1" applyAlignment="1">
      <alignment horizontal="center"/>
    </xf>
    <xf numFmtId="11" fontId="0" fillId="4" borderId="0" xfId="0" applyNumberForma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Normalised0.67x10!$H$1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Normalised0.67x10!$A$2:$A$443</c:f>
              <c:numCache>
                <c:formatCode>General</c:formatCode>
                <c:ptCount val="442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  <c:pt idx="124">
                  <c:v>24720</c:v>
                </c:pt>
                <c:pt idx="125">
                  <c:v>24920</c:v>
                </c:pt>
                <c:pt idx="126">
                  <c:v>25120</c:v>
                </c:pt>
                <c:pt idx="127">
                  <c:v>25320</c:v>
                </c:pt>
                <c:pt idx="128">
                  <c:v>25520</c:v>
                </c:pt>
                <c:pt idx="129">
                  <c:v>25720</c:v>
                </c:pt>
                <c:pt idx="130">
                  <c:v>25920</c:v>
                </c:pt>
                <c:pt idx="131">
                  <c:v>26120</c:v>
                </c:pt>
                <c:pt idx="132">
                  <c:v>26320</c:v>
                </c:pt>
                <c:pt idx="133">
                  <c:v>26520</c:v>
                </c:pt>
                <c:pt idx="134">
                  <c:v>26720</c:v>
                </c:pt>
                <c:pt idx="135">
                  <c:v>26920</c:v>
                </c:pt>
                <c:pt idx="136">
                  <c:v>27120</c:v>
                </c:pt>
                <c:pt idx="137">
                  <c:v>27320</c:v>
                </c:pt>
                <c:pt idx="138">
                  <c:v>27520</c:v>
                </c:pt>
                <c:pt idx="139">
                  <c:v>27720</c:v>
                </c:pt>
                <c:pt idx="140">
                  <c:v>27920</c:v>
                </c:pt>
                <c:pt idx="141">
                  <c:v>28120</c:v>
                </c:pt>
                <c:pt idx="142">
                  <c:v>28320</c:v>
                </c:pt>
                <c:pt idx="143">
                  <c:v>28520</c:v>
                </c:pt>
                <c:pt idx="144">
                  <c:v>28720</c:v>
                </c:pt>
                <c:pt idx="145">
                  <c:v>28920</c:v>
                </c:pt>
                <c:pt idx="146">
                  <c:v>29120</c:v>
                </c:pt>
                <c:pt idx="147">
                  <c:v>29320</c:v>
                </c:pt>
                <c:pt idx="148">
                  <c:v>29520</c:v>
                </c:pt>
                <c:pt idx="149">
                  <c:v>29720</c:v>
                </c:pt>
                <c:pt idx="150">
                  <c:v>29920</c:v>
                </c:pt>
                <c:pt idx="151">
                  <c:v>30120</c:v>
                </c:pt>
                <c:pt idx="152">
                  <c:v>30320</c:v>
                </c:pt>
                <c:pt idx="153">
                  <c:v>30520</c:v>
                </c:pt>
                <c:pt idx="154">
                  <c:v>30720</c:v>
                </c:pt>
                <c:pt idx="155">
                  <c:v>30920</c:v>
                </c:pt>
                <c:pt idx="156">
                  <c:v>31120</c:v>
                </c:pt>
                <c:pt idx="157">
                  <c:v>31320</c:v>
                </c:pt>
                <c:pt idx="158">
                  <c:v>31520</c:v>
                </c:pt>
                <c:pt idx="159">
                  <c:v>31720</c:v>
                </c:pt>
                <c:pt idx="160">
                  <c:v>31920</c:v>
                </c:pt>
                <c:pt idx="161">
                  <c:v>32120</c:v>
                </c:pt>
                <c:pt idx="162">
                  <c:v>32320</c:v>
                </c:pt>
                <c:pt idx="163">
                  <c:v>32520</c:v>
                </c:pt>
                <c:pt idx="164">
                  <c:v>32720</c:v>
                </c:pt>
                <c:pt idx="165">
                  <c:v>32920</c:v>
                </c:pt>
                <c:pt idx="166">
                  <c:v>33120</c:v>
                </c:pt>
                <c:pt idx="167">
                  <c:v>33320</c:v>
                </c:pt>
                <c:pt idx="168">
                  <c:v>33520</c:v>
                </c:pt>
                <c:pt idx="169">
                  <c:v>33720</c:v>
                </c:pt>
                <c:pt idx="170">
                  <c:v>33920</c:v>
                </c:pt>
                <c:pt idx="171">
                  <c:v>34120</c:v>
                </c:pt>
                <c:pt idx="172">
                  <c:v>34320</c:v>
                </c:pt>
                <c:pt idx="173">
                  <c:v>34520</c:v>
                </c:pt>
                <c:pt idx="174">
                  <c:v>34720</c:v>
                </c:pt>
                <c:pt idx="175">
                  <c:v>34920</c:v>
                </c:pt>
                <c:pt idx="176">
                  <c:v>35120</c:v>
                </c:pt>
                <c:pt idx="177">
                  <c:v>35320</c:v>
                </c:pt>
                <c:pt idx="178">
                  <c:v>35520</c:v>
                </c:pt>
                <c:pt idx="179">
                  <c:v>35720</c:v>
                </c:pt>
                <c:pt idx="180">
                  <c:v>35920</c:v>
                </c:pt>
                <c:pt idx="181">
                  <c:v>36120</c:v>
                </c:pt>
                <c:pt idx="182">
                  <c:v>36320</c:v>
                </c:pt>
                <c:pt idx="183">
                  <c:v>36520</c:v>
                </c:pt>
                <c:pt idx="184">
                  <c:v>36720</c:v>
                </c:pt>
                <c:pt idx="185">
                  <c:v>36920</c:v>
                </c:pt>
                <c:pt idx="186">
                  <c:v>37120</c:v>
                </c:pt>
                <c:pt idx="187">
                  <c:v>37320</c:v>
                </c:pt>
                <c:pt idx="188">
                  <c:v>37520</c:v>
                </c:pt>
                <c:pt idx="189">
                  <c:v>37720</c:v>
                </c:pt>
                <c:pt idx="190">
                  <c:v>37920</c:v>
                </c:pt>
                <c:pt idx="191">
                  <c:v>38120</c:v>
                </c:pt>
                <c:pt idx="192">
                  <c:v>38320</c:v>
                </c:pt>
                <c:pt idx="193">
                  <c:v>38520</c:v>
                </c:pt>
                <c:pt idx="194">
                  <c:v>38720</c:v>
                </c:pt>
                <c:pt idx="195">
                  <c:v>38920</c:v>
                </c:pt>
                <c:pt idx="196">
                  <c:v>39120</c:v>
                </c:pt>
                <c:pt idx="197">
                  <c:v>39320</c:v>
                </c:pt>
                <c:pt idx="198">
                  <c:v>39520</c:v>
                </c:pt>
                <c:pt idx="199">
                  <c:v>39720</c:v>
                </c:pt>
                <c:pt idx="200">
                  <c:v>39920</c:v>
                </c:pt>
                <c:pt idx="201">
                  <c:v>40120</c:v>
                </c:pt>
                <c:pt idx="202">
                  <c:v>40320</c:v>
                </c:pt>
                <c:pt idx="203">
                  <c:v>40520</c:v>
                </c:pt>
                <c:pt idx="204">
                  <c:v>40720</c:v>
                </c:pt>
                <c:pt idx="205">
                  <c:v>40920</c:v>
                </c:pt>
                <c:pt idx="206">
                  <c:v>41120</c:v>
                </c:pt>
                <c:pt idx="207">
                  <c:v>41320</c:v>
                </c:pt>
                <c:pt idx="208">
                  <c:v>41520</c:v>
                </c:pt>
                <c:pt idx="209">
                  <c:v>41720</c:v>
                </c:pt>
                <c:pt idx="210">
                  <c:v>41920</c:v>
                </c:pt>
                <c:pt idx="211">
                  <c:v>42120</c:v>
                </c:pt>
                <c:pt idx="212">
                  <c:v>42320</c:v>
                </c:pt>
                <c:pt idx="213">
                  <c:v>42520</c:v>
                </c:pt>
                <c:pt idx="214">
                  <c:v>42720</c:v>
                </c:pt>
                <c:pt idx="215">
                  <c:v>42920</c:v>
                </c:pt>
                <c:pt idx="216">
                  <c:v>43120</c:v>
                </c:pt>
                <c:pt idx="217">
                  <c:v>43320</c:v>
                </c:pt>
                <c:pt idx="218">
                  <c:v>43520</c:v>
                </c:pt>
                <c:pt idx="219">
                  <c:v>43720</c:v>
                </c:pt>
                <c:pt idx="220">
                  <c:v>43920</c:v>
                </c:pt>
                <c:pt idx="221">
                  <c:v>44120</c:v>
                </c:pt>
                <c:pt idx="222">
                  <c:v>44320</c:v>
                </c:pt>
                <c:pt idx="223">
                  <c:v>44520</c:v>
                </c:pt>
                <c:pt idx="224">
                  <c:v>44720</c:v>
                </c:pt>
                <c:pt idx="225">
                  <c:v>44920</c:v>
                </c:pt>
                <c:pt idx="226">
                  <c:v>45120</c:v>
                </c:pt>
                <c:pt idx="227">
                  <c:v>45320</c:v>
                </c:pt>
                <c:pt idx="228">
                  <c:v>45520</c:v>
                </c:pt>
                <c:pt idx="229">
                  <c:v>45720</c:v>
                </c:pt>
                <c:pt idx="230">
                  <c:v>45920</c:v>
                </c:pt>
                <c:pt idx="231">
                  <c:v>46120</c:v>
                </c:pt>
                <c:pt idx="232">
                  <c:v>46320</c:v>
                </c:pt>
                <c:pt idx="233">
                  <c:v>46520</c:v>
                </c:pt>
                <c:pt idx="234">
                  <c:v>46720</c:v>
                </c:pt>
                <c:pt idx="235">
                  <c:v>46920</c:v>
                </c:pt>
                <c:pt idx="236">
                  <c:v>47120</c:v>
                </c:pt>
                <c:pt idx="237">
                  <c:v>47320</c:v>
                </c:pt>
                <c:pt idx="238">
                  <c:v>47520</c:v>
                </c:pt>
                <c:pt idx="239">
                  <c:v>47720</c:v>
                </c:pt>
                <c:pt idx="240">
                  <c:v>47920</c:v>
                </c:pt>
                <c:pt idx="241">
                  <c:v>48120</c:v>
                </c:pt>
                <c:pt idx="242">
                  <c:v>48320</c:v>
                </c:pt>
                <c:pt idx="243">
                  <c:v>48520</c:v>
                </c:pt>
                <c:pt idx="244">
                  <c:v>48720</c:v>
                </c:pt>
                <c:pt idx="245">
                  <c:v>48920</c:v>
                </c:pt>
                <c:pt idx="246">
                  <c:v>49120</c:v>
                </c:pt>
                <c:pt idx="247">
                  <c:v>49320</c:v>
                </c:pt>
                <c:pt idx="248">
                  <c:v>49520</c:v>
                </c:pt>
                <c:pt idx="249">
                  <c:v>49720</c:v>
                </c:pt>
                <c:pt idx="250">
                  <c:v>49920</c:v>
                </c:pt>
                <c:pt idx="251">
                  <c:v>50120</c:v>
                </c:pt>
                <c:pt idx="252">
                  <c:v>50320</c:v>
                </c:pt>
                <c:pt idx="253">
                  <c:v>50520</c:v>
                </c:pt>
                <c:pt idx="254">
                  <c:v>50720</c:v>
                </c:pt>
                <c:pt idx="255">
                  <c:v>50920</c:v>
                </c:pt>
                <c:pt idx="256">
                  <c:v>51120</c:v>
                </c:pt>
                <c:pt idx="257">
                  <c:v>51320</c:v>
                </c:pt>
                <c:pt idx="258">
                  <c:v>51520</c:v>
                </c:pt>
                <c:pt idx="259">
                  <c:v>51720</c:v>
                </c:pt>
                <c:pt idx="260">
                  <c:v>51920</c:v>
                </c:pt>
                <c:pt idx="261">
                  <c:v>52120</c:v>
                </c:pt>
                <c:pt idx="262">
                  <c:v>52320</c:v>
                </c:pt>
                <c:pt idx="263">
                  <c:v>52520</c:v>
                </c:pt>
                <c:pt idx="264">
                  <c:v>52720</c:v>
                </c:pt>
                <c:pt idx="265">
                  <c:v>52920</c:v>
                </c:pt>
                <c:pt idx="266">
                  <c:v>53120</c:v>
                </c:pt>
                <c:pt idx="267">
                  <c:v>53320</c:v>
                </c:pt>
                <c:pt idx="268">
                  <c:v>53520</c:v>
                </c:pt>
                <c:pt idx="269">
                  <c:v>53720</c:v>
                </c:pt>
                <c:pt idx="270">
                  <c:v>53920</c:v>
                </c:pt>
                <c:pt idx="271">
                  <c:v>54120</c:v>
                </c:pt>
                <c:pt idx="272">
                  <c:v>54320</c:v>
                </c:pt>
                <c:pt idx="273">
                  <c:v>54520</c:v>
                </c:pt>
                <c:pt idx="274">
                  <c:v>54720</c:v>
                </c:pt>
                <c:pt idx="275">
                  <c:v>54920</c:v>
                </c:pt>
                <c:pt idx="276">
                  <c:v>55120</c:v>
                </c:pt>
                <c:pt idx="277">
                  <c:v>55320</c:v>
                </c:pt>
                <c:pt idx="278">
                  <c:v>55520</c:v>
                </c:pt>
                <c:pt idx="279">
                  <c:v>55720</c:v>
                </c:pt>
                <c:pt idx="280">
                  <c:v>55920</c:v>
                </c:pt>
                <c:pt idx="281">
                  <c:v>56120</c:v>
                </c:pt>
                <c:pt idx="282">
                  <c:v>56320</c:v>
                </c:pt>
                <c:pt idx="283">
                  <c:v>56520</c:v>
                </c:pt>
                <c:pt idx="284">
                  <c:v>56720</c:v>
                </c:pt>
                <c:pt idx="285">
                  <c:v>56920</c:v>
                </c:pt>
                <c:pt idx="286">
                  <c:v>57120</c:v>
                </c:pt>
                <c:pt idx="287">
                  <c:v>57320</c:v>
                </c:pt>
                <c:pt idx="288">
                  <c:v>57520</c:v>
                </c:pt>
                <c:pt idx="289">
                  <c:v>57720</c:v>
                </c:pt>
                <c:pt idx="290">
                  <c:v>57920</c:v>
                </c:pt>
                <c:pt idx="291">
                  <c:v>58120</c:v>
                </c:pt>
                <c:pt idx="292">
                  <c:v>58320</c:v>
                </c:pt>
                <c:pt idx="293">
                  <c:v>58520</c:v>
                </c:pt>
                <c:pt idx="294">
                  <c:v>58720</c:v>
                </c:pt>
                <c:pt idx="295">
                  <c:v>58920</c:v>
                </c:pt>
                <c:pt idx="296">
                  <c:v>59120</c:v>
                </c:pt>
                <c:pt idx="297">
                  <c:v>59320</c:v>
                </c:pt>
                <c:pt idx="298">
                  <c:v>59520</c:v>
                </c:pt>
                <c:pt idx="299">
                  <c:v>59720</c:v>
                </c:pt>
                <c:pt idx="300">
                  <c:v>59920</c:v>
                </c:pt>
                <c:pt idx="301">
                  <c:v>60120</c:v>
                </c:pt>
                <c:pt idx="302">
                  <c:v>60320</c:v>
                </c:pt>
                <c:pt idx="303">
                  <c:v>60520</c:v>
                </c:pt>
                <c:pt idx="304">
                  <c:v>60720</c:v>
                </c:pt>
                <c:pt idx="305">
                  <c:v>60920</c:v>
                </c:pt>
                <c:pt idx="306">
                  <c:v>61120</c:v>
                </c:pt>
                <c:pt idx="307">
                  <c:v>61320</c:v>
                </c:pt>
                <c:pt idx="308">
                  <c:v>61520</c:v>
                </c:pt>
                <c:pt idx="309">
                  <c:v>61720</c:v>
                </c:pt>
                <c:pt idx="310">
                  <c:v>61920</c:v>
                </c:pt>
                <c:pt idx="311">
                  <c:v>62120</c:v>
                </c:pt>
                <c:pt idx="312">
                  <c:v>62320</c:v>
                </c:pt>
                <c:pt idx="313">
                  <c:v>62520</c:v>
                </c:pt>
                <c:pt idx="314">
                  <c:v>62720</c:v>
                </c:pt>
                <c:pt idx="315">
                  <c:v>62920</c:v>
                </c:pt>
                <c:pt idx="316">
                  <c:v>63120</c:v>
                </c:pt>
                <c:pt idx="317">
                  <c:v>63320</c:v>
                </c:pt>
                <c:pt idx="318">
                  <c:v>63520</c:v>
                </c:pt>
                <c:pt idx="319">
                  <c:v>63720</c:v>
                </c:pt>
                <c:pt idx="320">
                  <c:v>63920</c:v>
                </c:pt>
                <c:pt idx="321">
                  <c:v>64120</c:v>
                </c:pt>
                <c:pt idx="322">
                  <c:v>64320</c:v>
                </c:pt>
                <c:pt idx="323">
                  <c:v>64520</c:v>
                </c:pt>
                <c:pt idx="324">
                  <c:v>64720</c:v>
                </c:pt>
                <c:pt idx="325">
                  <c:v>64920</c:v>
                </c:pt>
                <c:pt idx="326">
                  <c:v>65120</c:v>
                </c:pt>
                <c:pt idx="327">
                  <c:v>65320</c:v>
                </c:pt>
                <c:pt idx="328">
                  <c:v>65520</c:v>
                </c:pt>
                <c:pt idx="329">
                  <c:v>65720</c:v>
                </c:pt>
                <c:pt idx="330">
                  <c:v>65920</c:v>
                </c:pt>
                <c:pt idx="331">
                  <c:v>66120</c:v>
                </c:pt>
                <c:pt idx="332">
                  <c:v>66320</c:v>
                </c:pt>
                <c:pt idx="333">
                  <c:v>66520</c:v>
                </c:pt>
                <c:pt idx="334">
                  <c:v>66720</c:v>
                </c:pt>
                <c:pt idx="335">
                  <c:v>66920</c:v>
                </c:pt>
                <c:pt idx="336">
                  <c:v>67120</c:v>
                </c:pt>
                <c:pt idx="337">
                  <c:v>67320</c:v>
                </c:pt>
                <c:pt idx="338">
                  <c:v>67520</c:v>
                </c:pt>
                <c:pt idx="339">
                  <c:v>67720</c:v>
                </c:pt>
                <c:pt idx="340">
                  <c:v>67920</c:v>
                </c:pt>
                <c:pt idx="341">
                  <c:v>68120</c:v>
                </c:pt>
                <c:pt idx="342">
                  <c:v>68320</c:v>
                </c:pt>
                <c:pt idx="343">
                  <c:v>68520</c:v>
                </c:pt>
                <c:pt idx="344">
                  <c:v>68720</c:v>
                </c:pt>
                <c:pt idx="345">
                  <c:v>68920</c:v>
                </c:pt>
                <c:pt idx="346">
                  <c:v>69120</c:v>
                </c:pt>
                <c:pt idx="347">
                  <c:v>69320</c:v>
                </c:pt>
                <c:pt idx="348">
                  <c:v>69520</c:v>
                </c:pt>
                <c:pt idx="349">
                  <c:v>69720</c:v>
                </c:pt>
                <c:pt idx="350">
                  <c:v>69920</c:v>
                </c:pt>
                <c:pt idx="351">
                  <c:v>70120</c:v>
                </c:pt>
                <c:pt idx="352">
                  <c:v>70320</c:v>
                </c:pt>
                <c:pt idx="353">
                  <c:v>70520</c:v>
                </c:pt>
                <c:pt idx="354">
                  <c:v>70720</c:v>
                </c:pt>
                <c:pt idx="355">
                  <c:v>70920</c:v>
                </c:pt>
                <c:pt idx="356">
                  <c:v>71120</c:v>
                </c:pt>
                <c:pt idx="357">
                  <c:v>71320</c:v>
                </c:pt>
                <c:pt idx="358">
                  <c:v>71520</c:v>
                </c:pt>
                <c:pt idx="359">
                  <c:v>71720</c:v>
                </c:pt>
                <c:pt idx="360">
                  <c:v>71920</c:v>
                </c:pt>
                <c:pt idx="361">
                  <c:v>72120</c:v>
                </c:pt>
                <c:pt idx="362">
                  <c:v>72320</c:v>
                </c:pt>
                <c:pt idx="363">
                  <c:v>72520</c:v>
                </c:pt>
                <c:pt idx="364">
                  <c:v>72720</c:v>
                </c:pt>
                <c:pt idx="365">
                  <c:v>72920</c:v>
                </c:pt>
                <c:pt idx="366">
                  <c:v>73120</c:v>
                </c:pt>
                <c:pt idx="367">
                  <c:v>73320</c:v>
                </c:pt>
                <c:pt idx="368">
                  <c:v>73520</c:v>
                </c:pt>
                <c:pt idx="369">
                  <c:v>73720</c:v>
                </c:pt>
                <c:pt idx="370">
                  <c:v>73920</c:v>
                </c:pt>
                <c:pt idx="371">
                  <c:v>74120</c:v>
                </c:pt>
                <c:pt idx="372">
                  <c:v>74320</c:v>
                </c:pt>
                <c:pt idx="373">
                  <c:v>74520</c:v>
                </c:pt>
                <c:pt idx="374">
                  <c:v>74720</c:v>
                </c:pt>
                <c:pt idx="375">
                  <c:v>74920</c:v>
                </c:pt>
                <c:pt idx="376">
                  <c:v>75120</c:v>
                </c:pt>
                <c:pt idx="377">
                  <c:v>75320</c:v>
                </c:pt>
                <c:pt idx="378">
                  <c:v>75520</c:v>
                </c:pt>
                <c:pt idx="379">
                  <c:v>75720</c:v>
                </c:pt>
                <c:pt idx="380">
                  <c:v>75920</c:v>
                </c:pt>
                <c:pt idx="381">
                  <c:v>76120</c:v>
                </c:pt>
                <c:pt idx="382">
                  <c:v>76320</c:v>
                </c:pt>
                <c:pt idx="383">
                  <c:v>76520</c:v>
                </c:pt>
                <c:pt idx="384">
                  <c:v>76720</c:v>
                </c:pt>
                <c:pt idx="385">
                  <c:v>76920</c:v>
                </c:pt>
                <c:pt idx="386">
                  <c:v>77120</c:v>
                </c:pt>
                <c:pt idx="387">
                  <c:v>77320</c:v>
                </c:pt>
                <c:pt idx="388">
                  <c:v>77520</c:v>
                </c:pt>
                <c:pt idx="389">
                  <c:v>77720</c:v>
                </c:pt>
                <c:pt idx="390">
                  <c:v>77920</c:v>
                </c:pt>
                <c:pt idx="391">
                  <c:v>78120</c:v>
                </c:pt>
                <c:pt idx="392">
                  <c:v>78320</c:v>
                </c:pt>
                <c:pt idx="393">
                  <c:v>78520</c:v>
                </c:pt>
                <c:pt idx="394">
                  <c:v>78720</c:v>
                </c:pt>
                <c:pt idx="395">
                  <c:v>78920</c:v>
                </c:pt>
                <c:pt idx="396">
                  <c:v>79120</c:v>
                </c:pt>
                <c:pt idx="397">
                  <c:v>79320</c:v>
                </c:pt>
                <c:pt idx="398">
                  <c:v>79520</c:v>
                </c:pt>
                <c:pt idx="399">
                  <c:v>79720</c:v>
                </c:pt>
                <c:pt idx="400">
                  <c:v>79920</c:v>
                </c:pt>
                <c:pt idx="401">
                  <c:v>80120</c:v>
                </c:pt>
                <c:pt idx="402">
                  <c:v>80320</c:v>
                </c:pt>
                <c:pt idx="403">
                  <c:v>80520</c:v>
                </c:pt>
                <c:pt idx="404">
                  <c:v>80720</c:v>
                </c:pt>
                <c:pt idx="405">
                  <c:v>80920</c:v>
                </c:pt>
                <c:pt idx="406">
                  <c:v>81120</c:v>
                </c:pt>
                <c:pt idx="407">
                  <c:v>81320</c:v>
                </c:pt>
                <c:pt idx="408">
                  <c:v>81520</c:v>
                </c:pt>
                <c:pt idx="409">
                  <c:v>81720</c:v>
                </c:pt>
                <c:pt idx="410">
                  <c:v>81920</c:v>
                </c:pt>
                <c:pt idx="411">
                  <c:v>82120</c:v>
                </c:pt>
                <c:pt idx="412">
                  <c:v>82320</c:v>
                </c:pt>
                <c:pt idx="413">
                  <c:v>82520</c:v>
                </c:pt>
                <c:pt idx="414">
                  <c:v>82720</c:v>
                </c:pt>
                <c:pt idx="415">
                  <c:v>82920</c:v>
                </c:pt>
                <c:pt idx="416">
                  <c:v>83120</c:v>
                </c:pt>
                <c:pt idx="417">
                  <c:v>83320</c:v>
                </c:pt>
                <c:pt idx="418">
                  <c:v>83520</c:v>
                </c:pt>
                <c:pt idx="419">
                  <c:v>83720</c:v>
                </c:pt>
                <c:pt idx="420">
                  <c:v>83920</c:v>
                </c:pt>
                <c:pt idx="421">
                  <c:v>84120</c:v>
                </c:pt>
                <c:pt idx="422">
                  <c:v>84320</c:v>
                </c:pt>
                <c:pt idx="423">
                  <c:v>84520</c:v>
                </c:pt>
                <c:pt idx="424">
                  <c:v>84720</c:v>
                </c:pt>
                <c:pt idx="425">
                  <c:v>84920</c:v>
                </c:pt>
                <c:pt idx="426">
                  <c:v>85120</c:v>
                </c:pt>
                <c:pt idx="427">
                  <c:v>85320</c:v>
                </c:pt>
                <c:pt idx="428">
                  <c:v>85520</c:v>
                </c:pt>
                <c:pt idx="429">
                  <c:v>85720</c:v>
                </c:pt>
                <c:pt idx="430">
                  <c:v>85920</c:v>
                </c:pt>
                <c:pt idx="431">
                  <c:v>86120</c:v>
                </c:pt>
                <c:pt idx="432">
                  <c:v>86320</c:v>
                </c:pt>
                <c:pt idx="433">
                  <c:v>86520</c:v>
                </c:pt>
                <c:pt idx="434">
                  <c:v>86720</c:v>
                </c:pt>
                <c:pt idx="435">
                  <c:v>86920</c:v>
                </c:pt>
                <c:pt idx="436">
                  <c:v>87120</c:v>
                </c:pt>
                <c:pt idx="437">
                  <c:v>87320</c:v>
                </c:pt>
                <c:pt idx="438">
                  <c:v>87520</c:v>
                </c:pt>
                <c:pt idx="439">
                  <c:v>87720</c:v>
                </c:pt>
                <c:pt idx="440">
                  <c:v>87920</c:v>
                </c:pt>
                <c:pt idx="441">
                  <c:v>88120</c:v>
                </c:pt>
              </c:numCache>
            </c:numRef>
          </c:xVal>
          <c:yVal>
            <c:numRef>
              <c:f>Normalised0.67x10!$H$2:$H$443</c:f>
              <c:numCache>
                <c:formatCode>General</c:formatCode>
                <c:ptCount val="442"/>
                <c:pt idx="0">
                  <c:v>0</c:v>
                </c:pt>
                <c:pt idx="1">
                  <c:v>-2.7753802807149717E-3</c:v>
                </c:pt>
                <c:pt idx="2">
                  <c:v>-1.4420851351486718E-2</c:v>
                </c:pt>
                <c:pt idx="3">
                  <c:v>-2.2428386081714838E-2</c:v>
                </c:pt>
                <c:pt idx="4">
                  <c:v>6.7418030252313684E-3</c:v>
                </c:pt>
                <c:pt idx="5">
                  <c:v>-6.7985392416254819E-3</c:v>
                </c:pt>
                <c:pt idx="6">
                  <c:v>-8.7054285853232372E-3</c:v>
                </c:pt>
                <c:pt idx="7">
                  <c:v>-7.2544330474110224E-3</c:v>
                </c:pt>
                <c:pt idx="8">
                  <c:v>7.9864604848689218E-3</c:v>
                </c:pt>
                <c:pt idx="9">
                  <c:v>9.5610432630773377E-3</c:v>
                </c:pt>
                <c:pt idx="10">
                  <c:v>2.8274040918530824E-3</c:v>
                </c:pt>
                <c:pt idx="11">
                  <c:v>2.743446919136797E-2</c:v>
                </c:pt>
                <c:pt idx="12">
                  <c:v>-4.1121618213864103E-4</c:v>
                </c:pt>
                <c:pt idx="13">
                  <c:v>1.0355130574165637E-2</c:v>
                </c:pt>
                <c:pt idx="14">
                  <c:v>8.6566566703654164E-3</c:v>
                </c:pt>
                <c:pt idx="15">
                  <c:v>1.6421037358488044E-2</c:v>
                </c:pt>
                <c:pt idx="16">
                  <c:v>-6.2114074019558796E-3</c:v>
                </c:pt>
                <c:pt idx="17">
                  <c:v>8.2679990768971291E-3</c:v>
                </c:pt>
                <c:pt idx="18">
                  <c:v>2.6710875323225625E-2</c:v>
                </c:pt>
                <c:pt idx="19">
                  <c:v>4.8891090850912864E-3</c:v>
                </c:pt>
                <c:pt idx="20">
                  <c:v>2.3294888632641553E-2</c:v>
                </c:pt>
                <c:pt idx="21">
                  <c:v>1.2071713497315178E-2</c:v>
                </c:pt>
                <c:pt idx="22">
                  <c:v>2.6311720776366818E-2</c:v>
                </c:pt>
                <c:pt idx="23">
                  <c:v>1.2915226260553123E-2</c:v>
                </c:pt>
                <c:pt idx="24">
                  <c:v>4.9969644368901396E-2</c:v>
                </c:pt>
                <c:pt idx="25">
                  <c:v>1.7690596628787209E-2</c:v>
                </c:pt>
                <c:pt idx="26">
                  <c:v>1.0744646204011872E-2</c:v>
                </c:pt>
                <c:pt idx="27">
                  <c:v>3.7330391083116699E-2</c:v>
                </c:pt>
                <c:pt idx="28">
                  <c:v>2.6707679540681525E-2</c:v>
                </c:pt>
                <c:pt idx="29">
                  <c:v>6.5634375800711648E-3</c:v>
                </c:pt>
                <c:pt idx="30">
                  <c:v>1.6038033218659504E-2</c:v>
                </c:pt>
                <c:pt idx="31">
                  <c:v>1.7107698329082988E-2</c:v>
                </c:pt>
                <c:pt idx="32">
                  <c:v>4.4261076479176591E-2</c:v>
                </c:pt>
                <c:pt idx="33">
                  <c:v>4.3925098073527638E-2</c:v>
                </c:pt>
                <c:pt idx="34">
                  <c:v>3.6517906731737625E-2</c:v>
                </c:pt>
                <c:pt idx="35">
                  <c:v>4.8926886831474309E-2</c:v>
                </c:pt>
                <c:pt idx="36">
                  <c:v>2.2257058547428984E-2</c:v>
                </c:pt>
                <c:pt idx="37">
                  <c:v>5.97784171355598E-2</c:v>
                </c:pt>
                <c:pt idx="38">
                  <c:v>6.0424561413179145E-2</c:v>
                </c:pt>
                <c:pt idx="39">
                  <c:v>5.0815847166609536E-2</c:v>
                </c:pt>
                <c:pt idx="40">
                  <c:v>4.904215969886979E-2</c:v>
                </c:pt>
                <c:pt idx="41">
                  <c:v>8.0485722796374393E-2</c:v>
                </c:pt>
                <c:pt idx="42">
                  <c:v>5.1818122650011414E-2</c:v>
                </c:pt>
                <c:pt idx="43">
                  <c:v>6.0596278335571248E-2</c:v>
                </c:pt>
                <c:pt idx="44">
                  <c:v>6.9572512334985237E-2</c:v>
                </c:pt>
                <c:pt idx="45">
                  <c:v>6.8884842237105323E-2</c:v>
                </c:pt>
                <c:pt idx="46">
                  <c:v>8.4672295150700586E-2</c:v>
                </c:pt>
                <c:pt idx="47">
                  <c:v>4.5874718489396414E-2</c:v>
                </c:pt>
                <c:pt idx="48">
                  <c:v>5.4070966418818707E-2</c:v>
                </c:pt>
                <c:pt idx="49">
                  <c:v>6.3985532907086765E-2</c:v>
                </c:pt>
                <c:pt idx="50">
                  <c:v>8.1394345237173565E-2</c:v>
                </c:pt>
                <c:pt idx="51">
                  <c:v>8.2965451572861115E-2</c:v>
                </c:pt>
                <c:pt idx="52">
                  <c:v>8.2908051834220522E-2</c:v>
                </c:pt>
                <c:pt idx="53">
                  <c:v>7.7472628909375812E-2</c:v>
                </c:pt>
                <c:pt idx="54">
                  <c:v>7.9216093078960298E-2</c:v>
                </c:pt>
                <c:pt idx="55">
                  <c:v>9.8393298278942123E-2</c:v>
                </c:pt>
                <c:pt idx="56">
                  <c:v>5.300403698575723E-2</c:v>
                </c:pt>
                <c:pt idx="57">
                  <c:v>7.681743357327725E-2</c:v>
                </c:pt>
                <c:pt idx="58">
                  <c:v>9.4767926189863669E-2</c:v>
                </c:pt>
                <c:pt idx="59">
                  <c:v>5.3639886489537811E-2</c:v>
                </c:pt>
                <c:pt idx="60">
                  <c:v>9.2251826427421399E-2</c:v>
                </c:pt>
                <c:pt idx="61">
                  <c:v>8.680848466871191E-2</c:v>
                </c:pt>
                <c:pt idx="62">
                  <c:v>3.2760544621283777E-2</c:v>
                </c:pt>
                <c:pt idx="63">
                  <c:v>0.10167197442288166</c:v>
                </c:pt>
                <c:pt idx="64">
                  <c:v>8.9185584157243813E-2</c:v>
                </c:pt>
                <c:pt idx="65">
                  <c:v>9.878719230788309E-2</c:v>
                </c:pt>
                <c:pt idx="66">
                  <c:v>8.2619691672201193E-2</c:v>
                </c:pt>
                <c:pt idx="67">
                  <c:v>8.4764385609427062E-2</c:v>
                </c:pt>
                <c:pt idx="68">
                  <c:v>7.3255569419941907E-2</c:v>
                </c:pt>
                <c:pt idx="69">
                  <c:v>0.10904605308887085</c:v>
                </c:pt>
                <c:pt idx="70">
                  <c:v>9.2103473510509154E-2</c:v>
                </c:pt>
                <c:pt idx="71">
                  <c:v>0.11283311485125376</c:v>
                </c:pt>
                <c:pt idx="72">
                  <c:v>0.12062836142350228</c:v>
                </c:pt>
                <c:pt idx="73">
                  <c:v>0.10996574204397734</c:v>
                </c:pt>
                <c:pt idx="74">
                  <c:v>7.7561460497871035E-2</c:v>
                </c:pt>
                <c:pt idx="75">
                  <c:v>0.1255460399063259</c:v>
                </c:pt>
                <c:pt idx="76">
                  <c:v>0.10000115927166599</c:v>
                </c:pt>
                <c:pt idx="77">
                  <c:v>0.10573260805583706</c:v>
                </c:pt>
                <c:pt idx="78">
                  <c:v>9.8758197449991314E-2</c:v>
                </c:pt>
                <c:pt idx="79">
                  <c:v>0.12332304443234979</c:v>
                </c:pt>
                <c:pt idx="80">
                  <c:v>0.12023769994369932</c:v>
                </c:pt>
                <c:pt idx="81">
                  <c:v>0.10206694661093431</c:v>
                </c:pt>
                <c:pt idx="82">
                  <c:v>0.10951970915639728</c:v>
                </c:pt>
                <c:pt idx="83">
                  <c:v>0.16317338293576875</c:v>
                </c:pt>
                <c:pt idx="84">
                  <c:v>0.12018104433869008</c:v>
                </c:pt>
                <c:pt idx="85">
                  <c:v>0.13808329902942193</c:v>
                </c:pt>
                <c:pt idx="86">
                  <c:v>9.8494228763283051E-2</c:v>
                </c:pt>
                <c:pt idx="87">
                  <c:v>0.13951425109903826</c:v>
                </c:pt>
                <c:pt idx="88">
                  <c:v>0.12601443101913543</c:v>
                </c:pt>
                <c:pt idx="89">
                  <c:v>0.13613316213032661</c:v>
                </c:pt>
                <c:pt idx="90">
                  <c:v>0.11749496581446557</c:v>
                </c:pt>
                <c:pt idx="91">
                  <c:v>0.11617049308838143</c:v>
                </c:pt>
                <c:pt idx="92">
                  <c:v>0.10167037495077352</c:v>
                </c:pt>
                <c:pt idx="93">
                  <c:v>0.11912656265891026</c:v>
                </c:pt>
                <c:pt idx="94">
                  <c:v>0.14679500433528611</c:v>
                </c:pt>
                <c:pt idx="95">
                  <c:v>0.12888549266199884</c:v>
                </c:pt>
                <c:pt idx="96">
                  <c:v>0.14040632908118933</c:v>
                </c:pt>
                <c:pt idx="97">
                  <c:v>0.17969789037330924</c:v>
                </c:pt>
                <c:pt idx="98">
                  <c:v>0.15224552250053272</c:v>
                </c:pt>
                <c:pt idx="99">
                  <c:v>0.15040167999322671</c:v>
                </c:pt>
                <c:pt idx="100">
                  <c:v>0.15177047852735628</c:v>
                </c:pt>
                <c:pt idx="101">
                  <c:v>0.14746126274641486</c:v>
                </c:pt>
                <c:pt idx="102">
                  <c:v>0.14119739424078115</c:v>
                </c:pt>
                <c:pt idx="103">
                  <c:v>0.16645742341827238</c:v>
                </c:pt>
                <c:pt idx="104">
                  <c:v>0.14532629010226547</c:v>
                </c:pt>
                <c:pt idx="105">
                  <c:v>0.14126162747860177</c:v>
                </c:pt>
                <c:pt idx="106">
                  <c:v>0.16706641170342684</c:v>
                </c:pt>
                <c:pt idx="107">
                  <c:v>0.19346052903377575</c:v>
                </c:pt>
                <c:pt idx="108">
                  <c:v>0.13635540652894892</c:v>
                </c:pt>
                <c:pt idx="109">
                  <c:v>0.16696922084943261</c:v>
                </c:pt>
                <c:pt idx="110">
                  <c:v>0.1658966530194291</c:v>
                </c:pt>
                <c:pt idx="111">
                  <c:v>0.17227278240029234</c:v>
                </c:pt>
                <c:pt idx="112">
                  <c:v>0.16734638854516459</c:v>
                </c:pt>
                <c:pt idx="113">
                  <c:v>0.15783500173664977</c:v>
                </c:pt>
                <c:pt idx="114">
                  <c:v>0.1729677500454371</c:v>
                </c:pt>
                <c:pt idx="115">
                  <c:v>0.1631790337450072</c:v>
                </c:pt>
                <c:pt idx="116">
                  <c:v>0.21418997887024172</c:v>
                </c:pt>
                <c:pt idx="117">
                  <c:v>0.1853705805134469</c:v>
                </c:pt>
                <c:pt idx="118">
                  <c:v>0.15687908587951899</c:v>
                </c:pt>
                <c:pt idx="119">
                  <c:v>0.19217762586200435</c:v>
                </c:pt>
                <c:pt idx="120">
                  <c:v>0.19750497698886157</c:v>
                </c:pt>
                <c:pt idx="121">
                  <c:v>0.1946252021363199</c:v>
                </c:pt>
                <c:pt idx="122">
                  <c:v>0.21341827475174469</c:v>
                </c:pt>
                <c:pt idx="123">
                  <c:v>0.19453359286744665</c:v>
                </c:pt>
                <c:pt idx="124">
                  <c:v>0.20695936015989075</c:v>
                </c:pt>
                <c:pt idx="125">
                  <c:v>0.22385784848152837</c:v>
                </c:pt>
                <c:pt idx="126">
                  <c:v>0.21537730174415434</c:v>
                </c:pt>
                <c:pt idx="127">
                  <c:v>0.19938766537799749</c:v>
                </c:pt>
                <c:pt idx="128">
                  <c:v>0.20980342409298247</c:v>
                </c:pt>
                <c:pt idx="129">
                  <c:v>0.18525860074781486</c:v>
                </c:pt>
                <c:pt idx="130">
                  <c:v>0.21004109678344865</c:v>
                </c:pt>
                <c:pt idx="131">
                  <c:v>0.20800938957286066</c:v>
                </c:pt>
                <c:pt idx="132">
                  <c:v>0.22336935409967423</c:v>
                </c:pt>
                <c:pt idx="133">
                  <c:v>0.19692267807235753</c:v>
                </c:pt>
                <c:pt idx="134">
                  <c:v>0.23189346358551838</c:v>
                </c:pt>
                <c:pt idx="135">
                  <c:v>0.21998871892003058</c:v>
                </c:pt>
                <c:pt idx="136">
                  <c:v>0.22097345594936235</c:v>
                </c:pt>
                <c:pt idx="137">
                  <c:v>0.20104684081670915</c:v>
                </c:pt>
                <c:pt idx="138">
                  <c:v>0.22768713042011879</c:v>
                </c:pt>
                <c:pt idx="139">
                  <c:v>0.21177636552445772</c:v>
                </c:pt>
                <c:pt idx="140">
                  <c:v>0.22373973913529951</c:v>
                </c:pt>
                <c:pt idx="141">
                  <c:v>0.22996496589473817</c:v>
                </c:pt>
                <c:pt idx="142">
                  <c:v>0.22797090298782127</c:v>
                </c:pt>
                <c:pt idx="143">
                  <c:v>0.20576052849118912</c:v>
                </c:pt>
                <c:pt idx="144">
                  <c:v>0.21981554562995542</c:v>
                </c:pt>
                <c:pt idx="145">
                  <c:v>0.22451603174925186</c:v>
                </c:pt>
                <c:pt idx="146">
                  <c:v>0.22959343160562276</c:v>
                </c:pt>
                <c:pt idx="147">
                  <c:v>0.21798366240904346</c:v>
                </c:pt>
                <c:pt idx="148">
                  <c:v>0.20656196422449929</c:v>
                </c:pt>
                <c:pt idx="149">
                  <c:v>0.22499315805213091</c:v>
                </c:pt>
                <c:pt idx="150">
                  <c:v>0.23017140924857846</c:v>
                </c:pt>
                <c:pt idx="151">
                  <c:v>0.2652223633686982</c:v>
                </c:pt>
                <c:pt idx="152">
                  <c:v>0.24967030644874208</c:v>
                </c:pt>
                <c:pt idx="153">
                  <c:v>0.23479530032954479</c:v>
                </c:pt>
                <c:pt idx="154">
                  <c:v>0.22990157915728326</c:v>
                </c:pt>
                <c:pt idx="155">
                  <c:v>0.25435298743684148</c:v>
                </c:pt>
                <c:pt idx="156">
                  <c:v>0.25713271512574587</c:v>
                </c:pt>
                <c:pt idx="157">
                  <c:v>0.25317839000074299</c:v>
                </c:pt>
                <c:pt idx="158">
                  <c:v>0.26539768463676566</c:v>
                </c:pt>
                <c:pt idx="159">
                  <c:v>0.25174873517837215</c:v>
                </c:pt>
                <c:pt idx="160">
                  <c:v>0.25321101548712538</c:v>
                </c:pt>
                <c:pt idx="161">
                  <c:v>0.25191947238820883</c:v>
                </c:pt>
                <c:pt idx="162">
                  <c:v>0.23583780642735491</c:v>
                </c:pt>
                <c:pt idx="163">
                  <c:v>0.23209700433075173</c:v>
                </c:pt>
                <c:pt idx="164">
                  <c:v>0.25290414660115035</c:v>
                </c:pt>
                <c:pt idx="165">
                  <c:v>0.27275762623802424</c:v>
                </c:pt>
                <c:pt idx="166">
                  <c:v>0.26227280908109923</c:v>
                </c:pt>
                <c:pt idx="167">
                  <c:v>0.25529289678444844</c:v>
                </c:pt>
                <c:pt idx="168">
                  <c:v>0.28195898651375539</c:v>
                </c:pt>
                <c:pt idx="169">
                  <c:v>0.26722712823722083</c:v>
                </c:pt>
                <c:pt idx="170">
                  <c:v>0.22642471972079731</c:v>
                </c:pt>
                <c:pt idx="171">
                  <c:v>0.27611441573809176</c:v>
                </c:pt>
                <c:pt idx="172">
                  <c:v>0.27323221391164731</c:v>
                </c:pt>
                <c:pt idx="173">
                  <c:v>0.26064836709060918</c:v>
                </c:pt>
                <c:pt idx="174">
                  <c:v>0.28651463240063402</c:v>
                </c:pt>
                <c:pt idx="175">
                  <c:v>0.27894468181212878</c:v>
                </c:pt>
                <c:pt idx="176">
                  <c:v>0.22271031244190015</c:v>
                </c:pt>
                <c:pt idx="177">
                  <c:v>0.2843157522983476</c:v>
                </c:pt>
                <c:pt idx="178">
                  <c:v>0.32580049198735123</c:v>
                </c:pt>
                <c:pt idx="179">
                  <c:v>0.29666279549361924</c:v>
                </c:pt>
                <c:pt idx="180">
                  <c:v>0.29690719690603673</c:v>
                </c:pt>
                <c:pt idx="181">
                  <c:v>0.25155186468621921</c:v>
                </c:pt>
                <c:pt idx="182">
                  <c:v>0.31315307480993315</c:v>
                </c:pt>
                <c:pt idx="183">
                  <c:v>0.29799867514940348</c:v>
                </c:pt>
                <c:pt idx="184">
                  <c:v>0.29429295629864938</c:v>
                </c:pt>
                <c:pt idx="185">
                  <c:v>0.27280689328324187</c:v>
                </c:pt>
                <c:pt idx="186">
                  <c:v>0.25537506699272811</c:v>
                </c:pt>
                <c:pt idx="187">
                  <c:v>0.27528148124895041</c:v>
                </c:pt>
                <c:pt idx="188">
                  <c:v>0.29516932474518398</c:v>
                </c:pt>
                <c:pt idx="189">
                  <c:v>0.28149936513548696</c:v>
                </c:pt>
                <c:pt idx="190">
                  <c:v>0.28798855371905913</c:v>
                </c:pt>
                <c:pt idx="191">
                  <c:v>0.29388008069190902</c:v>
                </c:pt>
                <c:pt idx="192">
                  <c:v>0.30914137921361645</c:v>
                </c:pt>
                <c:pt idx="193">
                  <c:v>0.33589363752303292</c:v>
                </c:pt>
                <c:pt idx="194">
                  <c:v>0.31017475923199561</c:v>
                </c:pt>
                <c:pt idx="195">
                  <c:v>0.29817485120917525</c:v>
                </c:pt>
                <c:pt idx="196">
                  <c:v>0.31483958872554774</c:v>
                </c:pt>
                <c:pt idx="197">
                  <c:v>0.30973766544180853</c:v>
                </c:pt>
                <c:pt idx="198">
                  <c:v>0.31503312363560609</c:v>
                </c:pt>
                <c:pt idx="199">
                  <c:v>0.32502273474595977</c:v>
                </c:pt>
                <c:pt idx="200">
                  <c:v>0.30642684735069264</c:v>
                </c:pt>
                <c:pt idx="201">
                  <c:v>0.32754471410896174</c:v>
                </c:pt>
                <c:pt idx="202">
                  <c:v>0.29783754254738326</c:v>
                </c:pt>
                <c:pt idx="203">
                  <c:v>0.31643415937570357</c:v>
                </c:pt>
                <c:pt idx="204">
                  <c:v>0.33413435426648203</c:v>
                </c:pt>
                <c:pt idx="205">
                  <c:v>0.34369720213652288</c:v>
                </c:pt>
                <c:pt idx="206">
                  <c:v>0.32853642236559105</c:v>
                </c:pt>
                <c:pt idx="207">
                  <c:v>0.32426795556506754</c:v>
                </c:pt>
                <c:pt idx="208">
                  <c:v>0.33754661735742725</c:v>
                </c:pt>
                <c:pt idx="209">
                  <c:v>0.34875929857568311</c:v>
                </c:pt>
                <c:pt idx="210">
                  <c:v>0.36554384869177464</c:v>
                </c:pt>
                <c:pt idx="211">
                  <c:v>0.3057954991768983</c:v>
                </c:pt>
                <c:pt idx="212">
                  <c:v>0.35059335774907624</c:v>
                </c:pt>
                <c:pt idx="213">
                  <c:v>0.2921619722151152</c:v>
                </c:pt>
                <c:pt idx="214">
                  <c:v>0.31882390303524355</c:v>
                </c:pt>
                <c:pt idx="215">
                  <c:v>0.3436698795109483</c:v>
                </c:pt>
                <c:pt idx="216">
                  <c:v>0.34684213535667457</c:v>
                </c:pt>
                <c:pt idx="217">
                  <c:v>0.31445464175110655</c:v>
                </c:pt>
                <c:pt idx="218">
                  <c:v>0.30041863943565095</c:v>
                </c:pt>
                <c:pt idx="219">
                  <c:v>0.33871626809455779</c:v>
                </c:pt>
                <c:pt idx="220">
                  <c:v>0.31620421918050673</c:v>
                </c:pt>
                <c:pt idx="221">
                  <c:v>0.31483607281325759</c:v>
                </c:pt>
                <c:pt idx="222">
                  <c:v>0.35648660051249503</c:v>
                </c:pt>
                <c:pt idx="223">
                  <c:v>0.34238732130704186</c:v>
                </c:pt>
                <c:pt idx="224">
                  <c:v>0.3208700366045818</c:v>
                </c:pt>
                <c:pt idx="225">
                  <c:v>0.36070793590268468</c:v>
                </c:pt>
                <c:pt idx="226">
                  <c:v>0.32300561331675676</c:v>
                </c:pt>
                <c:pt idx="227">
                  <c:v>0.31323830915603507</c:v>
                </c:pt>
                <c:pt idx="228">
                  <c:v>0.30214819901077994</c:v>
                </c:pt>
                <c:pt idx="229">
                  <c:v>0.33679662138000788</c:v>
                </c:pt>
                <c:pt idx="230">
                  <c:v>0.32478194197505755</c:v>
                </c:pt>
                <c:pt idx="231">
                  <c:v>0.33263392729253061</c:v>
                </c:pt>
                <c:pt idx="232">
                  <c:v>0.34350902916894138</c:v>
                </c:pt>
                <c:pt idx="233">
                  <c:v>0.36009108126875072</c:v>
                </c:pt>
                <c:pt idx="234">
                  <c:v>0.37366330312835588</c:v>
                </c:pt>
                <c:pt idx="235">
                  <c:v>0.32357688802597173</c:v>
                </c:pt>
                <c:pt idx="236">
                  <c:v>0.3505572648626667</c:v>
                </c:pt>
                <c:pt idx="237">
                  <c:v>0.35488915156359752</c:v>
                </c:pt>
                <c:pt idx="238">
                  <c:v>0.33679901645335131</c:v>
                </c:pt>
                <c:pt idx="239">
                  <c:v>0.36003356990586577</c:v>
                </c:pt>
                <c:pt idx="240">
                  <c:v>0.34769492306567584</c:v>
                </c:pt>
                <c:pt idx="241">
                  <c:v>0.35886436658398219</c:v>
                </c:pt>
                <c:pt idx="242">
                  <c:v>0.34730072834205405</c:v>
                </c:pt>
                <c:pt idx="243">
                  <c:v>0.36286635483916269</c:v>
                </c:pt>
                <c:pt idx="244">
                  <c:v>0.37279075038181131</c:v>
                </c:pt>
                <c:pt idx="245">
                  <c:v>0.38847515379940056</c:v>
                </c:pt>
                <c:pt idx="246">
                  <c:v>0.37342282495499851</c:v>
                </c:pt>
                <c:pt idx="247">
                  <c:v>0.38207631792297014</c:v>
                </c:pt>
                <c:pt idx="248">
                  <c:v>0.38381402464212733</c:v>
                </c:pt>
                <c:pt idx="249">
                  <c:v>0.38220749609784138</c:v>
                </c:pt>
                <c:pt idx="250">
                  <c:v>0.36143109863202644</c:v>
                </c:pt>
                <c:pt idx="251">
                  <c:v>0.40529514976562586</c:v>
                </c:pt>
                <c:pt idx="252">
                  <c:v>0.38504572414412813</c:v>
                </c:pt>
                <c:pt idx="253">
                  <c:v>0.36223565480543551</c:v>
                </c:pt>
                <c:pt idx="254">
                  <c:v>0.37029020988182676</c:v>
                </c:pt>
                <c:pt idx="255">
                  <c:v>0.39445776396115101</c:v>
                </c:pt>
                <c:pt idx="256">
                  <c:v>0.33183133577324725</c:v>
                </c:pt>
                <c:pt idx="257">
                  <c:v>0.37358972195739609</c:v>
                </c:pt>
                <c:pt idx="258">
                  <c:v>0.39554770498241093</c:v>
                </c:pt>
                <c:pt idx="259">
                  <c:v>0.38551620199566439</c:v>
                </c:pt>
                <c:pt idx="260">
                  <c:v>0.39411234196386663</c:v>
                </c:pt>
                <c:pt idx="261">
                  <c:v>0.3872561110923925</c:v>
                </c:pt>
                <c:pt idx="262">
                  <c:v>0.38113453660887187</c:v>
                </c:pt>
                <c:pt idx="263">
                  <c:v>0.36677193796909857</c:v>
                </c:pt>
                <c:pt idx="264">
                  <c:v>0.39383325337478248</c:v>
                </c:pt>
                <c:pt idx="265">
                  <c:v>0.38616136599764578</c:v>
                </c:pt>
                <c:pt idx="266">
                  <c:v>0.40219415172015055</c:v>
                </c:pt>
                <c:pt idx="267">
                  <c:v>0.41079250294691738</c:v>
                </c:pt>
                <c:pt idx="268">
                  <c:v>0.41258499858852754</c:v>
                </c:pt>
                <c:pt idx="269">
                  <c:v>0.37799625384758773</c:v>
                </c:pt>
                <c:pt idx="270">
                  <c:v>0.41136876622710283</c:v>
                </c:pt>
                <c:pt idx="271">
                  <c:v>0.41413320739178378</c:v>
                </c:pt>
                <c:pt idx="272">
                  <c:v>0.39286264946029548</c:v>
                </c:pt>
                <c:pt idx="273">
                  <c:v>0.41515424518550398</c:v>
                </c:pt>
                <c:pt idx="274">
                  <c:v>0.42760720659994672</c:v>
                </c:pt>
                <c:pt idx="275">
                  <c:v>0.38550312116968621</c:v>
                </c:pt>
                <c:pt idx="276">
                  <c:v>0.43950815049331382</c:v>
                </c:pt>
                <c:pt idx="277">
                  <c:v>0.42952785122855808</c:v>
                </c:pt>
                <c:pt idx="278">
                  <c:v>0.43341944555018869</c:v>
                </c:pt>
                <c:pt idx="279">
                  <c:v>0.44518883251875796</c:v>
                </c:pt>
                <c:pt idx="280">
                  <c:v>0.41303236430154988</c:v>
                </c:pt>
                <c:pt idx="281">
                  <c:v>0.44422630466805024</c:v>
                </c:pt>
                <c:pt idx="282">
                  <c:v>0.42308230170322642</c:v>
                </c:pt>
                <c:pt idx="283">
                  <c:v>0.41759381647427096</c:v>
                </c:pt>
                <c:pt idx="284">
                  <c:v>0.45080926444090968</c:v>
                </c:pt>
                <c:pt idx="285">
                  <c:v>0.43389751473389132</c:v>
                </c:pt>
                <c:pt idx="286">
                  <c:v>0.49615388840019781</c:v>
                </c:pt>
                <c:pt idx="287">
                  <c:v>0.41478081653010268</c:v>
                </c:pt>
                <c:pt idx="288">
                  <c:v>0.44530665388595486</c:v>
                </c:pt>
                <c:pt idx="289">
                  <c:v>0.40627698388982642</c:v>
                </c:pt>
                <c:pt idx="290">
                  <c:v>0.43624218936104597</c:v>
                </c:pt>
                <c:pt idx="291">
                  <c:v>0.44799060559030873</c:v>
                </c:pt>
                <c:pt idx="292">
                  <c:v>0.43768238894445327</c:v>
                </c:pt>
                <c:pt idx="293">
                  <c:v>0.46244843995661722</c:v>
                </c:pt>
                <c:pt idx="294">
                  <c:v>0.47326812880894165</c:v>
                </c:pt>
                <c:pt idx="295">
                  <c:v>0.42716617380073474</c:v>
                </c:pt>
                <c:pt idx="296">
                  <c:v>0.42927271941338818</c:v>
                </c:pt>
                <c:pt idx="297">
                  <c:v>0.43680874160794164</c:v>
                </c:pt>
                <c:pt idx="298">
                  <c:v>0.47151626276371783</c:v>
                </c:pt>
                <c:pt idx="299">
                  <c:v>0.43499270241514204</c:v>
                </c:pt>
                <c:pt idx="300">
                  <c:v>0.42365905173921087</c:v>
                </c:pt>
                <c:pt idx="301">
                  <c:v>0.46416589874585124</c:v>
                </c:pt>
                <c:pt idx="302">
                  <c:v>0.45809983411279198</c:v>
                </c:pt>
                <c:pt idx="303">
                  <c:v>0.46149508973297204</c:v>
                </c:pt>
                <c:pt idx="304">
                  <c:v>0.44776144950527086</c:v>
                </c:pt>
                <c:pt idx="305">
                  <c:v>0.45991571126608161</c:v>
                </c:pt>
                <c:pt idx="306">
                  <c:v>0.46543280548322052</c:v>
                </c:pt>
                <c:pt idx="307">
                  <c:v>0.46002353762544451</c:v>
                </c:pt>
                <c:pt idx="308">
                  <c:v>0.44825425850238976</c:v>
                </c:pt>
                <c:pt idx="309">
                  <c:v>0.47066720787238353</c:v>
                </c:pt>
                <c:pt idx="310">
                  <c:v>0.45909396746063175</c:v>
                </c:pt>
                <c:pt idx="311">
                  <c:v>0.48364069889625594</c:v>
                </c:pt>
                <c:pt idx="312">
                  <c:v>0.47580294764347114</c:v>
                </c:pt>
                <c:pt idx="313">
                  <c:v>0.52906666382326784</c:v>
                </c:pt>
                <c:pt idx="314">
                  <c:v>0.49744835109155594</c:v>
                </c:pt>
                <c:pt idx="315">
                  <c:v>0.42265105095294536</c:v>
                </c:pt>
                <c:pt idx="316">
                  <c:v>0.4753796917107358</c:v>
                </c:pt>
                <c:pt idx="317">
                  <c:v>0.43011019475041357</c:v>
                </c:pt>
                <c:pt idx="318">
                  <c:v>0.47574068640774192</c:v>
                </c:pt>
                <c:pt idx="319">
                  <c:v>0.46914669817898796</c:v>
                </c:pt>
                <c:pt idx="320">
                  <c:v>0.43656583321476355</c:v>
                </c:pt>
                <c:pt idx="321">
                  <c:v>0.43326676679552967</c:v>
                </c:pt>
                <c:pt idx="322">
                  <c:v>0.45275897076370264</c:v>
                </c:pt>
                <c:pt idx="323">
                  <c:v>0.46471028587224711</c:v>
                </c:pt>
                <c:pt idx="324">
                  <c:v>0.50766472801789631</c:v>
                </c:pt>
                <c:pt idx="325">
                  <c:v>0.44819005277450563</c:v>
                </c:pt>
                <c:pt idx="326">
                  <c:v>0.46212565428195174</c:v>
                </c:pt>
                <c:pt idx="327">
                  <c:v>0.50838955373972783</c:v>
                </c:pt>
                <c:pt idx="328">
                  <c:v>0.50358425126060335</c:v>
                </c:pt>
                <c:pt idx="329">
                  <c:v>0.47745507787597996</c:v>
                </c:pt>
                <c:pt idx="330">
                  <c:v>0.46394987085554856</c:v>
                </c:pt>
                <c:pt idx="331">
                  <c:v>0.48593522209355144</c:v>
                </c:pt>
                <c:pt idx="332">
                  <c:v>0.4395078158031564</c:v>
                </c:pt>
                <c:pt idx="333">
                  <c:v>0.50984581231858372</c:v>
                </c:pt>
                <c:pt idx="334">
                  <c:v>0.51302819625337259</c:v>
                </c:pt>
                <c:pt idx="335">
                  <c:v>0.50029853183589656</c:v>
                </c:pt>
                <c:pt idx="336">
                  <c:v>0.51101591658480283</c:v>
                </c:pt>
                <c:pt idx="337">
                  <c:v>0.45931358447763942</c:v>
                </c:pt>
                <c:pt idx="338">
                  <c:v>0.57652350440498734</c:v>
                </c:pt>
                <c:pt idx="339">
                  <c:v>0.45987532335104853</c:v>
                </c:pt>
                <c:pt idx="340">
                  <c:v>0.49219890690877888</c:v>
                </c:pt>
                <c:pt idx="341">
                  <c:v>0.56012477650644854</c:v>
                </c:pt>
                <c:pt idx="342">
                  <c:v>0.51341183421436765</c:v>
                </c:pt>
                <c:pt idx="343">
                  <c:v>0.46346337136452048</c:v>
                </c:pt>
                <c:pt idx="344">
                  <c:v>0.51579897954345422</c:v>
                </c:pt>
                <c:pt idx="345">
                  <c:v>0.50472131003109111</c:v>
                </c:pt>
                <c:pt idx="346">
                  <c:v>0.48430164432328077</c:v>
                </c:pt>
                <c:pt idx="347">
                  <c:v>0.53764584362801771</c:v>
                </c:pt>
                <c:pt idx="348">
                  <c:v>0.50729018954897742</c:v>
                </c:pt>
                <c:pt idx="349">
                  <c:v>0.55276188923291425</c:v>
                </c:pt>
                <c:pt idx="350">
                  <c:v>0.52471602100973003</c:v>
                </c:pt>
                <c:pt idx="351">
                  <c:v>0.51660822191161282</c:v>
                </c:pt>
                <c:pt idx="352">
                  <c:v>0.52914922468306436</c:v>
                </c:pt>
                <c:pt idx="353">
                  <c:v>0.55541057185490472</c:v>
                </c:pt>
                <c:pt idx="354">
                  <c:v>0.54097496800259615</c:v>
                </c:pt>
                <c:pt idx="355">
                  <c:v>0.49254772562202487</c:v>
                </c:pt>
                <c:pt idx="356">
                  <c:v>0.53218304932842775</c:v>
                </c:pt>
                <c:pt idx="357">
                  <c:v>0.51581494196706246</c:v>
                </c:pt>
                <c:pt idx="358">
                  <c:v>0.5588058856891126</c:v>
                </c:pt>
                <c:pt idx="359">
                  <c:v>0.52998323607517728</c:v>
                </c:pt>
                <c:pt idx="360">
                  <c:v>0.51893312985427453</c:v>
                </c:pt>
                <c:pt idx="361">
                  <c:v>0.54552689438586177</c:v>
                </c:pt>
                <c:pt idx="362">
                  <c:v>0.54353131531170318</c:v>
                </c:pt>
                <c:pt idx="363">
                  <c:v>0.60388992639395989</c:v>
                </c:pt>
                <c:pt idx="364">
                  <c:v>0.54669835808824385</c:v>
                </c:pt>
                <c:pt idx="365">
                  <c:v>0.54726598256720982</c:v>
                </c:pt>
                <c:pt idx="366">
                  <c:v>0.50380620218261707</c:v>
                </c:pt>
                <c:pt idx="367">
                  <c:v>0.53069656878778149</c:v>
                </c:pt>
                <c:pt idx="368">
                  <c:v>0.54605698273280956</c:v>
                </c:pt>
                <c:pt idx="369">
                  <c:v>0.53710413996511974</c:v>
                </c:pt>
                <c:pt idx="370">
                  <c:v>0.52778333884480322</c:v>
                </c:pt>
                <c:pt idx="371">
                  <c:v>0.52328346779683854</c:v>
                </c:pt>
                <c:pt idx="372">
                  <c:v>0.55333378398750188</c:v>
                </c:pt>
                <c:pt idx="373">
                  <c:v>0.51975067692303156</c:v>
                </c:pt>
                <c:pt idx="374">
                  <c:v>0.54242517268872581</c:v>
                </c:pt>
                <c:pt idx="375">
                  <c:v>0.55013906751376096</c:v>
                </c:pt>
                <c:pt idx="376">
                  <c:v>0.52965260939003123</c:v>
                </c:pt>
                <c:pt idx="377">
                  <c:v>0.58629391766885142</c:v>
                </c:pt>
                <c:pt idx="378">
                  <c:v>0.57610898383220288</c:v>
                </c:pt>
                <c:pt idx="379">
                  <c:v>0.55057478940359639</c:v>
                </c:pt>
                <c:pt idx="380">
                  <c:v>0.60657507664433574</c:v>
                </c:pt>
                <c:pt idx="381">
                  <c:v>0.55297534940854709</c:v>
                </c:pt>
                <c:pt idx="382">
                  <c:v>0.57622089007012012</c:v>
                </c:pt>
                <c:pt idx="383">
                  <c:v>0.55272199893393881</c:v>
                </c:pt>
                <c:pt idx="384">
                  <c:v>0.58433998730154579</c:v>
                </c:pt>
                <c:pt idx="385">
                  <c:v>0.6642114463553247</c:v>
                </c:pt>
                <c:pt idx="386">
                  <c:v>0.59278333014767004</c:v>
                </c:pt>
                <c:pt idx="387">
                  <c:v>0.58418703112953729</c:v>
                </c:pt>
                <c:pt idx="388">
                  <c:v>0.58827172934853367</c:v>
                </c:pt>
                <c:pt idx="389">
                  <c:v>0.5578150652419267</c:v>
                </c:pt>
                <c:pt idx="390">
                  <c:v>0.57833845708525766</c:v>
                </c:pt>
                <c:pt idx="391">
                  <c:v>0.6142527257477286</c:v>
                </c:pt>
                <c:pt idx="392">
                  <c:v>0.58870441802382123</c:v>
                </c:pt>
                <c:pt idx="393">
                  <c:v>0.57090714613101379</c:v>
                </c:pt>
                <c:pt idx="394">
                  <c:v>0.58690592529198127</c:v>
                </c:pt>
                <c:pt idx="395">
                  <c:v>0.59978859273884277</c:v>
                </c:pt>
                <c:pt idx="396">
                  <c:v>0.61054314311661007</c:v>
                </c:pt>
                <c:pt idx="397">
                  <c:v>0.5414226661116831</c:v>
                </c:pt>
                <c:pt idx="398">
                  <c:v>0.62998962362897593</c:v>
                </c:pt>
                <c:pt idx="399">
                  <c:v>0.54784558035714326</c:v>
                </c:pt>
                <c:pt idx="400">
                  <c:v>0.62127318095479123</c:v>
                </c:pt>
                <c:pt idx="401">
                  <c:v>0.51409022905030077</c:v>
                </c:pt>
                <c:pt idx="402">
                  <c:v>0.61557564731250669</c:v>
                </c:pt>
                <c:pt idx="403">
                  <c:v>0.61919339633636938</c:v>
                </c:pt>
                <c:pt idx="404">
                  <c:v>0.6325051345281788</c:v>
                </c:pt>
                <c:pt idx="405">
                  <c:v>0.54974225773021923</c:v>
                </c:pt>
                <c:pt idx="406">
                  <c:v>0.58732107121199995</c:v>
                </c:pt>
                <c:pt idx="407">
                  <c:v>0.63017941956894019</c:v>
                </c:pt>
                <c:pt idx="408">
                  <c:v>0.59961571256224722</c:v>
                </c:pt>
                <c:pt idx="409">
                  <c:v>0.59363925795285932</c:v>
                </c:pt>
                <c:pt idx="410">
                  <c:v>0.65027781388352834</c:v>
                </c:pt>
                <c:pt idx="411">
                  <c:v>0.56752776036522989</c:v>
                </c:pt>
                <c:pt idx="412">
                  <c:v>0.63522389175166416</c:v>
                </c:pt>
                <c:pt idx="413">
                  <c:v>0.63019571073199965</c:v>
                </c:pt>
                <c:pt idx="414">
                  <c:v>0.59838601530718938</c:v>
                </c:pt>
                <c:pt idx="415">
                  <c:v>0.6209094017832778</c:v>
                </c:pt>
                <c:pt idx="416">
                  <c:v>0.62570055137286118</c:v>
                </c:pt>
                <c:pt idx="417">
                  <c:v>0.56397748591473451</c:v>
                </c:pt>
                <c:pt idx="418">
                  <c:v>0.55446047406904808</c:v>
                </c:pt>
                <c:pt idx="419">
                  <c:v>0.60463173541998372</c:v>
                </c:pt>
                <c:pt idx="420">
                  <c:v>0.64680885175845981</c:v>
                </c:pt>
                <c:pt idx="421">
                  <c:v>0.68206869300588968</c:v>
                </c:pt>
                <c:pt idx="422">
                  <c:v>0.62719763449329802</c:v>
                </c:pt>
                <c:pt idx="423">
                  <c:v>0.65361998031616508</c:v>
                </c:pt>
                <c:pt idx="424">
                  <c:v>0.61709075012768622</c:v>
                </c:pt>
                <c:pt idx="425">
                  <c:v>0.59821695722247892</c:v>
                </c:pt>
                <c:pt idx="426">
                  <c:v>0.59033207344977845</c:v>
                </c:pt>
                <c:pt idx="427">
                  <c:v>0.53561176922034981</c:v>
                </c:pt>
                <c:pt idx="428">
                  <c:v>0.59542112785352119</c:v>
                </c:pt>
                <c:pt idx="429">
                  <c:v>0.59985817859648094</c:v>
                </c:pt>
                <c:pt idx="430">
                  <c:v>0.66025408724088941</c:v>
                </c:pt>
                <c:pt idx="431">
                  <c:v>0.62498376239743558</c:v>
                </c:pt>
                <c:pt idx="432">
                  <c:v>0.66994782262064212</c:v>
                </c:pt>
                <c:pt idx="433">
                  <c:v>0.6409718048033971</c:v>
                </c:pt>
                <c:pt idx="434">
                  <c:v>0.61170867531837836</c:v>
                </c:pt>
                <c:pt idx="435">
                  <c:v>0.60783580293960449</c:v>
                </c:pt>
                <c:pt idx="436">
                  <c:v>0.58647470931159495</c:v>
                </c:pt>
                <c:pt idx="437">
                  <c:v>0.59609376361315014</c:v>
                </c:pt>
                <c:pt idx="438">
                  <c:v>0.63548188819823648</c:v>
                </c:pt>
                <c:pt idx="439">
                  <c:v>0.63783248177351581</c:v>
                </c:pt>
                <c:pt idx="440">
                  <c:v>0.62491411196145474</c:v>
                </c:pt>
                <c:pt idx="441">
                  <c:v>0.67271560909492889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9FE-4ACB-998F-1E50C04238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Normalised0.67x10!$H$1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Normalised0.67x10!$A$2:$A$170</c:f>
              <c:numCache>
                <c:formatCode>General</c:formatCode>
                <c:ptCount val="169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  <c:pt idx="124">
                  <c:v>24720</c:v>
                </c:pt>
                <c:pt idx="125">
                  <c:v>24920</c:v>
                </c:pt>
                <c:pt idx="126">
                  <c:v>25120</c:v>
                </c:pt>
                <c:pt idx="127">
                  <c:v>25320</c:v>
                </c:pt>
                <c:pt idx="128">
                  <c:v>25520</c:v>
                </c:pt>
                <c:pt idx="129">
                  <c:v>25720</c:v>
                </c:pt>
                <c:pt idx="130">
                  <c:v>25920</c:v>
                </c:pt>
                <c:pt idx="131">
                  <c:v>26120</c:v>
                </c:pt>
                <c:pt idx="132">
                  <c:v>26320</c:v>
                </c:pt>
                <c:pt idx="133">
                  <c:v>26520</c:v>
                </c:pt>
                <c:pt idx="134">
                  <c:v>26720</c:v>
                </c:pt>
                <c:pt idx="135">
                  <c:v>26920</c:v>
                </c:pt>
                <c:pt idx="136">
                  <c:v>27120</c:v>
                </c:pt>
                <c:pt idx="137">
                  <c:v>27320</c:v>
                </c:pt>
                <c:pt idx="138">
                  <c:v>27520</c:v>
                </c:pt>
                <c:pt idx="139">
                  <c:v>27720</c:v>
                </c:pt>
                <c:pt idx="140">
                  <c:v>27920</c:v>
                </c:pt>
                <c:pt idx="141">
                  <c:v>28120</c:v>
                </c:pt>
                <c:pt idx="142">
                  <c:v>28320</c:v>
                </c:pt>
                <c:pt idx="143">
                  <c:v>28520</c:v>
                </c:pt>
                <c:pt idx="144">
                  <c:v>28720</c:v>
                </c:pt>
                <c:pt idx="145">
                  <c:v>28920</c:v>
                </c:pt>
                <c:pt idx="146">
                  <c:v>29120</c:v>
                </c:pt>
                <c:pt idx="147">
                  <c:v>29320</c:v>
                </c:pt>
                <c:pt idx="148">
                  <c:v>29520</c:v>
                </c:pt>
                <c:pt idx="149">
                  <c:v>29720</c:v>
                </c:pt>
                <c:pt idx="150">
                  <c:v>29920</c:v>
                </c:pt>
                <c:pt idx="151">
                  <c:v>30120</c:v>
                </c:pt>
                <c:pt idx="152">
                  <c:v>30320</c:v>
                </c:pt>
                <c:pt idx="153">
                  <c:v>30520</c:v>
                </c:pt>
                <c:pt idx="154">
                  <c:v>30720</c:v>
                </c:pt>
                <c:pt idx="155">
                  <c:v>30920</c:v>
                </c:pt>
                <c:pt idx="156">
                  <c:v>31120</c:v>
                </c:pt>
                <c:pt idx="157">
                  <c:v>31320</c:v>
                </c:pt>
                <c:pt idx="158">
                  <c:v>31520</c:v>
                </c:pt>
                <c:pt idx="159">
                  <c:v>31720</c:v>
                </c:pt>
                <c:pt idx="160">
                  <c:v>31920</c:v>
                </c:pt>
                <c:pt idx="161">
                  <c:v>32120</c:v>
                </c:pt>
                <c:pt idx="162">
                  <c:v>32320</c:v>
                </c:pt>
                <c:pt idx="163">
                  <c:v>32520</c:v>
                </c:pt>
                <c:pt idx="164">
                  <c:v>32720</c:v>
                </c:pt>
                <c:pt idx="165">
                  <c:v>32920</c:v>
                </c:pt>
                <c:pt idx="166">
                  <c:v>33120</c:v>
                </c:pt>
                <c:pt idx="167">
                  <c:v>33320</c:v>
                </c:pt>
                <c:pt idx="168">
                  <c:v>33520</c:v>
                </c:pt>
              </c:numCache>
            </c:numRef>
          </c:xVal>
          <c:yVal>
            <c:numRef>
              <c:f>Normalised0.67x10!$H$2:$H$170</c:f>
              <c:numCache>
                <c:formatCode>General</c:formatCode>
                <c:ptCount val="169"/>
                <c:pt idx="0">
                  <c:v>0</c:v>
                </c:pt>
                <c:pt idx="1">
                  <c:v>-2.7753802807149717E-3</c:v>
                </c:pt>
                <c:pt idx="2">
                  <c:v>-1.4420851351486718E-2</c:v>
                </c:pt>
                <c:pt idx="3">
                  <c:v>-2.2428386081714838E-2</c:v>
                </c:pt>
                <c:pt idx="4">
                  <c:v>6.7418030252313684E-3</c:v>
                </c:pt>
                <c:pt idx="5">
                  <c:v>-6.7985392416254819E-3</c:v>
                </c:pt>
                <c:pt idx="6">
                  <c:v>-8.7054285853232372E-3</c:v>
                </c:pt>
                <c:pt idx="7">
                  <c:v>-7.2544330474110224E-3</c:v>
                </c:pt>
                <c:pt idx="8">
                  <c:v>7.9864604848689218E-3</c:v>
                </c:pt>
                <c:pt idx="9">
                  <c:v>9.5610432630773377E-3</c:v>
                </c:pt>
                <c:pt idx="10">
                  <c:v>2.8274040918530824E-3</c:v>
                </c:pt>
                <c:pt idx="11">
                  <c:v>2.743446919136797E-2</c:v>
                </c:pt>
                <c:pt idx="12">
                  <c:v>-4.1121618213864103E-4</c:v>
                </c:pt>
                <c:pt idx="13">
                  <c:v>1.0355130574165637E-2</c:v>
                </c:pt>
                <c:pt idx="14">
                  <c:v>8.6566566703654164E-3</c:v>
                </c:pt>
                <c:pt idx="15">
                  <c:v>1.6421037358488044E-2</c:v>
                </c:pt>
                <c:pt idx="16">
                  <c:v>-6.2114074019558796E-3</c:v>
                </c:pt>
                <c:pt idx="17">
                  <c:v>8.2679990768971291E-3</c:v>
                </c:pt>
                <c:pt idx="18">
                  <c:v>2.6710875323225625E-2</c:v>
                </c:pt>
                <c:pt idx="19">
                  <c:v>4.8891090850912864E-3</c:v>
                </c:pt>
                <c:pt idx="20">
                  <c:v>2.3294888632641553E-2</c:v>
                </c:pt>
                <c:pt idx="21">
                  <c:v>1.2071713497315178E-2</c:v>
                </c:pt>
                <c:pt idx="22">
                  <c:v>2.6311720776366818E-2</c:v>
                </c:pt>
                <c:pt idx="23">
                  <c:v>1.2915226260553123E-2</c:v>
                </c:pt>
                <c:pt idx="24">
                  <c:v>4.9969644368901396E-2</c:v>
                </c:pt>
                <c:pt idx="25">
                  <c:v>1.7690596628787209E-2</c:v>
                </c:pt>
                <c:pt idx="26">
                  <c:v>1.0744646204011872E-2</c:v>
                </c:pt>
                <c:pt idx="27">
                  <c:v>3.7330391083116699E-2</c:v>
                </c:pt>
                <c:pt idx="28">
                  <c:v>2.6707679540681525E-2</c:v>
                </c:pt>
                <c:pt idx="29">
                  <c:v>6.5634375800711648E-3</c:v>
                </c:pt>
                <c:pt idx="30">
                  <c:v>1.6038033218659504E-2</c:v>
                </c:pt>
                <c:pt idx="31">
                  <c:v>1.7107698329082988E-2</c:v>
                </c:pt>
                <c:pt idx="32">
                  <c:v>4.4261076479176591E-2</c:v>
                </c:pt>
                <c:pt idx="33">
                  <c:v>4.3925098073527638E-2</c:v>
                </c:pt>
                <c:pt idx="34">
                  <c:v>3.6517906731737625E-2</c:v>
                </c:pt>
                <c:pt idx="35">
                  <c:v>4.8926886831474309E-2</c:v>
                </c:pt>
                <c:pt idx="36">
                  <c:v>2.2257058547428984E-2</c:v>
                </c:pt>
                <c:pt idx="37">
                  <c:v>5.97784171355598E-2</c:v>
                </c:pt>
                <c:pt idx="38">
                  <c:v>6.0424561413179145E-2</c:v>
                </c:pt>
                <c:pt idx="39">
                  <c:v>5.0815847166609536E-2</c:v>
                </c:pt>
                <c:pt idx="40">
                  <c:v>4.904215969886979E-2</c:v>
                </c:pt>
                <c:pt idx="41">
                  <c:v>8.0485722796374393E-2</c:v>
                </c:pt>
                <c:pt idx="42">
                  <c:v>5.1818122650011414E-2</c:v>
                </c:pt>
                <c:pt idx="43">
                  <c:v>6.0596278335571248E-2</c:v>
                </c:pt>
                <c:pt idx="44">
                  <c:v>6.9572512334985237E-2</c:v>
                </c:pt>
                <c:pt idx="45">
                  <c:v>6.8884842237105323E-2</c:v>
                </c:pt>
                <c:pt idx="46">
                  <c:v>8.4672295150700586E-2</c:v>
                </c:pt>
                <c:pt idx="47">
                  <c:v>4.5874718489396414E-2</c:v>
                </c:pt>
                <c:pt idx="48">
                  <c:v>5.4070966418818707E-2</c:v>
                </c:pt>
                <c:pt idx="49">
                  <c:v>6.3985532907086765E-2</c:v>
                </c:pt>
                <c:pt idx="50">
                  <c:v>8.1394345237173565E-2</c:v>
                </c:pt>
                <c:pt idx="51">
                  <c:v>8.2965451572861115E-2</c:v>
                </c:pt>
                <c:pt idx="52">
                  <c:v>8.2908051834220522E-2</c:v>
                </c:pt>
                <c:pt idx="53">
                  <c:v>7.7472628909375812E-2</c:v>
                </c:pt>
                <c:pt idx="54">
                  <c:v>7.9216093078960298E-2</c:v>
                </c:pt>
                <c:pt idx="55">
                  <c:v>9.8393298278942123E-2</c:v>
                </c:pt>
                <c:pt idx="56">
                  <c:v>5.300403698575723E-2</c:v>
                </c:pt>
                <c:pt idx="57">
                  <c:v>7.681743357327725E-2</c:v>
                </c:pt>
                <c:pt idx="58">
                  <c:v>9.4767926189863669E-2</c:v>
                </c:pt>
                <c:pt idx="59">
                  <c:v>5.3639886489537811E-2</c:v>
                </c:pt>
                <c:pt idx="60">
                  <c:v>9.2251826427421399E-2</c:v>
                </c:pt>
                <c:pt idx="61">
                  <c:v>8.680848466871191E-2</c:v>
                </c:pt>
                <c:pt idx="62">
                  <c:v>3.2760544621283777E-2</c:v>
                </c:pt>
                <c:pt idx="63">
                  <c:v>0.10167197442288166</c:v>
                </c:pt>
                <c:pt idx="64">
                  <c:v>8.9185584157243813E-2</c:v>
                </c:pt>
                <c:pt idx="65">
                  <c:v>9.878719230788309E-2</c:v>
                </c:pt>
                <c:pt idx="66">
                  <c:v>8.2619691672201193E-2</c:v>
                </c:pt>
                <c:pt idx="67">
                  <c:v>8.4764385609427062E-2</c:v>
                </c:pt>
                <c:pt idx="68">
                  <c:v>7.3255569419941907E-2</c:v>
                </c:pt>
                <c:pt idx="69">
                  <c:v>0.10904605308887085</c:v>
                </c:pt>
                <c:pt idx="70">
                  <c:v>9.2103473510509154E-2</c:v>
                </c:pt>
                <c:pt idx="71">
                  <c:v>0.11283311485125376</c:v>
                </c:pt>
                <c:pt idx="72">
                  <c:v>0.12062836142350228</c:v>
                </c:pt>
                <c:pt idx="73">
                  <c:v>0.10996574204397734</c:v>
                </c:pt>
                <c:pt idx="74">
                  <c:v>7.7561460497871035E-2</c:v>
                </c:pt>
                <c:pt idx="75">
                  <c:v>0.1255460399063259</c:v>
                </c:pt>
                <c:pt idx="76">
                  <c:v>0.10000115927166599</c:v>
                </c:pt>
                <c:pt idx="77">
                  <c:v>0.10573260805583706</c:v>
                </c:pt>
                <c:pt idx="78">
                  <c:v>9.8758197449991314E-2</c:v>
                </c:pt>
                <c:pt idx="79">
                  <c:v>0.12332304443234979</c:v>
                </c:pt>
                <c:pt idx="80">
                  <c:v>0.12023769994369932</c:v>
                </c:pt>
                <c:pt idx="81">
                  <c:v>0.10206694661093431</c:v>
                </c:pt>
                <c:pt idx="82">
                  <c:v>0.10951970915639728</c:v>
                </c:pt>
                <c:pt idx="83">
                  <c:v>0.16317338293576875</c:v>
                </c:pt>
                <c:pt idx="84">
                  <c:v>0.12018104433869008</c:v>
                </c:pt>
                <c:pt idx="85">
                  <c:v>0.13808329902942193</c:v>
                </c:pt>
                <c:pt idx="86">
                  <c:v>9.8494228763283051E-2</c:v>
                </c:pt>
                <c:pt idx="87">
                  <c:v>0.13951425109903826</c:v>
                </c:pt>
                <c:pt idx="88">
                  <c:v>0.12601443101913543</c:v>
                </c:pt>
                <c:pt idx="89">
                  <c:v>0.13613316213032661</c:v>
                </c:pt>
                <c:pt idx="90">
                  <c:v>0.11749496581446557</c:v>
                </c:pt>
                <c:pt idx="91">
                  <c:v>0.11617049308838143</c:v>
                </c:pt>
                <c:pt idx="92">
                  <c:v>0.10167037495077352</c:v>
                </c:pt>
                <c:pt idx="93">
                  <c:v>0.11912656265891026</c:v>
                </c:pt>
                <c:pt idx="94">
                  <c:v>0.14679500433528611</c:v>
                </c:pt>
                <c:pt idx="95">
                  <c:v>0.12888549266199884</c:v>
                </c:pt>
                <c:pt idx="96">
                  <c:v>0.14040632908118933</c:v>
                </c:pt>
                <c:pt idx="97">
                  <c:v>0.17969789037330924</c:v>
                </c:pt>
                <c:pt idx="98">
                  <c:v>0.15224552250053272</c:v>
                </c:pt>
                <c:pt idx="99">
                  <c:v>0.15040167999322671</c:v>
                </c:pt>
                <c:pt idx="100">
                  <c:v>0.15177047852735628</c:v>
                </c:pt>
                <c:pt idx="101">
                  <c:v>0.14746126274641486</c:v>
                </c:pt>
                <c:pt idx="102">
                  <c:v>0.14119739424078115</c:v>
                </c:pt>
                <c:pt idx="103">
                  <c:v>0.16645742341827238</c:v>
                </c:pt>
                <c:pt idx="104">
                  <c:v>0.14532629010226547</c:v>
                </c:pt>
                <c:pt idx="105">
                  <c:v>0.14126162747860177</c:v>
                </c:pt>
                <c:pt idx="106">
                  <c:v>0.16706641170342684</c:v>
                </c:pt>
                <c:pt idx="107">
                  <c:v>0.19346052903377575</c:v>
                </c:pt>
                <c:pt idx="108">
                  <c:v>0.13635540652894892</c:v>
                </c:pt>
                <c:pt idx="109">
                  <c:v>0.16696922084943261</c:v>
                </c:pt>
                <c:pt idx="110">
                  <c:v>0.1658966530194291</c:v>
                </c:pt>
                <c:pt idx="111">
                  <c:v>0.17227278240029234</c:v>
                </c:pt>
                <c:pt idx="112">
                  <c:v>0.16734638854516459</c:v>
                </c:pt>
                <c:pt idx="113">
                  <c:v>0.15783500173664977</c:v>
                </c:pt>
                <c:pt idx="114">
                  <c:v>0.1729677500454371</c:v>
                </c:pt>
                <c:pt idx="115">
                  <c:v>0.1631790337450072</c:v>
                </c:pt>
                <c:pt idx="116">
                  <c:v>0.21418997887024172</c:v>
                </c:pt>
                <c:pt idx="117">
                  <c:v>0.1853705805134469</c:v>
                </c:pt>
                <c:pt idx="118">
                  <c:v>0.15687908587951899</c:v>
                </c:pt>
                <c:pt idx="119">
                  <c:v>0.19217762586200435</c:v>
                </c:pt>
                <c:pt idx="120">
                  <c:v>0.19750497698886157</c:v>
                </c:pt>
                <c:pt idx="121">
                  <c:v>0.1946252021363199</c:v>
                </c:pt>
                <c:pt idx="122">
                  <c:v>0.21341827475174469</c:v>
                </c:pt>
                <c:pt idx="123">
                  <c:v>0.19453359286744665</c:v>
                </c:pt>
                <c:pt idx="124">
                  <c:v>0.20695936015989075</c:v>
                </c:pt>
                <c:pt idx="125">
                  <c:v>0.22385784848152837</c:v>
                </c:pt>
                <c:pt idx="126">
                  <c:v>0.21537730174415434</c:v>
                </c:pt>
                <c:pt idx="127">
                  <c:v>0.19938766537799749</c:v>
                </c:pt>
                <c:pt idx="128">
                  <c:v>0.20980342409298247</c:v>
                </c:pt>
                <c:pt idx="129">
                  <c:v>0.18525860074781486</c:v>
                </c:pt>
                <c:pt idx="130">
                  <c:v>0.21004109678344865</c:v>
                </c:pt>
                <c:pt idx="131">
                  <c:v>0.20800938957286066</c:v>
                </c:pt>
                <c:pt idx="132">
                  <c:v>0.22336935409967423</c:v>
                </c:pt>
                <c:pt idx="133">
                  <c:v>0.19692267807235753</c:v>
                </c:pt>
                <c:pt idx="134">
                  <c:v>0.23189346358551838</c:v>
                </c:pt>
                <c:pt idx="135">
                  <c:v>0.21998871892003058</c:v>
                </c:pt>
                <c:pt idx="136">
                  <c:v>0.22097345594936235</c:v>
                </c:pt>
                <c:pt idx="137">
                  <c:v>0.20104684081670915</c:v>
                </c:pt>
                <c:pt idx="138">
                  <c:v>0.22768713042011879</c:v>
                </c:pt>
                <c:pt idx="139">
                  <c:v>0.21177636552445772</c:v>
                </c:pt>
                <c:pt idx="140">
                  <c:v>0.22373973913529951</c:v>
                </c:pt>
                <c:pt idx="141">
                  <c:v>0.22996496589473817</c:v>
                </c:pt>
                <c:pt idx="142">
                  <c:v>0.22797090298782127</c:v>
                </c:pt>
                <c:pt idx="143">
                  <c:v>0.20576052849118912</c:v>
                </c:pt>
                <c:pt idx="144">
                  <c:v>0.21981554562995542</c:v>
                </c:pt>
                <c:pt idx="145">
                  <c:v>0.22451603174925186</c:v>
                </c:pt>
                <c:pt idx="146">
                  <c:v>0.22959343160562276</c:v>
                </c:pt>
                <c:pt idx="147">
                  <c:v>0.21798366240904346</c:v>
                </c:pt>
                <c:pt idx="148">
                  <c:v>0.20656196422449929</c:v>
                </c:pt>
                <c:pt idx="149">
                  <c:v>0.22499315805213091</c:v>
                </c:pt>
                <c:pt idx="150">
                  <c:v>0.23017140924857846</c:v>
                </c:pt>
                <c:pt idx="151">
                  <c:v>0.2652223633686982</c:v>
                </c:pt>
                <c:pt idx="152">
                  <c:v>0.24967030644874208</c:v>
                </c:pt>
                <c:pt idx="153">
                  <c:v>0.23479530032954479</c:v>
                </c:pt>
                <c:pt idx="154">
                  <c:v>0.22990157915728326</c:v>
                </c:pt>
                <c:pt idx="155">
                  <c:v>0.25435298743684148</c:v>
                </c:pt>
                <c:pt idx="156">
                  <c:v>0.25713271512574587</c:v>
                </c:pt>
                <c:pt idx="157">
                  <c:v>0.25317839000074299</c:v>
                </c:pt>
                <c:pt idx="158">
                  <c:v>0.26539768463676566</c:v>
                </c:pt>
                <c:pt idx="159">
                  <c:v>0.25174873517837215</c:v>
                </c:pt>
                <c:pt idx="160">
                  <c:v>0.25321101548712538</c:v>
                </c:pt>
                <c:pt idx="161">
                  <c:v>0.25191947238820883</c:v>
                </c:pt>
                <c:pt idx="162">
                  <c:v>0.23583780642735491</c:v>
                </c:pt>
                <c:pt idx="163">
                  <c:v>0.23209700433075173</c:v>
                </c:pt>
                <c:pt idx="164">
                  <c:v>0.25290414660115035</c:v>
                </c:pt>
                <c:pt idx="165">
                  <c:v>0.27275762623802424</c:v>
                </c:pt>
                <c:pt idx="166">
                  <c:v>0.26227280908109923</c:v>
                </c:pt>
                <c:pt idx="167">
                  <c:v>0.25529289678444844</c:v>
                </c:pt>
                <c:pt idx="168">
                  <c:v>0.28195898651375539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623-454B-AA23-90CC319D06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6BC16A3-80A5-4365-A806-CA38830F8D6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895702" y="2538437"/>
          <a:ext cx="3258211" cy="1739928"/>
        </a:xfrm>
        <a:prstGeom prst="rect">
          <a:avLst/>
        </a:prstGeom>
      </xdr:spPr>
    </xdr:pic>
    <xdr:clientData/>
  </xdr:twoCellAnchor>
  <xdr:twoCellAnchor>
    <xdr:from>
      <xdr:col>18</xdr:col>
      <xdr:colOff>674076</xdr:colOff>
      <xdr:row>0</xdr:row>
      <xdr:rowOff>59595</xdr:rowOff>
    </xdr:from>
    <xdr:to>
      <xdr:col>24</xdr:col>
      <xdr:colOff>488461</xdr:colOff>
      <xdr:row>12</xdr:row>
      <xdr:rowOff>126024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B60D75D-EE5C-42E5-957E-59FA617DA6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BE0DB11-58D1-4074-B4AA-61F2FC7459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17B4B-17BF-424B-89C7-F6CDA5BAB0FC}">
  <dimension ref="A1:U1002"/>
  <sheetViews>
    <sheetView tabSelected="1" zoomScale="78" workbookViewId="0">
      <selection activeCell="J4" sqref="J4:K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100</v>
      </c>
      <c r="E2" s="1">
        <f>D2-(F2*C2)</f>
        <v>100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17">
        <f>(D2-(F2*0.25))</f>
        <v>98.75</v>
      </c>
      <c r="K2" s="17">
        <f>(D2-(F2*0.5))</f>
        <v>97.5</v>
      </c>
      <c r="L2" s="17">
        <f>(D2-(F2*0.75))</f>
        <v>96.25</v>
      </c>
      <c r="M2" s="17">
        <f>(D2-(F2*0.9))</f>
        <v>95.5</v>
      </c>
      <c r="T2" s="8"/>
      <c r="U2" s="5"/>
    </row>
    <row r="3" spans="1:21" ht="15" customHeight="1" x14ac:dyDescent="0.3">
      <c r="A3" s="2">
        <v>120</v>
      </c>
      <c r="B3">
        <v>-1.9603789590744158E-3</v>
      </c>
      <c r="C3" s="15">
        <f t="shared" ref="C3:C66" si="0">B3/$J$27</f>
        <v>-2.9259387448871878E-3</v>
      </c>
      <c r="D3" s="15">
        <f t="shared" ref="D3:D66" si="1">$J$28</f>
        <v>100</v>
      </c>
      <c r="E3" s="2">
        <f>D3-(F3*C3)</f>
        <v>100.01462969372443</v>
      </c>
      <c r="F3" s="2">
        <v>5</v>
      </c>
      <c r="G3" s="2">
        <f>F3-(F3*C3)</f>
        <v>5.0146296937244363</v>
      </c>
      <c r="H3" s="2">
        <f>LN((F3*E3)/(D3*G3))</f>
        <v>-2.7753802807149717E-3</v>
      </c>
      <c r="I3" s="9" t="s">
        <v>7</v>
      </c>
      <c r="J3" s="18">
        <f>8.39*10^-6</f>
        <v>8.390000000000001E-6</v>
      </c>
      <c r="K3" s="18">
        <f>7.41*10^-6</f>
        <v>7.4100000000000002E-6</v>
      </c>
      <c r="L3" s="18" t="s">
        <v>16</v>
      </c>
      <c r="M3" s="18" t="s">
        <v>16</v>
      </c>
    </row>
    <row r="4" spans="1:21" x14ac:dyDescent="0.3">
      <c r="A4" s="2">
        <v>320</v>
      </c>
      <c r="B4">
        <v>-1.0252020128202453E-2</v>
      </c>
      <c r="C4" s="15">
        <f t="shared" si="0"/>
        <v>-1.5301522579406646E-2</v>
      </c>
      <c r="D4" s="15">
        <f t="shared" si="1"/>
        <v>100</v>
      </c>
      <c r="E4" s="2">
        <f t="shared" ref="E4:E67" si="2">D4-(F4*C4)</f>
        <v>100.07650761289703</v>
      </c>
      <c r="F4" s="2">
        <v>5</v>
      </c>
      <c r="G4" s="2">
        <f t="shared" ref="G4:G67" si="3">F4-(F4*C4)</f>
        <v>5.076507612897033</v>
      </c>
      <c r="H4" s="2">
        <f t="shared" ref="H4:H67" si="4">LN((F4*E4)/(D4*G4))</f>
        <v>-1.4420851351486718E-2</v>
      </c>
      <c r="I4" s="10" t="s">
        <v>9</v>
      </c>
      <c r="J4" s="11">
        <f>J3/((D2*10^-9)-(F2*10^-9))</f>
        <v>88.31578947368422</v>
      </c>
      <c r="K4" s="11">
        <f>K3/((D2*10^-9)-(F2*10^-9))</f>
        <v>78</v>
      </c>
      <c r="L4" s="11" t="e">
        <f>L3/((D2*10^-9)-(F2*10^-9))</f>
        <v>#VALUE!</v>
      </c>
      <c r="M4" s="11" t="e">
        <f>M3/((D2*10^-9)-(F2*10^-9))</f>
        <v>#VALUE!</v>
      </c>
    </row>
    <row r="5" spans="1:21" x14ac:dyDescent="0.3">
      <c r="A5" s="2">
        <v>520</v>
      </c>
      <c r="B5">
        <v>-1.601575242594434E-2</v>
      </c>
      <c r="C5" s="15">
        <f t="shared" si="0"/>
        <v>-2.3904108098424387E-2</v>
      </c>
      <c r="D5" s="15">
        <f t="shared" si="1"/>
        <v>100</v>
      </c>
      <c r="E5" s="2">
        <f t="shared" si="2"/>
        <v>100.11952054049212</v>
      </c>
      <c r="F5" s="2">
        <v>5</v>
      </c>
      <c r="G5" s="2">
        <f t="shared" si="3"/>
        <v>5.1195205404921218</v>
      </c>
      <c r="H5" s="2">
        <f t="shared" si="4"/>
        <v>-2.2428386081714838E-2</v>
      </c>
    </row>
    <row r="6" spans="1:21" x14ac:dyDescent="0.3">
      <c r="A6" s="2">
        <v>720</v>
      </c>
      <c r="B6">
        <v>4.7370782590741073E-3</v>
      </c>
      <c r="C6" s="15">
        <f t="shared" si="0"/>
        <v>7.0702660583195623E-3</v>
      </c>
      <c r="D6" s="15">
        <f t="shared" si="1"/>
        <v>100</v>
      </c>
      <c r="E6" s="2">
        <f t="shared" si="2"/>
        <v>99.964648669708396</v>
      </c>
      <c r="F6" s="2">
        <v>5</v>
      </c>
      <c r="G6" s="2">
        <f t="shared" si="3"/>
        <v>4.964648669708402</v>
      </c>
      <c r="H6" s="2">
        <f t="shared" si="4"/>
        <v>6.7418030252313684E-3</v>
      </c>
      <c r="I6" s="12" t="s">
        <v>5</v>
      </c>
      <c r="J6" s="13">
        <f>AVERAGE(J4:K4)</f>
        <v>83.15789473684211</v>
      </c>
      <c r="K6" s="6" t="s">
        <v>6</v>
      </c>
    </row>
    <row r="7" spans="1:21" x14ac:dyDescent="0.3">
      <c r="A7" s="2">
        <v>920</v>
      </c>
      <c r="B7">
        <v>-4.8128229138825812E-3</v>
      </c>
      <c r="C7" s="15">
        <f t="shared" si="0"/>
        <v>-7.1833177819142996E-3</v>
      </c>
      <c r="D7" s="15">
        <f t="shared" si="1"/>
        <v>100</v>
      </c>
      <c r="E7" s="2">
        <f t="shared" si="2"/>
        <v>100.03591658890957</v>
      </c>
      <c r="F7" s="2">
        <v>5</v>
      </c>
      <c r="G7" s="2">
        <f t="shared" si="3"/>
        <v>5.0359165889095712</v>
      </c>
      <c r="H7" s="2">
        <f t="shared" si="4"/>
        <v>-6.7985392416254819E-3</v>
      </c>
    </row>
    <row r="8" spans="1:21" x14ac:dyDescent="0.3">
      <c r="A8" s="2">
        <v>1120</v>
      </c>
      <c r="B8">
        <v>-6.1692587482754298E-3</v>
      </c>
      <c r="C8" s="15">
        <f t="shared" si="0"/>
        <v>-9.2078488780230287E-3</v>
      </c>
      <c r="D8" s="15">
        <f t="shared" si="1"/>
        <v>100</v>
      </c>
      <c r="E8" s="2">
        <f t="shared" si="2"/>
        <v>100.04603924439012</v>
      </c>
      <c r="F8" s="2">
        <v>5</v>
      </c>
      <c r="G8" s="2">
        <f t="shared" si="3"/>
        <v>5.0460392443901148</v>
      </c>
      <c r="H8" s="2">
        <f t="shared" si="4"/>
        <v>-8.7054285853232372E-3</v>
      </c>
    </row>
    <row r="9" spans="1:21" x14ac:dyDescent="0.3">
      <c r="A9" s="2">
        <v>1320</v>
      </c>
      <c r="B9">
        <v>-5.1368556338735275E-3</v>
      </c>
      <c r="C9" s="15">
        <f t="shared" si="0"/>
        <v>-7.6669487072739215E-3</v>
      </c>
      <c r="D9" s="15">
        <f t="shared" si="1"/>
        <v>100</v>
      </c>
      <c r="E9" s="2">
        <f t="shared" si="2"/>
        <v>100.03833474353637</v>
      </c>
      <c r="F9" s="2">
        <v>5</v>
      </c>
      <c r="G9" s="2">
        <f t="shared" si="3"/>
        <v>5.0383347435363692</v>
      </c>
      <c r="H9" s="2">
        <f t="shared" si="4"/>
        <v>-7.2544330474110224E-3</v>
      </c>
    </row>
    <row r="10" spans="1:21" x14ac:dyDescent="0.3">
      <c r="A10" s="2">
        <v>1520</v>
      </c>
      <c r="B10">
        <v>5.6077762206051089E-3</v>
      </c>
      <c r="C10" s="15">
        <f t="shared" si="0"/>
        <v>8.3698152546344898E-3</v>
      </c>
      <c r="D10" s="15">
        <f t="shared" si="1"/>
        <v>100</v>
      </c>
      <c r="E10" s="2">
        <f t="shared" si="2"/>
        <v>99.958150923726834</v>
      </c>
      <c r="F10" s="2">
        <v>5</v>
      </c>
      <c r="G10" s="2">
        <f t="shared" si="3"/>
        <v>4.9581509237268273</v>
      </c>
      <c r="H10" s="2">
        <f t="shared" si="4"/>
        <v>7.9864604848689218E-3</v>
      </c>
    </row>
    <row r="11" spans="1:21" x14ac:dyDescent="0.3">
      <c r="A11" s="2">
        <v>1720</v>
      </c>
      <c r="B11">
        <v>6.7075595046177522E-3</v>
      </c>
      <c r="C11" s="15">
        <f t="shared" si="0"/>
        <v>1.0011282842713062E-2</v>
      </c>
      <c r="D11" s="15">
        <f t="shared" si="1"/>
        <v>100</v>
      </c>
      <c r="E11" s="2">
        <f t="shared" si="2"/>
        <v>99.949943585786428</v>
      </c>
      <c r="F11" s="2">
        <v>5</v>
      </c>
      <c r="G11" s="2">
        <f t="shared" si="3"/>
        <v>4.9499435857864347</v>
      </c>
      <c r="H11" s="2">
        <f t="shared" si="4"/>
        <v>9.5610432630773377E-3</v>
      </c>
    </row>
    <row r="12" spans="1:21" x14ac:dyDescent="0.3">
      <c r="A12" s="2">
        <v>1920</v>
      </c>
      <c r="B12">
        <v>1.9909517245946702E-3</v>
      </c>
      <c r="C12" s="15">
        <f t="shared" si="0"/>
        <v>2.9715697382010002E-3</v>
      </c>
      <c r="D12" s="15">
        <f t="shared" si="1"/>
        <v>100</v>
      </c>
      <c r="E12" s="2">
        <f t="shared" si="2"/>
        <v>99.985142151308992</v>
      </c>
      <c r="F12" s="2">
        <v>5</v>
      </c>
      <c r="G12" s="2">
        <f t="shared" si="3"/>
        <v>4.9851421513089953</v>
      </c>
      <c r="H12" s="2">
        <f t="shared" si="4"/>
        <v>2.8274040918530824E-3</v>
      </c>
    </row>
    <row r="13" spans="1:21" x14ac:dyDescent="0.3">
      <c r="A13" s="2">
        <v>2120</v>
      </c>
      <c r="B13">
        <v>1.9058378029743969E-2</v>
      </c>
      <c r="C13" s="15">
        <f t="shared" si="0"/>
        <v>2.8445340342901443E-2</v>
      </c>
      <c r="D13" s="15">
        <f t="shared" si="1"/>
        <v>100</v>
      </c>
      <c r="E13" s="2">
        <f t="shared" si="2"/>
        <v>99.857773298285494</v>
      </c>
      <c r="F13" s="2">
        <v>5</v>
      </c>
      <c r="G13" s="2">
        <f t="shared" si="3"/>
        <v>4.8577732982854931</v>
      </c>
      <c r="H13" s="2">
        <f t="shared" si="4"/>
        <v>2.743446919136797E-2</v>
      </c>
    </row>
    <row r="14" spans="1:21" x14ac:dyDescent="0.3">
      <c r="A14" s="2">
        <v>2320</v>
      </c>
      <c r="B14">
        <v>-2.9008154043884892E-4</v>
      </c>
      <c r="C14" s="15">
        <f t="shared" si="0"/>
        <v>-4.3295752304305807E-4</v>
      </c>
      <c r="D14" s="15">
        <f t="shared" si="1"/>
        <v>100</v>
      </c>
      <c r="E14" s="2">
        <f t="shared" si="2"/>
        <v>100.00216478761521</v>
      </c>
      <c r="F14" s="2">
        <v>5</v>
      </c>
      <c r="G14" s="2">
        <f t="shared" si="3"/>
        <v>5.0021647876152153</v>
      </c>
      <c r="H14" s="2">
        <f t="shared" si="4"/>
        <v>-4.1121618213864103E-4</v>
      </c>
    </row>
    <row r="15" spans="1:21" x14ac:dyDescent="0.3">
      <c r="A15" s="2">
        <v>2520</v>
      </c>
      <c r="B15">
        <v>7.261472900067515E-3</v>
      </c>
      <c r="C15" s="15">
        <f t="shared" si="0"/>
        <v>1.0838019253832111E-2</v>
      </c>
      <c r="D15" s="15">
        <f t="shared" si="1"/>
        <v>100</v>
      </c>
      <c r="E15" s="2">
        <f t="shared" si="2"/>
        <v>99.945809903730833</v>
      </c>
      <c r="F15" s="2">
        <v>5</v>
      </c>
      <c r="G15" s="2">
        <f t="shared" si="3"/>
        <v>4.9458099037308392</v>
      </c>
      <c r="H15" s="2">
        <f t="shared" si="4"/>
        <v>1.0355130574165637E-2</v>
      </c>
    </row>
    <row r="16" spans="1:21" x14ac:dyDescent="0.3">
      <c r="A16" s="2">
        <v>2720</v>
      </c>
      <c r="B16">
        <v>6.0761152938180593E-3</v>
      </c>
      <c r="C16" s="15">
        <f t="shared" si="0"/>
        <v>9.0688287967433719E-3</v>
      </c>
      <c r="D16" s="15">
        <f t="shared" si="1"/>
        <v>100</v>
      </c>
      <c r="E16" s="2">
        <f t="shared" si="2"/>
        <v>99.954655856016288</v>
      </c>
      <c r="F16" s="2">
        <v>5</v>
      </c>
      <c r="G16" s="2">
        <f t="shared" si="3"/>
        <v>4.9546558560162834</v>
      </c>
      <c r="H16" s="2">
        <f t="shared" si="4"/>
        <v>8.6566566703654164E-3</v>
      </c>
    </row>
    <row r="17" spans="1:11" x14ac:dyDescent="0.3">
      <c r="A17" s="2">
        <v>2920</v>
      </c>
      <c r="B17">
        <v>1.1476745785256969E-2</v>
      </c>
      <c r="C17" s="15">
        <f t="shared" si="0"/>
        <v>1.7129471321279056E-2</v>
      </c>
      <c r="D17" s="15">
        <f t="shared" si="1"/>
        <v>100</v>
      </c>
      <c r="E17" s="2">
        <f t="shared" si="2"/>
        <v>99.914352643393599</v>
      </c>
      <c r="F17" s="2">
        <v>5</v>
      </c>
      <c r="G17" s="2">
        <f t="shared" si="3"/>
        <v>4.9143526433936051</v>
      </c>
      <c r="H17" s="2">
        <f t="shared" si="4"/>
        <v>1.6421037358488044E-2</v>
      </c>
    </row>
    <row r="18" spans="1:11" x14ac:dyDescent="0.3">
      <c r="A18" s="2">
        <v>3120</v>
      </c>
      <c r="B18">
        <v>-4.395751610728982E-3</v>
      </c>
      <c r="C18" s="15">
        <f t="shared" si="0"/>
        <v>-6.5608232995954955E-3</v>
      </c>
      <c r="D18" s="15">
        <f t="shared" si="1"/>
        <v>100</v>
      </c>
      <c r="E18" s="2">
        <f t="shared" si="2"/>
        <v>100.03280411649797</v>
      </c>
      <c r="F18" s="2">
        <v>5</v>
      </c>
      <c r="G18" s="2">
        <f t="shared" si="3"/>
        <v>5.0328041164979771</v>
      </c>
      <c r="H18" s="2">
        <f t="shared" si="4"/>
        <v>-6.2114074019558796E-3</v>
      </c>
    </row>
    <row r="19" spans="1:11" x14ac:dyDescent="0.3">
      <c r="A19" s="2">
        <v>3320</v>
      </c>
      <c r="B19">
        <v>5.804560123178165E-3</v>
      </c>
      <c r="C19" s="15">
        <f t="shared" si="0"/>
        <v>8.6635225719077086E-3</v>
      </c>
      <c r="D19" s="15">
        <f t="shared" si="1"/>
        <v>100</v>
      </c>
      <c r="E19" s="2">
        <f t="shared" si="2"/>
        <v>99.956682387140461</v>
      </c>
      <c r="F19" s="2">
        <v>5</v>
      </c>
      <c r="G19" s="2">
        <f t="shared" si="3"/>
        <v>4.9566823871404617</v>
      </c>
      <c r="H19" s="2">
        <f t="shared" si="4"/>
        <v>8.2679990768971291E-3</v>
      </c>
    </row>
    <row r="20" spans="1:11" x14ac:dyDescent="0.3">
      <c r="A20" s="2">
        <v>3520</v>
      </c>
      <c r="B20">
        <v>1.8563077944058252E-2</v>
      </c>
      <c r="C20" s="15">
        <f t="shared" si="0"/>
        <v>2.7706086483669033E-2</v>
      </c>
      <c r="D20" s="15">
        <f t="shared" si="1"/>
        <v>100</v>
      </c>
      <c r="E20" s="2">
        <f t="shared" si="2"/>
        <v>99.861469567581651</v>
      </c>
      <c r="F20" s="2">
        <v>5</v>
      </c>
      <c r="G20" s="2">
        <f t="shared" si="3"/>
        <v>4.861469567581655</v>
      </c>
      <c r="H20" s="2">
        <f t="shared" si="4"/>
        <v>2.6710875323225625E-2</v>
      </c>
    </row>
    <row r="21" spans="1:11" x14ac:dyDescent="0.3">
      <c r="A21" s="2">
        <v>3720</v>
      </c>
      <c r="B21">
        <v>3.4388104231081124E-3</v>
      </c>
      <c r="C21" s="15">
        <f t="shared" si="0"/>
        <v>5.1325528703106155E-3</v>
      </c>
      <c r="D21" s="15">
        <f t="shared" si="1"/>
        <v>100</v>
      </c>
      <c r="E21" s="2">
        <f t="shared" si="2"/>
        <v>99.974337235648449</v>
      </c>
      <c r="F21" s="2">
        <v>5</v>
      </c>
      <c r="G21" s="2">
        <f t="shared" si="3"/>
        <v>4.9743372356484468</v>
      </c>
      <c r="H21" s="2">
        <f t="shared" si="4"/>
        <v>4.8891090850912864E-3</v>
      </c>
    </row>
    <row r="22" spans="1:11" x14ac:dyDescent="0.3">
      <c r="A22" s="2">
        <v>3920</v>
      </c>
      <c r="B22">
        <v>1.6219491782194787E-2</v>
      </c>
      <c r="C22" s="15">
        <f t="shared" si="0"/>
        <v>2.4208196689842965E-2</v>
      </c>
      <c r="D22" s="15">
        <f t="shared" si="1"/>
        <v>100</v>
      </c>
      <c r="E22" s="2">
        <f t="shared" si="2"/>
        <v>99.87895901655078</v>
      </c>
      <c r="F22" s="2">
        <v>5</v>
      </c>
      <c r="G22" s="2">
        <f t="shared" si="3"/>
        <v>4.8789590165507848</v>
      </c>
      <c r="H22" s="2">
        <f t="shared" si="4"/>
        <v>2.3294888632641553E-2</v>
      </c>
    </row>
    <row r="23" spans="1:11" x14ac:dyDescent="0.3">
      <c r="A23" s="2">
        <v>4120</v>
      </c>
      <c r="B23">
        <v>8.4572122397699769E-3</v>
      </c>
      <c r="C23" s="15">
        <f t="shared" si="0"/>
        <v>1.2622704835477576E-2</v>
      </c>
      <c r="D23" s="15">
        <f t="shared" si="1"/>
        <v>100</v>
      </c>
      <c r="E23" s="2">
        <f t="shared" si="2"/>
        <v>99.936886475822618</v>
      </c>
      <c r="F23" s="2">
        <v>5</v>
      </c>
      <c r="G23" s="2">
        <f t="shared" si="3"/>
        <v>4.9368864758226119</v>
      </c>
      <c r="H23" s="2">
        <f t="shared" si="4"/>
        <v>1.2071713497315178E-2</v>
      </c>
    </row>
    <row r="24" spans="1:11" x14ac:dyDescent="0.3">
      <c r="A24" s="2">
        <v>4320</v>
      </c>
      <c r="B24">
        <v>1.8289687488191059E-2</v>
      </c>
      <c r="C24" s="15">
        <f t="shared" si="0"/>
        <v>2.7298041027150832E-2</v>
      </c>
      <c r="D24" s="15">
        <f t="shared" si="1"/>
        <v>100</v>
      </c>
      <c r="E24" s="2">
        <f t="shared" si="2"/>
        <v>99.863509794864243</v>
      </c>
      <c r="F24" s="2">
        <v>5</v>
      </c>
      <c r="G24" s="2">
        <f t="shared" si="3"/>
        <v>4.8635097948642461</v>
      </c>
      <c r="H24" s="2">
        <f t="shared" si="4"/>
        <v>2.6311720776366818E-2</v>
      </c>
    </row>
    <row r="25" spans="1:11" x14ac:dyDescent="0.3">
      <c r="A25" s="2">
        <v>4520</v>
      </c>
      <c r="B25">
        <v>9.0439575466240308E-3</v>
      </c>
      <c r="C25" s="15">
        <f t="shared" si="0"/>
        <v>1.3498444099438851E-2</v>
      </c>
      <c r="D25" s="15">
        <f t="shared" si="1"/>
        <v>100</v>
      </c>
      <c r="E25" s="2">
        <f t="shared" si="2"/>
        <v>99.932507779502799</v>
      </c>
      <c r="F25" s="2">
        <v>5</v>
      </c>
      <c r="G25" s="2">
        <f t="shared" si="3"/>
        <v>4.9325077795028056</v>
      </c>
      <c r="H25" s="2">
        <f t="shared" si="4"/>
        <v>1.2915226260553123E-2</v>
      </c>
    </row>
    <row r="26" spans="1:11" x14ac:dyDescent="0.3">
      <c r="A26" s="2">
        <v>4720</v>
      </c>
      <c r="B26">
        <v>3.4287764978727028E-2</v>
      </c>
      <c r="C26" s="15">
        <f t="shared" si="0"/>
        <v>5.1175768624965708E-2</v>
      </c>
      <c r="D26" s="15">
        <f t="shared" si="1"/>
        <v>100</v>
      </c>
      <c r="E26" s="2">
        <f t="shared" si="2"/>
        <v>99.744121156875167</v>
      </c>
      <c r="F26" s="2">
        <v>5</v>
      </c>
      <c r="G26" s="2">
        <f t="shared" si="3"/>
        <v>4.7441211568751713</v>
      </c>
      <c r="H26" s="2">
        <f t="shared" si="4"/>
        <v>4.9969644368901396E-2</v>
      </c>
    </row>
    <row r="27" spans="1:11" x14ac:dyDescent="0.3">
      <c r="A27" s="2">
        <v>4920</v>
      </c>
      <c r="B27">
        <v>1.2355412581397949E-2</v>
      </c>
      <c r="C27" s="15">
        <f t="shared" si="0"/>
        <v>1.8440914300593952E-2</v>
      </c>
      <c r="D27" s="15">
        <f t="shared" si="1"/>
        <v>100</v>
      </c>
      <c r="E27" s="2">
        <f t="shared" si="2"/>
        <v>99.907795428497025</v>
      </c>
      <c r="F27" s="2">
        <v>5</v>
      </c>
      <c r="G27" s="2">
        <f t="shared" si="3"/>
        <v>4.90779542849703</v>
      </c>
      <c r="H27" s="2">
        <f t="shared" si="4"/>
        <v>1.7690596628787209E-2</v>
      </c>
      <c r="I27" s="14" t="s">
        <v>11</v>
      </c>
      <c r="J27" s="16">
        <v>0.67</v>
      </c>
    </row>
    <row r="28" spans="1:11" x14ac:dyDescent="0.3">
      <c r="A28" s="2">
        <v>5120</v>
      </c>
      <c r="B28">
        <v>7.5330009552486317E-3</v>
      </c>
      <c r="C28" s="15">
        <f t="shared" si="0"/>
        <v>1.1243285007833777E-2</v>
      </c>
      <c r="D28" s="15">
        <f t="shared" si="1"/>
        <v>100</v>
      </c>
      <c r="E28" s="2">
        <f t="shared" si="2"/>
        <v>99.943783574960833</v>
      </c>
      <c r="F28" s="2">
        <v>5</v>
      </c>
      <c r="G28" s="2">
        <f t="shared" si="3"/>
        <v>4.9437835749608308</v>
      </c>
      <c r="H28" s="2">
        <f t="shared" si="4"/>
        <v>1.0744646204011872E-2</v>
      </c>
      <c r="I28" s="14" t="s">
        <v>10</v>
      </c>
      <c r="J28" s="16">
        <v>100</v>
      </c>
      <c r="K28" t="s">
        <v>12</v>
      </c>
    </row>
    <row r="29" spans="1:11" x14ac:dyDescent="0.3">
      <c r="A29" s="2">
        <v>5320</v>
      </c>
      <c r="B29">
        <v>2.5792653054177307E-2</v>
      </c>
      <c r="C29" s="15">
        <f t="shared" si="0"/>
        <v>3.8496497095787022E-2</v>
      </c>
      <c r="D29" s="15">
        <f t="shared" si="1"/>
        <v>100</v>
      </c>
      <c r="E29" s="2">
        <f t="shared" si="2"/>
        <v>99.807517514521066</v>
      </c>
      <c r="F29" s="2">
        <v>5</v>
      </c>
      <c r="G29" s="2">
        <f t="shared" si="3"/>
        <v>4.8075175145210647</v>
      </c>
      <c r="H29" s="2">
        <f t="shared" si="4"/>
        <v>3.7330391083116699E-2</v>
      </c>
    </row>
    <row r="30" spans="1:11" x14ac:dyDescent="0.3">
      <c r="A30" s="2">
        <v>5520</v>
      </c>
      <c r="B30">
        <v>1.8560889554153748E-2</v>
      </c>
      <c r="C30" s="15">
        <f t="shared" si="0"/>
        <v>2.7702820230080218E-2</v>
      </c>
      <c r="D30" s="15">
        <f t="shared" si="1"/>
        <v>100</v>
      </c>
      <c r="E30" s="2">
        <f t="shared" si="2"/>
        <v>99.861485898849594</v>
      </c>
      <c r="F30" s="2">
        <v>5</v>
      </c>
      <c r="G30" s="2">
        <f t="shared" si="3"/>
        <v>4.8614858988495993</v>
      </c>
      <c r="H30" s="2">
        <f t="shared" si="4"/>
        <v>2.6707679540681525E-2</v>
      </c>
    </row>
    <row r="31" spans="1:11" x14ac:dyDescent="0.3">
      <c r="A31" s="2">
        <v>5720</v>
      </c>
      <c r="B31">
        <v>4.6122049385401934E-3</v>
      </c>
      <c r="C31" s="15">
        <f t="shared" si="0"/>
        <v>6.8838879679704373E-3</v>
      </c>
      <c r="D31" s="15">
        <f t="shared" si="1"/>
        <v>100</v>
      </c>
      <c r="E31" s="2">
        <f t="shared" si="2"/>
        <v>99.965580560160149</v>
      </c>
      <c r="F31" s="2">
        <v>5</v>
      </c>
      <c r="G31" s="2">
        <f t="shared" si="3"/>
        <v>4.9655805601601477</v>
      </c>
      <c r="H31" s="2">
        <f t="shared" si="4"/>
        <v>6.5634375800711648E-3</v>
      </c>
    </row>
    <row r="32" spans="1:11" x14ac:dyDescent="0.3">
      <c r="A32" s="2">
        <v>5920</v>
      </c>
      <c r="B32">
        <v>1.1211425390529868E-2</v>
      </c>
      <c r="C32" s="15">
        <f t="shared" si="0"/>
        <v>1.6733470732134131E-2</v>
      </c>
      <c r="D32" s="15">
        <f t="shared" si="1"/>
        <v>100</v>
      </c>
      <c r="E32" s="2">
        <f t="shared" si="2"/>
        <v>99.916332646339328</v>
      </c>
      <c r="F32" s="2">
        <v>5</v>
      </c>
      <c r="G32" s="2">
        <f t="shared" si="3"/>
        <v>4.9163326463393293</v>
      </c>
      <c r="H32" s="2">
        <f t="shared" si="4"/>
        <v>1.6038033218659504E-2</v>
      </c>
    </row>
    <row r="33" spans="1:8" x14ac:dyDescent="0.3">
      <c r="A33" s="2">
        <v>6120</v>
      </c>
      <c r="B33">
        <v>1.195213927861156E-2</v>
      </c>
      <c r="C33" s="15">
        <f t="shared" si="0"/>
        <v>1.7839013848673969E-2</v>
      </c>
      <c r="D33" s="15">
        <f t="shared" si="1"/>
        <v>100</v>
      </c>
      <c r="E33" s="2">
        <f t="shared" si="2"/>
        <v>99.910804930756626</v>
      </c>
      <c r="F33" s="2">
        <v>5</v>
      </c>
      <c r="G33" s="2">
        <f t="shared" si="3"/>
        <v>4.9108049307566297</v>
      </c>
      <c r="H33" s="2">
        <f t="shared" si="4"/>
        <v>1.7107698329082988E-2</v>
      </c>
    </row>
    <row r="34" spans="1:8" x14ac:dyDescent="0.3">
      <c r="A34" s="2">
        <v>6320</v>
      </c>
      <c r="B34">
        <v>3.0465543831522449E-2</v>
      </c>
      <c r="C34" s="15">
        <f t="shared" si="0"/>
        <v>4.5470960942570818E-2</v>
      </c>
      <c r="D34" s="15">
        <f t="shared" si="1"/>
        <v>100</v>
      </c>
      <c r="E34" s="2">
        <f t="shared" si="2"/>
        <v>99.77264519528714</v>
      </c>
      <c r="F34" s="2">
        <v>5</v>
      </c>
      <c r="G34" s="2">
        <f t="shared" si="3"/>
        <v>4.7726451952871463</v>
      </c>
      <c r="H34" s="2">
        <f t="shared" si="4"/>
        <v>4.4261076479176591E-2</v>
      </c>
    </row>
    <row r="35" spans="1:8" x14ac:dyDescent="0.3">
      <c r="A35" s="2">
        <v>6520</v>
      </c>
      <c r="B35">
        <v>3.0239837633848025E-2</v>
      </c>
      <c r="C35" s="15">
        <f t="shared" si="0"/>
        <v>4.5134086020668693E-2</v>
      </c>
      <c r="D35" s="15">
        <f t="shared" si="1"/>
        <v>100</v>
      </c>
      <c r="E35" s="2">
        <f t="shared" si="2"/>
        <v>99.774329569896651</v>
      </c>
      <c r="F35" s="2">
        <v>5</v>
      </c>
      <c r="G35" s="2">
        <f t="shared" si="3"/>
        <v>4.7743295698966568</v>
      </c>
      <c r="H35" s="2">
        <f t="shared" si="4"/>
        <v>4.3925098073527638E-2</v>
      </c>
    </row>
    <row r="36" spans="1:8" x14ac:dyDescent="0.3">
      <c r="A36" s="2">
        <v>6720</v>
      </c>
      <c r="B36">
        <v>2.5242511269772113E-2</v>
      </c>
      <c r="C36" s="15">
        <f t="shared" si="0"/>
        <v>3.7675389954883752E-2</v>
      </c>
      <c r="D36" s="15">
        <f t="shared" si="1"/>
        <v>100</v>
      </c>
      <c r="E36" s="2">
        <f t="shared" si="2"/>
        <v>99.811623050225577</v>
      </c>
      <c r="F36" s="2">
        <v>5</v>
      </c>
      <c r="G36" s="2">
        <f t="shared" si="3"/>
        <v>4.811623050225581</v>
      </c>
      <c r="H36" s="2">
        <f t="shared" si="4"/>
        <v>3.6517906731737625E-2</v>
      </c>
    </row>
    <row r="37" spans="1:8" x14ac:dyDescent="0.3">
      <c r="A37" s="2">
        <v>6920</v>
      </c>
      <c r="B37">
        <v>3.3591368302302554E-2</v>
      </c>
      <c r="C37" s="15">
        <f t="shared" si="0"/>
        <v>5.013637060045157E-2</v>
      </c>
      <c r="D37" s="15">
        <f t="shared" si="1"/>
        <v>100</v>
      </c>
      <c r="E37" s="2">
        <f t="shared" si="2"/>
        <v>99.749318146997737</v>
      </c>
      <c r="F37" s="2">
        <v>5</v>
      </c>
      <c r="G37" s="2">
        <f t="shared" si="3"/>
        <v>4.7493181469977426</v>
      </c>
      <c r="H37" s="2">
        <f t="shared" si="4"/>
        <v>4.8926886831474309E-2</v>
      </c>
    </row>
    <row r="38" spans="1:8" x14ac:dyDescent="0.3">
      <c r="A38" s="2">
        <v>7120</v>
      </c>
      <c r="B38">
        <v>1.5505723625947104E-2</v>
      </c>
      <c r="C38" s="15">
        <f t="shared" si="0"/>
        <v>2.3142871083503137E-2</v>
      </c>
      <c r="D38" s="15">
        <f t="shared" si="1"/>
        <v>100</v>
      </c>
      <c r="E38" s="2">
        <f t="shared" si="2"/>
        <v>99.884285644582491</v>
      </c>
      <c r="F38" s="2">
        <v>5</v>
      </c>
      <c r="G38" s="2">
        <f t="shared" si="3"/>
        <v>4.8842856445824845</v>
      </c>
      <c r="H38" s="2">
        <f t="shared" si="4"/>
        <v>2.2257058547428984E-2</v>
      </c>
    </row>
    <row r="39" spans="1:8" x14ac:dyDescent="0.3">
      <c r="A39" s="2">
        <v>7320</v>
      </c>
      <c r="B39">
        <v>4.0799535687635127E-2</v>
      </c>
      <c r="C39" s="15">
        <f t="shared" si="0"/>
        <v>6.0894829384530037E-2</v>
      </c>
      <c r="D39" s="15">
        <f t="shared" si="1"/>
        <v>100</v>
      </c>
      <c r="E39" s="2">
        <f t="shared" si="2"/>
        <v>99.695525853077356</v>
      </c>
      <c r="F39" s="2">
        <v>5</v>
      </c>
      <c r="G39" s="2">
        <f t="shared" si="3"/>
        <v>4.69552585307735</v>
      </c>
      <c r="H39" s="2">
        <f t="shared" si="4"/>
        <v>5.97784171355598E-2</v>
      </c>
    </row>
    <row r="40" spans="1:8" x14ac:dyDescent="0.3">
      <c r="A40" s="2">
        <v>7520</v>
      </c>
      <c r="B40">
        <v>4.1226033132764142E-2</v>
      </c>
      <c r="C40" s="15">
        <f t="shared" si="0"/>
        <v>6.1531392735468864E-2</v>
      </c>
      <c r="D40" s="15">
        <f t="shared" si="1"/>
        <v>100</v>
      </c>
      <c r="E40" s="2">
        <f t="shared" si="2"/>
        <v>99.692343036322654</v>
      </c>
      <c r="F40" s="2">
        <v>5</v>
      </c>
      <c r="G40" s="2">
        <f t="shared" si="3"/>
        <v>4.6923430363226561</v>
      </c>
      <c r="H40" s="2">
        <f t="shared" si="4"/>
        <v>6.0424561413179145E-2</v>
      </c>
    </row>
    <row r="41" spans="1:8" x14ac:dyDescent="0.3">
      <c r="A41" s="2">
        <v>7720</v>
      </c>
      <c r="B41">
        <v>3.4852307486213124E-2</v>
      </c>
      <c r="C41" s="15">
        <f t="shared" si="0"/>
        <v>5.2018369382407642E-2</v>
      </c>
      <c r="D41" s="15">
        <f t="shared" si="1"/>
        <v>100</v>
      </c>
      <c r="E41" s="2">
        <f t="shared" si="2"/>
        <v>99.739908153087967</v>
      </c>
      <c r="F41" s="2">
        <v>5</v>
      </c>
      <c r="G41" s="2">
        <f t="shared" si="3"/>
        <v>4.7399081530879617</v>
      </c>
      <c r="H41" s="2">
        <f t="shared" si="4"/>
        <v>5.0815847166609536E-2</v>
      </c>
    </row>
    <row r="42" spans="1:8" x14ac:dyDescent="0.3">
      <c r="A42" s="2">
        <v>7920</v>
      </c>
      <c r="B42">
        <v>3.3668391572662458E-2</v>
      </c>
      <c r="C42" s="15">
        <f t="shared" si="0"/>
        <v>5.0251330705466349E-2</v>
      </c>
      <c r="D42" s="15">
        <f t="shared" si="1"/>
        <v>100</v>
      </c>
      <c r="E42" s="2">
        <f t="shared" si="2"/>
        <v>99.748743346472665</v>
      </c>
      <c r="F42" s="2">
        <v>5</v>
      </c>
      <c r="G42" s="2">
        <f t="shared" si="3"/>
        <v>4.7487433464726685</v>
      </c>
      <c r="H42" s="2">
        <f t="shared" si="4"/>
        <v>4.904215969886979E-2</v>
      </c>
    </row>
    <row r="43" spans="1:8" x14ac:dyDescent="0.3">
      <c r="A43" s="2">
        <v>8120</v>
      </c>
      <c r="B43">
        <v>5.4318275615843681E-2</v>
      </c>
      <c r="C43" s="15">
        <f t="shared" si="0"/>
        <v>8.1072053157975638E-2</v>
      </c>
      <c r="D43" s="15">
        <f t="shared" si="1"/>
        <v>100</v>
      </c>
      <c r="E43" s="2">
        <f t="shared" si="2"/>
        <v>99.594639734210119</v>
      </c>
      <c r="F43" s="2">
        <v>5</v>
      </c>
      <c r="G43" s="2">
        <f t="shared" si="3"/>
        <v>4.594639734210122</v>
      </c>
      <c r="H43" s="2">
        <f t="shared" si="4"/>
        <v>8.0485722796374393E-2</v>
      </c>
    </row>
    <row r="44" spans="1:8" x14ac:dyDescent="0.3">
      <c r="A44" s="2">
        <v>8320</v>
      </c>
      <c r="B44">
        <v>3.5520294256019845E-2</v>
      </c>
      <c r="C44" s="15">
        <f t="shared" si="0"/>
        <v>5.3015364561223646E-2</v>
      </c>
      <c r="D44" s="15">
        <f t="shared" si="1"/>
        <v>100</v>
      </c>
      <c r="E44" s="2">
        <f t="shared" si="2"/>
        <v>99.734923177193878</v>
      </c>
      <c r="F44" s="2">
        <v>5</v>
      </c>
      <c r="G44" s="2">
        <f t="shared" si="3"/>
        <v>4.734923177193882</v>
      </c>
      <c r="H44" s="2">
        <f t="shared" si="4"/>
        <v>5.1818122650011414E-2</v>
      </c>
    </row>
    <row r="45" spans="1:8" x14ac:dyDescent="0.3">
      <c r="A45" s="2">
        <v>8520</v>
      </c>
      <c r="B45">
        <v>4.1339326602021165E-2</v>
      </c>
      <c r="C45" s="15">
        <f t="shared" si="0"/>
        <v>6.1700487465703224E-2</v>
      </c>
      <c r="D45" s="15">
        <f t="shared" si="1"/>
        <v>100</v>
      </c>
      <c r="E45" s="2">
        <f t="shared" si="2"/>
        <v>99.691497562671486</v>
      </c>
      <c r="F45" s="2">
        <v>5</v>
      </c>
      <c r="G45" s="2">
        <f t="shared" si="3"/>
        <v>4.6914975626714837</v>
      </c>
      <c r="H45" s="2">
        <f t="shared" si="4"/>
        <v>6.0596278335571248E-2</v>
      </c>
    </row>
    <row r="46" spans="1:8" x14ac:dyDescent="0.3">
      <c r="A46" s="2">
        <v>8720</v>
      </c>
      <c r="B46">
        <v>4.7231908878938571E-2</v>
      </c>
      <c r="C46" s="15">
        <f t="shared" si="0"/>
        <v>7.049538638647547E-2</v>
      </c>
      <c r="D46" s="15">
        <f t="shared" si="1"/>
        <v>100</v>
      </c>
      <c r="E46" s="2">
        <f t="shared" si="2"/>
        <v>99.647523068067628</v>
      </c>
      <c r="F46" s="2">
        <v>5</v>
      </c>
      <c r="G46" s="2">
        <f t="shared" si="3"/>
        <v>4.6475230680676223</v>
      </c>
      <c r="H46" s="2">
        <f t="shared" si="4"/>
        <v>6.9572512334985237E-2</v>
      </c>
    </row>
    <row r="47" spans="1:8" x14ac:dyDescent="0.3">
      <c r="A47" s="2">
        <v>8920</v>
      </c>
      <c r="B47">
        <v>4.6782529287332383E-2</v>
      </c>
      <c r="C47" s="15">
        <f t="shared" si="0"/>
        <v>6.9824670578108025E-2</v>
      </c>
      <c r="D47" s="15">
        <f t="shared" si="1"/>
        <v>100</v>
      </c>
      <c r="E47" s="2">
        <f t="shared" si="2"/>
        <v>99.650876647109456</v>
      </c>
      <c r="F47" s="2">
        <v>5</v>
      </c>
      <c r="G47" s="2">
        <f t="shared" si="3"/>
        <v>4.6508766471094596</v>
      </c>
      <c r="H47" s="2">
        <f t="shared" si="4"/>
        <v>6.8884842237105323E-2</v>
      </c>
    </row>
    <row r="48" spans="1:8" x14ac:dyDescent="0.3">
      <c r="A48" s="2">
        <v>9120</v>
      </c>
      <c r="B48">
        <v>5.7014342697105994E-2</v>
      </c>
      <c r="C48" s="15">
        <f t="shared" si="0"/>
        <v>8.5096033876277594E-2</v>
      </c>
      <c r="D48" s="15">
        <f t="shared" si="1"/>
        <v>100</v>
      </c>
      <c r="E48" s="2">
        <f t="shared" si="2"/>
        <v>99.574519830618613</v>
      </c>
      <c r="F48" s="2">
        <v>5</v>
      </c>
      <c r="G48" s="2">
        <f t="shared" si="3"/>
        <v>4.5745198306186117</v>
      </c>
      <c r="H48" s="2">
        <f t="shared" si="4"/>
        <v>8.4672295150700586E-2</v>
      </c>
    </row>
    <row r="49" spans="1:8" x14ac:dyDescent="0.3">
      <c r="A49" s="2">
        <v>9320</v>
      </c>
      <c r="B49">
        <v>3.1548406778024313E-2</v>
      </c>
      <c r="C49" s="15">
        <f t="shared" si="0"/>
        <v>4.708717429555867E-2</v>
      </c>
      <c r="D49" s="15">
        <f t="shared" si="1"/>
        <v>100</v>
      </c>
      <c r="E49" s="2">
        <f t="shared" si="2"/>
        <v>99.76456412852221</v>
      </c>
      <c r="F49" s="2">
        <v>5</v>
      </c>
      <c r="G49" s="2">
        <f t="shared" si="3"/>
        <v>4.7645641285222062</v>
      </c>
      <c r="H49" s="2">
        <f t="shared" si="4"/>
        <v>4.5874718489396414E-2</v>
      </c>
    </row>
    <row r="50" spans="1:8" x14ac:dyDescent="0.3">
      <c r="A50" s="2">
        <v>9520</v>
      </c>
      <c r="B50">
        <v>3.701906307344667E-2</v>
      </c>
      <c r="C50" s="15">
        <f t="shared" si="0"/>
        <v>5.5252332945442788E-2</v>
      </c>
      <c r="D50" s="15">
        <f t="shared" si="1"/>
        <v>100</v>
      </c>
      <c r="E50" s="2">
        <f t="shared" si="2"/>
        <v>99.723738335272785</v>
      </c>
      <c r="F50" s="2">
        <v>5</v>
      </c>
      <c r="G50" s="2">
        <f t="shared" si="3"/>
        <v>4.7237383352727864</v>
      </c>
      <c r="H50" s="2">
        <f t="shared" si="4"/>
        <v>5.4070966418818707E-2</v>
      </c>
    </row>
    <row r="51" spans="1:8" x14ac:dyDescent="0.3">
      <c r="A51" s="2">
        <v>9720</v>
      </c>
      <c r="B51">
        <v>4.3571082432441489E-2</v>
      </c>
      <c r="C51" s="15">
        <f t="shared" si="0"/>
        <v>6.5031466317076847E-2</v>
      </c>
      <c r="D51" s="15">
        <f t="shared" si="1"/>
        <v>100</v>
      </c>
      <c r="E51" s="2">
        <f t="shared" si="2"/>
        <v>99.674842668414612</v>
      </c>
      <c r="F51" s="2">
        <v>5</v>
      </c>
      <c r="G51" s="2">
        <f t="shared" si="3"/>
        <v>4.674842668414616</v>
      </c>
      <c r="H51" s="2">
        <f t="shared" si="4"/>
        <v>6.3985532907086765E-2</v>
      </c>
    </row>
    <row r="52" spans="1:8" x14ac:dyDescent="0.3">
      <c r="A52" s="2">
        <v>9920</v>
      </c>
      <c r="B52">
        <v>5.4904461984107991E-2</v>
      </c>
      <c r="C52" s="15">
        <f t="shared" si="0"/>
        <v>8.1946958185235799E-2</v>
      </c>
      <c r="D52" s="15">
        <f t="shared" si="1"/>
        <v>100</v>
      </c>
      <c r="E52" s="2">
        <f t="shared" si="2"/>
        <v>99.59026520907382</v>
      </c>
      <c r="F52" s="2">
        <v>5</v>
      </c>
      <c r="G52" s="2">
        <f t="shared" si="3"/>
        <v>4.590265209073821</v>
      </c>
      <c r="H52" s="2">
        <f t="shared" si="4"/>
        <v>8.1394345237173565E-2</v>
      </c>
    </row>
    <row r="53" spans="1:8" x14ac:dyDescent="0.3">
      <c r="A53" s="2">
        <v>10120</v>
      </c>
      <c r="B53">
        <v>5.5916664428388531E-2</v>
      </c>
      <c r="C53" s="15">
        <f t="shared" si="0"/>
        <v>8.3457708102072425E-2</v>
      </c>
      <c r="D53" s="15">
        <f t="shared" si="1"/>
        <v>100</v>
      </c>
      <c r="E53" s="2">
        <f t="shared" si="2"/>
        <v>99.582711459489644</v>
      </c>
      <c r="F53" s="2">
        <v>5</v>
      </c>
      <c r="G53" s="2">
        <f t="shared" si="3"/>
        <v>4.5827114594896381</v>
      </c>
      <c r="H53" s="2">
        <f t="shared" si="4"/>
        <v>8.2965451572861115E-2</v>
      </c>
    </row>
    <row r="54" spans="1:8" x14ac:dyDescent="0.3">
      <c r="A54" s="2">
        <v>10320</v>
      </c>
      <c r="B54">
        <v>5.5879714701246218E-2</v>
      </c>
      <c r="C54" s="15">
        <f t="shared" si="0"/>
        <v>8.3402559255591369E-2</v>
      </c>
      <c r="D54" s="15">
        <f t="shared" si="1"/>
        <v>100</v>
      </c>
      <c r="E54" s="2">
        <f t="shared" si="2"/>
        <v>99.582987203722041</v>
      </c>
      <c r="F54" s="2">
        <v>5</v>
      </c>
      <c r="G54" s="2">
        <f t="shared" si="3"/>
        <v>4.5829872037220429</v>
      </c>
      <c r="H54" s="2">
        <f t="shared" si="4"/>
        <v>8.2908051834220522E-2</v>
      </c>
    </row>
    <row r="55" spans="1:8" x14ac:dyDescent="0.3">
      <c r="A55" s="2">
        <v>10520</v>
      </c>
      <c r="B55">
        <v>5.2370229990557376E-2</v>
      </c>
      <c r="C55" s="15">
        <f t="shared" si="0"/>
        <v>7.8164522373966233E-2</v>
      </c>
      <c r="D55" s="15">
        <f t="shared" si="1"/>
        <v>100</v>
      </c>
      <c r="E55" s="2">
        <f t="shared" si="2"/>
        <v>99.609177388130163</v>
      </c>
      <c r="F55" s="2">
        <v>5</v>
      </c>
      <c r="G55" s="2">
        <f t="shared" si="3"/>
        <v>4.6091773881301688</v>
      </c>
      <c r="H55" s="2">
        <f t="shared" si="4"/>
        <v>7.7472628909375812E-2</v>
      </c>
    </row>
    <row r="56" spans="1:8" x14ac:dyDescent="0.3">
      <c r="A56" s="2">
        <v>10720</v>
      </c>
      <c r="B56">
        <v>5.3498210925859463E-2</v>
      </c>
      <c r="C56" s="15">
        <f t="shared" si="0"/>
        <v>7.9848076008745467E-2</v>
      </c>
      <c r="D56" s="15">
        <f t="shared" si="1"/>
        <v>100</v>
      </c>
      <c r="E56" s="2">
        <f t="shared" si="2"/>
        <v>99.600759619956278</v>
      </c>
      <c r="F56" s="2">
        <v>5</v>
      </c>
      <c r="G56" s="2">
        <f t="shared" si="3"/>
        <v>4.600759619956273</v>
      </c>
      <c r="H56" s="2">
        <f t="shared" si="4"/>
        <v>7.9216093078960298E-2</v>
      </c>
    </row>
    <row r="57" spans="1:8" x14ac:dyDescent="0.3">
      <c r="A57" s="2">
        <v>10920</v>
      </c>
      <c r="B57">
        <v>6.5764177085957498E-2</v>
      </c>
      <c r="C57" s="15">
        <f t="shared" si="0"/>
        <v>9.8155488187996257E-2</v>
      </c>
      <c r="D57" s="15">
        <f t="shared" si="1"/>
        <v>100</v>
      </c>
      <c r="E57" s="2">
        <f t="shared" si="2"/>
        <v>99.509222559060021</v>
      </c>
      <c r="F57" s="2">
        <v>5</v>
      </c>
      <c r="G57" s="2">
        <f t="shared" si="3"/>
        <v>4.509222559060019</v>
      </c>
      <c r="H57" s="2">
        <f t="shared" si="4"/>
        <v>9.8393298278942123E-2</v>
      </c>
    </row>
    <row r="58" spans="1:8" x14ac:dyDescent="0.3">
      <c r="A58" s="2">
        <v>11120</v>
      </c>
      <c r="B58">
        <v>3.6309720499693166E-2</v>
      </c>
      <c r="C58" s="15">
        <f t="shared" si="0"/>
        <v>5.4193612686109199E-2</v>
      </c>
      <c r="D58" s="15">
        <f t="shared" si="1"/>
        <v>100</v>
      </c>
      <c r="E58" s="2">
        <f t="shared" si="2"/>
        <v>99.729031936569456</v>
      </c>
      <c r="F58" s="2">
        <v>5</v>
      </c>
      <c r="G58" s="2">
        <f t="shared" si="3"/>
        <v>4.729031936569454</v>
      </c>
      <c r="H58" s="2">
        <f t="shared" si="4"/>
        <v>5.300403698575723E-2</v>
      </c>
    </row>
    <row r="59" spans="1:8" x14ac:dyDescent="0.3">
      <c r="A59" s="2">
        <v>11320</v>
      </c>
      <c r="B59">
        <v>5.194577576787008E-2</v>
      </c>
      <c r="C59" s="15">
        <f t="shared" si="0"/>
        <v>7.7531008608761304E-2</v>
      </c>
      <c r="D59" s="15">
        <f t="shared" si="1"/>
        <v>100</v>
      </c>
      <c r="E59" s="2">
        <f t="shared" si="2"/>
        <v>99.612344956956193</v>
      </c>
      <c r="F59" s="2">
        <v>5</v>
      </c>
      <c r="G59" s="2">
        <f t="shared" si="3"/>
        <v>4.6123449569561936</v>
      </c>
      <c r="H59" s="2">
        <f t="shared" si="4"/>
        <v>7.681743357327725E-2</v>
      </c>
    </row>
    <row r="60" spans="1:8" x14ac:dyDescent="0.3">
      <c r="A60" s="2">
        <v>11520</v>
      </c>
      <c r="B60">
        <v>6.3465059744725036E-2</v>
      </c>
      <c r="C60" s="15">
        <f t="shared" si="0"/>
        <v>9.4723969768246319E-2</v>
      </c>
      <c r="D60" s="15">
        <f t="shared" si="1"/>
        <v>100</v>
      </c>
      <c r="E60" s="2">
        <f t="shared" si="2"/>
        <v>99.526380151158762</v>
      </c>
      <c r="F60" s="2">
        <v>5</v>
      </c>
      <c r="G60" s="2">
        <f t="shared" si="3"/>
        <v>4.5263801511587687</v>
      </c>
      <c r="H60" s="2">
        <f t="shared" si="4"/>
        <v>9.4767926189863669E-2</v>
      </c>
    </row>
    <row r="61" spans="1:8" x14ac:dyDescent="0.3">
      <c r="A61" s="2">
        <v>11720</v>
      </c>
      <c r="B61">
        <v>3.6732561968456548E-2</v>
      </c>
      <c r="C61" s="15">
        <f t="shared" si="0"/>
        <v>5.4824719355905292E-2</v>
      </c>
      <c r="D61" s="15">
        <f t="shared" si="1"/>
        <v>100</v>
      </c>
      <c r="E61" s="2">
        <f t="shared" si="2"/>
        <v>99.725876403220468</v>
      </c>
      <c r="F61" s="2">
        <v>5</v>
      </c>
      <c r="G61" s="2">
        <f t="shared" si="3"/>
        <v>4.7258764032204734</v>
      </c>
      <c r="H61" s="2">
        <f t="shared" si="4"/>
        <v>5.3639886489537811E-2</v>
      </c>
    </row>
    <row r="62" spans="1:8" x14ac:dyDescent="0.3">
      <c r="A62" s="2">
        <v>11920</v>
      </c>
      <c r="B62">
        <v>6.1864039233566495E-2</v>
      </c>
      <c r="C62" s="15">
        <f t="shared" si="0"/>
        <v>9.233438691577088E-2</v>
      </c>
      <c r="D62" s="15">
        <f t="shared" si="1"/>
        <v>100</v>
      </c>
      <c r="E62" s="2">
        <f t="shared" si="2"/>
        <v>99.53832806542114</v>
      </c>
      <c r="F62" s="2">
        <v>5</v>
      </c>
      <c r="G62" s="2">
        <f t="shared" si="3"/>
        <v>4.5383280654211458</v>
      </c>
      <c r="H62" s="2">
        <f t="shared" si="4"/>
        <v>9.2251826427421399E-2</v>
      </c>
    </row>
    <row r="63" spans="1:8" x14ac:dyDescent="0.3">
      <c r="A63" s="2">
        <v>12120</v>
      </c>
      <c r="B63">
        <v>5.838524434988776E-2</v>
      </c>
      <c r="C63" s="15">
        <f t="shared" si="0"/>
        <v>8.7142155746101124E-2</v>
      </c>
      <c r="D63" s="15">
        <f t="shared" si="1"/>
        <v>100</v>
      </c>
      <c r="E63" s="2">
        <f t="shared" si="2"/>
        <v>99.56428922126949</v>
      </c>
      <c r="F63" s="2">
        <v>5</v>
      </c>
      <c r="G63" s="2">
        <f t="shared" si="3"/>
        <v>4.5642892212694948</v>
      </c>
      <c r="H63" s="2">
        <f t="shared" si="4"/>
        <v>8.680848466871191E-2</v>
      </c>
    </row>
    <row r="64" spans="1:8" x14ac:dyDescent="0.3">
      <c r="A64" s="2">
        <v>12320</v>
      </c>
      <c r="B64">
        <v>2.2691949020826857E-2</v>
      </c>
      <c r="C64" s="15">
        <f t="shared" si="0"/>
        <v>3.3868580628099783E-2</v>
      </c>
      <c r="D64" s="15">
        <f t="shared" si="1"/>
        <v>100</v>
      </c>
      <c r="E64" s="2">
        <f t="shared" si="2"/>
        <v>99.830657096859497</v>
      </c>
      <c r="F64" s="2">
        <v>5</v>
      </c>
      <c r="G64" s="2">
        <f t="shared" si="3"/>
        <v>4.8306570968595013</v>
      </c>
      <c r="H64" s="2">
        <f t="shared" si="4"/>
        <v>3.2760544621283777E-2</v>
      </c>
    </row>
    <row r="65" spans="1:8" x14ac:dyDescent="0.3">
      <c r="A65" s="2">
        <v>12520</v>
      </c>
      <c r="B65">
        <v>6.7835584309315383E-2</v>
      </c>
      <c r="C65" s="15">
        <f t="shared" si="0"/>
        <v>0.1012471407601722</v>
      </c>
      <c r="D65" s="15">
        <f t="shared" si="1"/>
        <v>100</v>
      </c>
      <c r="E65" s="2">
        <f t="shared" si="2"/>
        <v>99.493764296199146</v>
      </c>
      <c r="F65" s="2">
        <v>5</v>
      </c>
      <c r="G65" s="2">
        <f t="shared" si="3"/>
        <v>4.4937642961991386</v>
      </c>
      <c r="H65" s="2">
        <f t="shared" si="4"/>
        <v>0.10167197442288166</v>
      </c>
    </row>
    <row r="66" spans="1:8" x14ac:dyDescent="0.3">
      <c r="A66" s="2">
        <v>12720</v>
      </c>
      <c r="B66">
        <v>5.9906981660588762E-2</v>
      </c>
      <c r="C66" s="15">
        <f t="shared" si="0"/>
        <v>8.9413405463565312E-2</v>
      </c>
      <c r="D66" s="15">
        <f t="shared" si="1"/>
        <v>100</v>
      </c>
      <c r="E66" s="2">
        <f t="shared" si="2"/>
        <v>99.552932972682171</v>
      </c>
      <c r="F66" s="2">
        <v>5</v>
      </c>
      <c r="G66" s="2">
        <f t="shared" si="3"/>
        <v>4.5529329726821732</v>
      </c>
      <c r="H66" s="2">
        <f t="shared" si="4"/>
        <v>8.9185584157243813E-2</v>
      </c>
    </row>
    <row r="67" spans="1:8" x14ac:dyDescent="0.3">
      <c r="A67" s="2">
        <v>12920</v>
      </c>
      <c r="B67">
        <v>6.6013425237644724E-2</v>
      </c>
      <c r="C67" s="15">
        <f t="shared" ref="C67:C130" si="5">B67/$J$27</f>
        <v>9.8527500354693612E-2</v>
      </c>
      <c r="D67" s="15">
        <f t="shared" ref="D67:D130" si="6">$J$28</f>
        <v>100</v>
      </c>
      <c r="E67" s="2">
        <f t="shared" si="2"/>
        <v>99.507362498226527</v>
      </c>
      <c r="F67" s="2">
        <v>5</v>
      </c>
      <c r="G67" s="2">
        <f t="shared" si="3"/>
        <v>4.5073624982265317</v>
      </c>
      <c r="H67" s="2">
        <f t="shared" si="4"/>
        <v>9.878719230788309E-2</v>
      </c>
    </row>
    <row r="68" spans="1:8" x14ac:dyDescent="0.3">
      <c r="A68" s="2">
        <v>13120</v>
      </c>
      <c r="B68">
        <v>5.5694054460685267E-2</v>
      </c>
      <c r="C68" s="15">
        <f t="shared" si="5"/>
        <v>8.3125454418933237E-2</v>
      </c>
      <c r="D68" s="15">
        <f t="shared" si="6"/>
        <v>100</v>
      </c>
      <c r="E68" s="2">
        <f t="shared" ref="E68:E131" si="7">D68-(F68*C68)</f>
        <v>99.584372727905333</v>
      </c>
      <c r="F68" s="2">
        <v>5</v>
      </c>
      <c r="G68" s="2">
        <f t="shared" ref="G68:G131" si="8">F68-(F68*C68)</f>
        <v>4.5843727279053335</v>
      </c>
      <c r="H68" s="2">
        <f t="shared" ref="H68:H131" si="9">LN((F68*E68)/(D68*G68))</f>
        <v>8.2619691672201193E-2</v>
      </c>
    </row>
    <row r="69" spans="1:8" x14ac:dyDescent="0.3">
      <c r="A69" s="2">
        <v>13320</v>
      </c>
      <c r="B69">
        <v>5.7073508074904751E-2</v>
      </c>
      <c r="C69" s="15">
        <f t="shared" si="5"/>
        <v>8.5184340410305592E-2</v>
      </c>
      <c r="D69" s="15">
        <f t="shared" si="6"/>
        <v>100</v>
      </c>
      <c r="E69" s="2">
        <f t="shared" si="7"/>
        <v>99.574078297948475</v>
      </c>
      <c r="F69" s="2">
        <v>5</v>
      </c>
      <c r="G69" s="2">
        <f t="shared" si="8"/>
        <v>4.5740782979484722</v>
      </c>
      <c r="H69" s="2">
        <f t="shared" si="9"/>
        <v>8.4764385609427062E-2</v>
      </c>
    </row>
    <row r="70" spans="1:8" x14ac:dyDescent="0.3">
      <c r="A70" s="2">
        <v>13520</v>
      </c>
      <c r="B70">
        <v>4.9632952691680256E-2</v>
      </c>
      <c r="C70" s="15">
        <f t="shared" si="5"/>
        <v>7.4079033868179475E-2</v>
      </c>
      <c r="D70" s="15">
        <f t="shared" si="6"/>
        <v>100</v>
      </c>
      <c r="E70" s="2">
        <f t="shared" si="7"/>
        <v>99.629604830659105</v>
      </c>
      <c r="F70" s="2">
        <v>5</v>
      </c>
      <c r="G70" s="2">
        <f t="shared" si="8"/>
        <v>4.6296048306591029</v>
      </c>
      <c r="H70" s="2">
        <f t="shared" si="9"/>
        <v>7.3255569419941907E-2</v>
      </c>
    </row>
    <row r="71" spans="1:8" x14ac:dyDescent="0.3">
      <c r="A71" s="2">
        <v>13720</v>
      </c>
      <c r="B71">
        <v>7.246732171835156E-2</v>
      </c>
      <c r="C71" s="15">
        <f t="shared" si="5"/>
        <v>0.10816018166918143</v>
      </c>
      <c r="D71" s="15">
        <f t="shared" si="6"/>
        <v>100</v>
      </c>
      <c r="E71" s="2">
        <f t="shared" si="7"/>
        <v>99.459199091654099</v>
      </c>
      <c r="F71" s="2">
        <v>5</v>
      </c>
      <c r="G71" s="2">
        <f t="shared" si="8"/>
        <v>4.4591990916540931</v>
      </c>
      <c r="H71" s="2">
        <f t="shared" si="9"/>
        <v>0.10904605308887085</v>
      </c>
    </row>
    <row r="72" spans="1:8" x14ac:dyDescent="0.3">
      <c r="A72" s="2">
        <v>13920</v>
      </c>
      <c r="B72">
        <v>6.1769502889233253E-2</v>
      </c>
      <c r="C72" s="15">
        <f t="shared" si="5"/>
        <v>9.2193287894377987E-2</v>
      </c>
      <c r="D72" s="15">
        <f t="shared" si="6"/>
        <v>100</v>
      </c>
      <c r="E72" s="2">
        <f t="shared" si="7"/>
        <v>99.539033560528111</v>
      </c>
      <c r="F72" s="2">
        <v>5</v>
      </c>
      <c r="G72" s="2">
        <f t="shared" si="8"/>
        <v>4.53903356052811</v>
      </c>
      <c r="H72" s="2">
        <f t="shared" si="9"/>
        <v>9.2103473510509154E-2</v>
      </c>
    </row>
    <row r="73" spans="1:8" x14ac:dyDescent="0.3">
      <c r="A73" s="2">
        <v>14120</v>
      </c>
      <c r="B73">
        <v>7.4831532881070584E-2</v>
      </c>
      <c r="C73" s="15">
        <f t="shared" si="5"/>
        <v>0.11168885504637401</v>
      </c>
      <c r="D73" s="15">
        <f t="shared" si="6"/>
        <v>100</v>
      </c>
      <c r="E73" s="2">
        <f t="shared" si="7"/>
        <v>99.441555724768136</v>
      </c>
      <c r="F73" s="2">
        <v>5</v>
      </c>
      <c r="G73" s="2">
        <f t="shared" si="8"/>
        <v>4.4415557247681301</v>
      </c>
      <c r="H73" s="2">
        <f t="shared" si="9"/>
        <v>0.11283311485125376</v>
      </c>
    </row>
    <row r="74" spans="1:8" x14ac:dyDescent="0.3">
      <c r="A74" s="2">
        <v>14320</v>
      </c>
      <c r="B74">
        <v>7.9667293817673304E-2</v>
      </c>
      <c r="C74" s="15">
        <f t="shared" si="5"/>
        <v>0.11890640868309447</v>
      </c>
      <c r="D74" s="15">
        <f t="shared" si="6"/>
        <v>100</v>
      </c>
      <c r="E74" s="2">
        <f t="shared" si="7"/>
        <v>99.40546795658453</v>
      </c>
      <c r="F74" s="2">
        <v>5</v>
      </c>
      <c r="G74" s="2">
        <f t="shared" si="8"/>
        <v>4.4054679565845278</v>
      </c>
      <c r="H74" s="2">
        <f t="shared" si="9"/>
        <v>0.12062836142350228</v>
      </c>
    </row>
    <row r="75" spans="1:8" x14ac:dyDescent="0.3">
      <c r="A75" s="2">
        <v>14520</v>
      </c>
      <c r="B75">
        <v>7.304237164559646E-2</v>
      </c>
      <c r="C75" s="15">
        <f t="shared" si="5"/>
        <v>0.10901846514268128</v>
      </c>
      <c r="D75" s="15">
        <f t="shared" si="6"/>
        <v>100</v>
      </c>
      <c r="E75" s="2">
        <f t="shared" si="7"/>
        <v>99.454907674286588</v>
      </c>
      <c r="F75" s="2">
        <v>5</v>
      </c>
      <c r="G75" s="2">
        <f t="shared" si="8"/>
        <v>4.4549076742865932</v>
      </c>
      <c r="H75" s="2">
        <f t="shared" si="9"/>
        <v>0.10996574204397734</v>
      </c>
    </row>
    <row r="76" spans="1:8" x14ac:dyDescent="0.3">
      <c r="A76" s="2">
        <v>14720</v>
      </c>
      <c r="B76">
        <v>5.2427754144051632E-2</v>
      </c>
      <c r="C76" s="15">
        <f t="shared" si="5"/>
        <v>7.8250379319480048E-2</v>
      </c>
      <c r="D76" s="15">
        <f t="shared" si="6"/>
        <v>100</v>
      </c>
      <c r="E76" s="2">
        <f t="shared" si="7"/>
        <v>99.608748103402604</v>
      </c>
      <c r="F76" s="2">
        <v>5</v>
      </c>
      <c r="G76" s="2">
        <f t="shared" si="8"/>
        <v>4.6087481034025997</v>
      </c>
      <c r="H76" s="2">
        <f t="shared" si="9"/>
        <v>7.7561460497871035E-2</v>
      </c>
    </row>
    <row r="77" spans="1:8" x14ac:dyDescent="0.3">
      <c r="A77" s="2">
        <v>14920</v>
      </c>
      <c r="B77">
        <v>8.2696839016582938E-2</v>
      </c>
      <c r="C77" s="15">
        <f t="shared" si="5"/>
        <v>0.12342811793519841</v>
      </c>
      <c r="D77" s="15">
        <f t="shared" si="6"/>
        <v>100</v>
      </c>
      <c r="E77" s="2">
        <f t="shared" si="7"/>
        <v>99.382859410324002</v>
      </c>
      <c r="F77" s="2">
        <v>5</v>
      </c>
      <c r="G77" s="2">
        <f t="shared" si="8"/>
        <v>4.3828594103240075</v>
      </c>
      <c r="H77" s="2">
        <f t="shared" si="9"/>
        <v>0.1255460399063259</v>
      </c>
    </row>
    <row r="78" spans="1:8" x14ac:dyDescent="0.3">
      <c r="A78" s="2">
        <v>15120</v>
      </c>
      <c r="B78">
        <v>6.6780923113291174E-2</v>
      </c>
      <c r="C78" s="15">
        <f t="shared" si="5"/>
        <v>9.9673019572076374E-2</v>
      </c>
      <c r="D78" s="15">
        <f t="shared" si="6"/>
        <v>100</v>
      </c>
      <c r="E78" s="2">
        <f t="shared" si="7"/>
        <v>99.501634902139614</v>
      </c>
      <c r="F78" s="2">
        <v>5</v>
      </c>
      <c r="G78" s="2">
        <f t="shared" si="8"/>
        <v>4.5016349021396183</v>
      </c>
      <c r="H78" s="2">
        <f t="shared" si="9"/>
        <v>0.10000115927166599</v>
      </c>
    </row>
    <row r="79" spans="1:8" x14ac:dyDescent="0.3">
      <c r="A79" s="2">
        <v>15320</v>
      </c>
      <c r="B79">
        <v>7.0390734621308723E-2</v>
      </c>
      <c r="C79" s="15">
        <f t="shared" si="5"/>
        <v>0.10506079794225182</v>
      </c>
      <c r="D79" s="15">
        <f t="shared" si="6"/>
        <v>100</v>
      </c>
      <c r="E79" s="2">
        <f t="shared" si="7"/>
        <v>99.474696010288739</v>
      </c>
      <c r="F79" s="2">
        <v>5</v>
      </c>
      <c r="G79" s="2">
        <f t="shared" si="8"/>
        <v>4.4746960102887412</v>
      </c>
      <c r="H79" s="2">
        <f t="shared" si="9"/>
        <v>0.10573260805583706</v>
      </c>
    </row>
    <row r="80" spans="1:8" x14ac:dyDescent="0.3">
      <c r="A80" s="2">
        <v>15520</v>
      </c>
      <c r="B80">
        <v>6.5995081544645784E-2</v>
      </c>
      <c r="C80" s="15">
        <f t="shared" si="5"/>
        <v>9.8500121708426536E-2</v>
      </c>
      <c r="D80" s="15">
        <f t="shared" si="6"/>
        <v>100</v>
      </c>
      <c r="E80" s="2">
        <f t="shared" si="7"/>
        <v>99.50749939145787</v>
      </c>
      <c r="F80" s="2">
        <v>5</v>
      </c>
      <c r="G80" s="2">
        <f t="shared" si="8"/>
        <v>4.5074993914578672</v>
      </c>
      <c r="H80" s="2">
        <f t="shared" si="9"/>
        <v>9.8758197449991314E-2</v>
      </c>
    </row>
    <row r="81" spans="1:8" x14ac:dyDescent="0.3">
      <c r="A81" s="2">
        <v>15720</v>
      </c>
      <c r="B81">
        <v>8.1329374081877445E-2</v>
      </c>
      <c r="C81" s="15">
        <f t="shared" si="5"/>
        <v>0.12138712549533946</v>
      </c>
      <c r="D81" s="15">
        <f t="shared" si="6"/>
        <v>100</v>
      </c>
      <c r="E81" s="2">
        <f t="shared" si="7"/>
        <v>99.393064372523298</v>
      </c>
      <c r="F81" s="2">
        <v>5</v>
      </c>
      <c r="G81" s="2">
        <f t="shared" si="8"/>
        <v>4.3930643725233027</v>
      </c>
      <c r="H81" s="2">
        <f t="shared" si="9"/>
        <v>0.12332304443234979</v>
      </c>
    </row>
    <row r="82" spans="1:8" x14ac:dyDescent="0.3">
      <c r="A82" s="2">
        <v>15920</v>
      </c>
      <c r="B82">
        <v>7.9425927420439565E-2</v>
      </c>
      <c r="C82" s="15">
        <f t="shared" si="5"/>
        <v>0.11854616032901427</v>
      </c>
      <c r="D82" s="15">
        <f t="shared" si="6"/>
        <v>100</v>
      </c>
      <c r="E82" s="2">
        <f t="shared" si="7"/>
        <v>99.407269198354925</v>
      </c>
      <c r="F82" s="2">
        <v>5</v>
      </c>
      <c r="G82" s="2">
        <f t="shared" si="8"/>
        <v>4.4072691983549284</v>
      </c>
      <c r="H82" s="2">
        <f t="shared" si="9"/>
        <v>0.12023769994369932</v>
      </c>
    </row>
    <row r="83" spans="1:8" x14ac:dyDescent="0.3">
      <c r="A83" s="2">
        <v>16120</v>
      </c>
      <c r="B83">
        <v>6.8084619077611527E-2</v>
      </c>
      <c r="C83" s="15">
        <f t="shared" si="5"/>
        <v>0.10161883444419631</v>
      </c>
      <c r="D83" s="15">
        <f t="shared" si="6"/>
        <v>100</v>
      </c>
      <c r="E83" s="2">
        <f t="shared" si="7"/>
        <v>99.491905827779021</v>
      </c>
      <c r="F83" s="2">
        <v>5</v>
      </c>
      <c r="G83" s="2">
        <f t="shared" si="8"/>
        <v>4.4919058277790187</v>
      </c>
      <c r="H83" s="2">
        <f t="shared" si="9"/>
        <v>0.10206694661093431</v>
      </c>
    </row>
    <row r="84" spans="1:8" x14ac:dyDescent="0.3">
      <c r="A84" s="2">
        <v>16320</v>
      </c>
      <c r="B84">
        <v>7.2763554840862624E-2</v>
      </c>
      <c r="C84" s="15">
        <f t="shared" si="5"/>
        <v>0.1086023206580039</v>
      </c>
      <c r="D84" s="15">
        <f t="shared" si="6"/>
        <v>100</v>
      </c>
      <c r="E84" s="2">
        <f t="shared" si="7"/>
        <v>99.456988396709974</v>
      </c>
      <c r="F84" s="2">
        <v>5</v>
      </c>
      <c r="G84" s="2">
        <f t="shared" si="8"/>
        <v>4.4569883967099804</v>
      </c>
      <c r="H84" s="2">
        <f t="shared" si="9"/>
        <v>0.10951970915639728</v>
      </c>
    </row>
    <row r="85" spans="1:8" x14ac:dyDescent="0.3">
      <c r="A85" s="2">
        <v>16520</v>
      </c>
      <c r="B85">
        <v>0.10534690350887037</v>
      </c>
      <c r="C85" s="15">
        <f t="shared" si="5"/>
        <v>0.15723418434159755</v>
      </c>
      <c r="D85" s="15">
        <f t="shared" si="6"/>
        <v>100</v>
      </c>
      <c r="E85" s="2">
        <f t="shared" si="7"/>
        <v>99.213829078292008</v>
      </c>
      <c r="F85" s="2">
        <v>5</v>
      </c>
      <c r="G85" s="2">
        <f t="shared" si="8"/>
        <v>4.2138290782920125</v>
      </c>
      <c r="H85" s="2">
        <f t="shared" si="9"/>
        <v>0.16317338293576875</v>
      </c>
    </row>
    <row r="86" spans="1:8" x14ac:dyDescent="0.3">
      <c r="A86" s="2">
        <v>16720</v>
      </c>
      <c r="B86">
        <v>7.939091474962004E-2</v>
      </c>
      <c r="C86" s="15">
        <f t="shared" si="5"/>
        <v>0.11849390261137319</v>
      </c>
      <c r="D86" s="15">
        <f t="shared" si="6"/>
        <v>100</v>
      </c>
      <c r="E86" s="2">
        <f t="shared" si="7"/>
        <v>99.407530486943131</v>
      </c>
      <c r="F86" s="2">
        <v>5</v>
      </c>
      <c r="G86" s="2">
        <f t="shared" si="8"/>
        <v>4.4075304869431342</v>
      </c>
      <c r="H86" s="2">
        <f t="shared" si="9"/>
        <v>0.12018104433869008</v>
      </c>
    </row>
    <row r="87" spans="1:8" x14ac:dyDescent="0.3">
      <c r="A87" s="2">
        <v>16920</v>
      </c>
      <c r="B87">
        <v>9.0347230781297264E-2</v>
      </c>
      <c r="C87" s="15">
        <f t="shared" si="5"/>
        <v>0.13484661310641383</v>
      </c>
      <c r="D87" s="15">
        <f t="shared" si="6"/>
        <v>100</v>
      </c>
      <c r="E87" s="2">
        <f t="shared" si="7"/>
        <v>99.325766934467936</v>
      </c>
      <c r="F87" s="2">
        <v>5</v>
      </c>
      <c r="G87" s="2">
        <f t="shared" si="8"/>
        <v>4.3257669344679304</v>
      </c>
      <c r="H87" s="2">
        <f t="shared" si="9"/>
        <v>0.13808329902942193</v>
      </c>
    </row>
    <row r="88" spans="1:8" x14ac:dyDescent="0.3">
      <c r="A88" s="2">
        <v>17120</v>
      </c>
      <c r="B88">
        <v>6.5828054092785734E-2</v>
      </c>
      <c r="C88" s="15">
        <f t="shared" si="5"/>
        <v>9.8250827004157812E-2</v>
      </c>
      <c r="D88" s="15">
        <f t="shared" si="6"/>
        <v>100</v>
      </c>
      <c r="E88" s="2">
        <f t="shared" si="7"/>
        <v>99.508745864979204</v>
      </c>
      <c r="F88" s="2">
        <v>5</v>
      </c>
      <c r="G88" s="2">
        <f t="shared" si="8"/>
        <v>4.5087458649792111</v>
      </c>
      <c r="H88" s="2">
        <f t="shared" si="9"/>
        <v>9.8494228763283051E-2</v>
      </c>
    </row>
    <row r="89" spans="1:8" x14ac:dyDescent="0.3">
      <c r="A89" s="2">
        <v>17320</v>
      </c>
      <c r="B89">
        <v>9.1213778248634053E-2</v>
      </c>
      <c r="C89" s="15">
        <f t="shared" si="5"/>
        <v>0.13613996753527469</v>
      </c>
      <c r="D89" s="15">
        <f t="shared" si="6"/>
        <v>100</v>
      </c>
      <c r="E89" s="2">
        <f t="shared" si="7"/>
        <v>99.319300162323628</v>
      </c>
      <c r="F89" s="2">
        <v>5</v>
      </c>
      <c r="G89" s="2">
        <f t="shared" si="8"/>
        <v>4.3193001623236267</v>
      </c>
      <c r="H89" s="2">
        <f t="shared" si="9"/>
        <v>0.13951425109903826</v>
      </c>
    </row>
    <row r="90" spans="1:8" x14ac:dyDescent="0.3">
      <c r="A90" s="2">
        <v>17520</v>
      </c>
      <c r="B90">
        <v>8.2984544261222745E-2</v>
      </c>
      <c r="C90" s="15">
        <f t="shared" si="5"/>
        <v>0.12385752874809364</v>
      </c>
      <c r="D90" s="15">
        <f t="shared" si="6"/>
        <v>100</v>
      </c>
      <c r="E90" s="2">
        <f t="shared" si="7"/>
        <v>99.380712356259536</v>
      </c>
      <c r="F90" s="2">
        <v>5</v>
      </c>
      <c r="G90" s="2">
        <f t="shared" si="8"/>
        <v>4.380712356259532</v>
      </c>
      <c r="H90" s="2">
        <f t="shared" si="9"/>
        <v>0.12601443101913543</v>
      </c>
    </row>
    <row r="91" spans="1:8" x14ac:dyDescent="0.3">
      <c r="A91" s="2">
        <v>17720</v>
      </c>
      <c r="B91">
        <v>8.9164098031043457E-2</v>
      </c>
      <c r="C91" s="15">
        <f t="shared" si="5"/>
        <v>0.1330807433299156</v>
      </c>
      <c r="D91" s="15">
        <f t="shared" si="6"/>
        <v>100</v>
      </c>
      <c r="E91" s="2">
        <f t="shared" si="7"/>
        <v>99.334596283350422</v>
      </c>
      <c r="F91" s="2">
        <v>5</v>
      </c>
      <c r="G91" s="2">
        <f t="shared" si="8"/>
        <v>4.3345962833504217</v>
      </c>
      <c r="H91" s="2">
        <f t="shared" si="9"/>
        <v>0.13613316213032661</v>
      </c>
    </row>
    <row r="92" spans="1:8" x14ac:dyDescent="0.3">
      <c r="A92" s="2">
        <v>17920</v>
      </c>
      <c r="B92">
        <v>7.7728451279936703E-2</v>
      </c>
      <c r="C92" s="15">
        <f t="shared" si="5"/>
        <v>0.11601261385065179</v>
      </c>
      <c r="D92" s="15">
        <f t="shared" si="6"/>
        <v>100</v>
      </c>
      <c r="E92" s="2">
        <f t="shared" si="7"/>
        <v>99.419936930746744</v>
      </c>
      <c r="F92" s="2">
        <v>5</v>
      </c>
      <c r="G92" s="2">
        <f t="shared" si="8"/>
        <v>4.4199369307467409</v>
      </c>
      <c r="H92" s="2">
        <f t="shared" si="9"/>
        <v>0.11749496581446557</v>
      </c>
    </row>
    <row r="93" spans="1:8" x14ac:dyDescent="0.3">
      <c r="A93" s="2">
        <v>18120</v>
      </c>
      <c r="B93">
        <v>7.690691227756416E-2</v>
      </c>
      <c r="C93" s="15">
        <f t="shared" si="5"/>
        <v>0.11478643623517037</v>
      </c>
      <c r="D93" s="15">
        <f t="shared" si="6"/>
        <v>100</v>
      </c>
      <c r="E93" s="2">
        <f t="shared" si="7"/>
        <v>99.426067818824151</v>
      </c>
      <c r="F93" s="2">
        <v>5</v>
      </c>
      <c r="G93" s="2">
        <f t="shared" si="8"/>
        <v>4.4260678188241478</v>
      </c>
      <c r="H93" s="2">
        <f t="shared" si="9"/>
        <v>0.11617049308838143</v>
      </c>
    </row>
    <row r="94" spans="1:8" x14ac:dyDescent="0.3">
      <c r="A94" s="2">
        <v>18320</v>
      </c>
      <c r="B94">
        <v>6.7834575603798145E-2</v>
      </c>
      <c r="C94" s="15">
        <f t="shared" si="5"/>
        <v>0.10124563522954946</v>
      </c>
      <c r="D94" s="15">
        <f t="shared" si="6"/>
        <v>100</v>
      </c>
      <c r="E94" s="2">
        <f t="shared" si="7"/>
        <v>99.493771823852256</v>
      </c>
      <c r="F94" s="2">
        <v>5</v>
      </c>
      <c r="G94" s="2">
        <f t="shared" si="8"/>
        <v>4.4937718238522528</v>
      </c>
      <c r="H94" s="2">
        <f t="shared" si="9"/>
        <v>0.10167037495077352</v>
      </c>
    </row>
    <row r="95" spans="1:8" x14ac:dyDescent="0.3">
      <c r="A95" s="2">
        <v>18520</v>
      </c>
      <c r="B95">
        <v>7.8738858444841783E-2</v>
      </c>
      <c r="C95" s="15">
        <f t="shared" si="5"/>
        <v>0.1175206842460325</v>
      </c>
      <c r="D95" s="15">
        <f t="shared" si="6"/>
        <v>100</v>
      </c>
      <c r="E95" s="2">
        <f t="shared" si="7"/>
        <v>99.412396578769844</v>
      </c>
      <c r="F95" s="2">
        <v>5</v>
      </c>
      <c r="G95" s="2">
        <f t="shared" si="8"/>
        <v>4.4123965787698376</v>
      </c>
      <c r="H95" s="2">
        <f t="shared" si="9"/>
        <v>0.11912656265891026</v>
      </c>
    </row>
    <row r="96" spans="1:8" x14ac:dyDescent="0.3">
      <c r="A96" s="2">
        <v>18720</v>
      </c>
      <c r="B96">
        <v>9.5601926451104671E-2</v>
      </c>
      <c r="C96" s="15">
        <f t="shared" si="5"/>
        <v>0.14268944246433532</v>
      </c>
      <c r="D96" s="15">
        <f t="shared" si="6"/>
        <v>100</v>
      </c>
      <c r="E96" s="2">
        <f t="shared" si="7"/>
        <v>99.286552787678318</v>
      </c>
      <c r="F96" s="2">
        <v>5</v>
      </c>
      <c r="G96" s="2">
        <f t="shared" si="8"/>
        <v>4.2865527876783229</v>
      </c>
      <c r="H96" s="2">
        <f t="shared" si="9"/>
        <v>0.14679500433528611</v>
      </c>
    </row>
    <row r="97" spans="1:8" x14ac:dyDescent="0.3">
      <c r="A97" s="2">
        <v>18920</v>
      </c>
      <c r="B97">
        <v>8.4744857066524182E-2</v>
      </c>
      <c r="C97" s="15">
        <f t="shared" si="5"/>
        <v>0.12648486129331968</v>
      </c>
      <c r="D97" s="15">
        <f t="shared" si="6"/>
        <v>100</v>
      </c>
      <c r="E97" s="2">
        <f t="shared" si="7"/>
        <v>99.367575693533396</v>
      </c>
      <c r="F97" s="2">
        <v>5</v>
      </c>
      <c r="G97" s="2">
        <f t="shared" si="8"/>
        <v>4.3675756935334018</v>
      </c>
      <c r="H97" s="2">
        <f t="shared" si="9"/>
        <v>0.12888549266199884</v>
      </c>
    </row>
    <row r="98" spans="1:8" x14ac:dyDescent="0.3">
      <c r="A98" s="2">
        <v>19120</v>
      </c>
      <c r="B98">
        <v>9.1753313400865719E-2</v>
      </c>
      <c r="C98" s="15">
        <f t="shared" si="5"/>
        <v>0.13694524388188911</v>
      </c>
      <c r="D98" s="15">
        <f t="shared" si="6"/>
        <v>100</v>
      </c>
      <c r="E98" s="2">
        <f t="shared" si="7"/>
        <v>99.315273780590559</v>
      </c>
      <c r="F98" s="2">
        <v>5</v>
      </c>
      <c r="G98" s="2">
        <f t="shared" si="8"/>
        <v>4.3152737805905543</v>
      </c>
      <c r="H98" s="2">
        <f t="shared" si="9"/>
        <v>0.14040632908118933</v>
      </c>
    </row>
    <row r="99" spans="1:8" x14ac:dyDescent="0.3">
      <c r="A99" s="2">
        <v>19320</v>
      </c>
      <c r="B99">
        <v>0.11500429732148396</v>
      </c>
      <c r="C99" s="15">
        <f t="shared" si="5"/>
        <v>0.17164820495743874</v>
      </c>
      <c r="D99" s="15">
        <f t="shared" si="6"/>
        <v>100</v>
      </c>
      <c r="E99" s="2">
        <f t="shared" si="7"/>
        <v>99.141758975212809</v>
      </c>
      <c r="F99" s="2">
        <v>5</v>
      </c>
      <c r="G99" s="2">
        <f t="shared" si="8"/>
        <v>4.1417589752128059</v>
      </c>
      <c r="H99" s="2">
        <f t="shared" si="9"/>
        <v>0.17969789037330924</v>
      </c>
    </row>
    <row r="100" spans="1:8" x14ac:dyDescent="0.3">
      <c r="A100" s="2">
        <v>19520</v>
      </c>
      <c r="B100">
        <v>9.88642577337146E-2</v>
      </c>
      <c r="C100" s="15">
        <f t="shared" si="5"/>
        <v>0.14755859363240983</v>
      </c>
      <c r="D100" s="15">
        <f t="shared" si="6"/>
        <v>100</v>
      </c>
      <c r="E100" s="2">
        <f t="shared" si="7"/>
        <v>99.262207031837946</v>
      </c>
      <c r="F100" s="2">
        <v>5</v>
      </c>
      <c r="G100" s="2">
        <f t="shared" si="8"/>
        <v>4.262207031837951</v>
      </c>
      <c r="H100" s="2">
        <f t="shared" si="9"/>
        <v>0.15224552250053272</v>
      </c>
    </row>
    <row r="101" spans="1:8" x14ac:dyDescent="0.3">
      <c r="A101" s="2">
        <v>19720</v>
      </c>
      <c r="B101">
        <v>9.7762820147167875E-2</v>
      </c>
      <c r="C101" s="15">
        <f t="shared" si="5"/>
        <v>0.14591465693607145</v>
      </c>
      <c r="D101" s="15">
        <f t="shared" si="6"/>
        <v>100</v>
      </c>
      <c r="E101" s="2">
        <f t="shared" si="7"/>
        <v>99.270426715319644</v>
      </c>
      <c r="F101" s="2">
        <v>5</v>
      </c>
      <c r="G101" s="2">
        <f t="shared" si="8"/>
        <v>4.2704267153196431</v>
      </c>
      <c r="H101" s="2">
        <f t="shared" si="9"/>
        <v>0.15040167999322671</v>
      </c>
    </row>
    <row r="102" spans="1:8" x14ac:dyDescent="0.3">
      <c r="A102" s="2">
        <v>19920</v>
      </c>
      <c r="B102">
        <v>9.8580697130749226E-2</v>
      </c>
      <c r="C102" s="15">
        <f t="shared" si="5"/>
        <v>0.14713536885186451</v>
      </c>
      <c r="D102" s="15">
        <f t="shared" si="6"/>
        <v>100</v>
      </c>
      <c r="E102" s="2">
        <f t="shared" si="7"/>
        <v>99.264323155740684</v>
      </c>
      <c r="F102" s="2">
        <v>5</v>
      </c>
      <c r="G102" s="2">
        <f t="shared" si="8"/>
        <v>4.2643231557406773</v>
      </c>
      <c r="H102" s="2">
        <f t="shared" si="9"/>
        <v>0.15177047852735628</v>
      </c>
    </row>
    <row r="103" spans="1:8" x14ac:dyDescent="0.3">
      <c r="A103" s="2">
        <v>20120</v>
      </c>
      <c r="B103">
        <v>9.6001746701541282E-2</v>
      </c>
      <c r="C103" s="15">
        <f t="shared" si="5"/>
        <v>0.14328618910677801</v>
      </c>
      <c r="D103" s="15">
        <f t="shared" si="6"/>
        <v>100</v>
      </c>
      <c r="E103" s="2">
        <f t="shared" si="7"/>
        <v>99.283569054466113</v>
      </c>
      <c r="F103" s="2">
        <v>5</v>
      </c>
      <c r="G103" s="2">
        <f t="shared" si="8"/>
        <v>4.2835690544661098</v>
      </c>
      <c r="H103" s="2">
        <f t="shared" si="9"/>
        <v>0.14746126274641486</v>
      </c>
    </row>
    <row r="104" spans="1:8" x14ac:dyDescent="0.3">
      <c r="A104" s="2">
        <v>20320</v>
      </c>
      <c r="B104">
        <v>9.2231316248490527E-2</v>
      </c>
      <c r="C104" s="15">
        <f t="shared" si="5"/>
        <v>0.1376586809678963</v>
      </c>
      <c r="D104" s="15">
        <f t="shared" si="6"/>
        <v>100</v>
      </c>
      <c r="E104" s="2">
        <f t="shared" si="7"/>
        <v>99.311706595160516</v>
      </c>
      <c r="F104" s="2">
        <v>5</v>
      </c>
      <c r="G104" s="2">
        <f t="shared" si="8"/>
        <v>4.3117065951605182</v>
      </c>
      <c r="H104" s="2">
        <f t="shared" si="9"/>
        <v>0.14119739424078115</v>
      </c>
    </row>
    <row r="105" spans="1:8" x14ac:dyDescent="0.3">
      <c r="A105" s="2">
        <v>20520</v>
      </c>
      <c r="B105">
        <v>0.10728004099643094</v>
      </c>
      <c r="C105" s="15">
        <f t="shared" si="5"/>
        <v>0.16011946417377751</v>
      </c>
      <c r="D105" s="15">
        <f t="shared" si="6"/>
        <v>100</v>
      </c>
      <c r="E105" s="2">
        <f t="shared" si="7"/>
        <v>99.199402679131111</v>
      </c>
      <c r="F105" s="2">
        <v>5</v>
      </c>
      <c r="G105" s="2">
        <f t="shared" si="8"/>
        <v>4.1994026791311123</v>
      </c>
      <c r="H105" s="2">
        <f t="shared" si="9"/>
        <v>0.16645742341827238</v>
      </c>
    </row>
    <row r="106" spans="1:8" x14ac:dyDescent="0.3">
      <c r="A106" s="2">
        <v>20720</v>
      </c>
      <c r="B106">
        <v>9.4719527720507873E-2</v>
      </c>
      <c r="C106" s="15">
        <f t="shared" si="5"/>
        <v>0.14137242943359382</v>
      </c>
      <c r="D106" s="15">
        <f t="shared" si="6"/>
        <v>100</v>
      </c>
      <c r="E106" s="2">
        <f t="shared" si="7"/>
        <v>99.293137852832032</v>
      </c>
      <c r="F106" s="2">
        <v>5</v>
      </c>
      <c r="G106" s="2">
        <f t="shared" si="8"/>
        <v>4.2931378528320305</v>
      </c>
      <c r="H106" s="2">
        <f t="shared" si="9"/>
        <v>0.14532629010226547</v>
      </c>
    </row>
    <row r="107" spans="1:8" x14ac:dyDescent="0.3">
      <c r="A107" s="2">
        <v>20920</v>
      </c>
      <c r="B107">
        <v>9.2270111220089948E-2</v>
      </c>
      <c r="C107" s="15">
        <f t="shared" si="5"/>
        <v>0.137716583910582</v>
      </c>
      <c r="D107" s="15">
        <f t="shared" si="6"/>
        <v>100</v>
      </c>
      <c r="E107" s="2">
        <f t="shared" si="7"/>
        <v>99.311417080447086</v>
      </c>
      <c r="F107" s="2">
        <v>5</v>
      </c>
      <c r="G107" s="2">
        <f t="shared" si="8"/>
        <v>4.3114170804470895</v>
      </c>
      <c r="H107" s="2">
        <f t="shared" si="9"/>
        <v>0.14126162747860177</v>
      </c>
    </row>
    <row r="108" spans="1:8" x14ac:dyDescent="0.3">
      <c r="A108" s="2">
        <v>21120</v>
      </c>
      <c r="B108">
        <v>0.10763776063943838</v>
      </c>
      <c r="C108" s="15">
        <f t="shared" si="5"/>
        <v>0.160653374088714</v>
      </c>
      <c r="D108" s="15">
        <f t="shared" si="6"/>
        <v>100</v>
      </c>
      <c r="E108" s="2">
        <f t="shared" si="7"/>
        <v>99.196733129556435</v>
      </c>
      <c r="F108" s="2">
        <v>5</v>
      </c>
      <c r="G108" s="2">
        <f t="shared" si="8"/>
        <v>4.1967331295564296</v>
      </c>
      <c r="H108" s="2">
        <f t="shared" si="9"/>
        <v>0.16706641170342684</v>
      </c>
    </row>
    <row r="109" spans="1:8" x14ac:dyDescent="0.3">
      <c r="A109" s="2">
        <v>21320</v>
      </c>
      <c r="B109">
        <v>0.12291619258334666</v>
      </c>
      <c r="C109" s="15">
        <f t="shared" si="5"/>
        <v>0.18345700385574126</v>
      </c>
      <c r="D109" s="15">
        <f t="shared" si="6"/>
        <v>100</v>
      </c>
      <c r="E109" s="2">
        <f t="shared" si="7"/>
        <v>99.082714980721292</v>
      </c>
      <c r="F109" s="2">
        <v>5</v>
      </c>
      <c r="G109" s="2">
        <f t="shared" si="8"/>
        <v>4.0827149807212937</v>
      </c>
      <c r="H109" s="2">
        <f t="shared" si="9"/>
        <v>0.19346052903377575</v>
      </c>
    </row>
    <row r="110" spans="1:8" x14ac:dyDescent="0.3">
      <c r="A110" s="2">
        <v>21520</v>
      </c>
      <c r="B110">
        <v>8.9299059109530454E-2</v>
      </c>
      <c r="C110" s="15">
        <f t="shared" si="5"/>
        <v>0.13328217777541859</v>
      </c>
      <c r="D110" s="15">
        <f t="shared" si="6"/>
        <v>100</v>
      </c>
      <c r="E110" s="2">
        <f t="shared" si="7"/>
        <v>99.333589111122905</v>
      </c>
      <c r="F110" s="2">
        <v>5</v>
      </c>
      <c r="G110" s="2">
        <f t="shared" si="8"/>
        <v>4.3335891111229072</v>
      </c>
      <c r="H110" s="2">
        <f t="shared" si="9"/>
        <v>0.13635540652894892</v>
      </c>
    </row>
    <row r="111" spans="1:8" x14ac:dyDescent="0.3">
      <c r="A111" s="2">
        <v>21720</v>
      </c>
      <c r="B111">
        <v>0.10758068664299347</v>
      </c>
      <c r="C111" s="15">
        <f t="shared" si="5"/>
        <v>0.16056818901939324</v>
      </c>
      <c r="D111" s="15">
        <f t="shared" si="6"/>
        <v>100</v>
      </c>
      <c r="E111" s="2">
        <f t="shared" si="7"/>
        <v>99.19715905490304</v>
      </c>
      <c r="F111" s="2">
        <v>5</v>
      </c>
      <c r="G111" s="2">
        <f t="shared" si="8"/>
        <v>4.1971590549030342</v>
      </c>
      <c r="H111" s="2">
        <f t="shared" si="9"/>
        <v>0.16696922084943261</v>
      </c>
    </row>
    <row r="112" spans="1:8" x14ac:dyDescent="0.3">
      <c r="A112" s="2">
        <v>21920</v>
      </c>
      <c r="B112">
        <v>0.10695043477858025</v>
      </c>
      <c r="C112" s="15">
        <f t="shared" si="5"/>
        <v>0.15962751459489588</v>
      </c>
      <c r="D112" s="15">
        <f t="shared" si="6"/>
        <v>100</v>
      </c>
      <c r="E112" s="2">
        <f t="shared" si="7"/>
        <v>99.201862427025517</v>
      </c>
      <c r="F112" s="2">
        <v>5</v>
      </c>
      <c r="G112" s="2">
        <f t="shared" si="8"/>
        <v>4.2018624270255209</v>
      </c>
      <c r="H112" s="2">
        <f t="shared" si="9"/>
        <v>0.1658966530194291</v>
      </c>
    </row>
    <row r="113" spans="1:8" x14ac:dyDescent="0.3">
      <c r="A113" s="2">
        <v>22120</v>
      </c>
      <c r="B113">
        <v>0.11068632472378723</v>
      </c>
      <c r="C113" s="15">
        <f t="shared" si="5"/>
        <v>0.16520346973699584</v>
      </c>
      <c r="D113" s="15">
        <f t="shared" si="6"/>
        <v>100</v>
      </c>
      <c r="E113" s="2">
        <f t="shared" si="7"/>
        <v>99.173982651315015</v>
      </c>
      <c r="F113" s="2">
        <v>5</v>
      </c>
      <c r="G113" s="2">
        <f t="shared" si="8"/>
        <v>4.1739826513150211</v>
      </c>
      <c r="H113" s="2">
        <f t="shared" si="9"/>
        <v>0.17227278240029234</v>
      </c>
    </row>
    <row r="114" spans="1:8" x14ac:dyDescent="0.3">
      <c r="A114" s="2">
        <v>22320</v>
      </c>
      <c r="B114">
        <v>0.10780213946027765</v>
      </c>
      <c r="C114" s="15">
        <f t="shared" si="5"/>
        <v>0.16089871561235469</v>
      </c>
      <c r="D114" s="15">
        <f t="shared" si="6"/>
        <v>100</v>
      </c>
      <c r="E114" s="2">
        <f t="shared" si="7"/>
        <v>99.195506421938234</v>
      </c>
      <c r="F114" s="2">
        <v>5</v>
      </c>
      <c r="G114" s="2">
        <f t="shared" si="8"/>
        <v>4.1955064219382265</v>
      </c>
      <c r="H114" s="2">
        <f t="shared" si="9"/>
        <v>0.16734638854516459</v>
      </c>
    </row>
    <row r="115" spans="1:8" x14ac:dyDescent="0.3">
      <c r="A115" s="2">
        <v>22520</v>
      </c>
      <c r="B115">
        <v>0.10218969869367002</v>
      </c>
      <c r="C115" s="15">
        <f t="shared" si="5"/>
        <v>0.15252193834876121</v>
      </c>
      <c r="D115" s="15">
        <f t="shared" si="6"/>
        <v>100</v>
      </c>
      <c r="E115" s="2">
        <f t="shared" si="7"/>
        <v>99.237390308256195</v>
      </c>
      <c r="F115" s="2">
        <v>5</v>
      </c>
      <c r="G115" s="2">
        <f t="shared" si="8"/>
        <v>4.2373903082561934</v>
      </c>
      <c r="H115" s="2">
        <f t="shared" si="9"/>
        <v>0.15783500173664977</v>
      </c>
    </row>
    <row r="116" spans="1:8" x14ac:dyDescent="0.3">
      <c r="A116" s="2">
        <v>22720</v>
      </c>
      <c r="B116">
        <v>0.11109195467486362</v>
      </c>
      <c r="C116" s="15">
        <f t="shared" si="5"/>
        <v>0.1658088875744233</v>
      </c>
      <c r="D116" s="15">
        <f t="shared" si="6"/>
        <v>100</v>
      </c>
      <c r="E116" s="2">
        <f t="shared" si="7"/>
        <v>99.170955562127887</v>
      </c>
      <c r="F116" s="2">
        <v>5</v>
      </c>
      <c r="G116" s="2">
        <f t="shared" si="8"/>
        <v>4.1709555621278831</v>
      </c>
      <c r="H116" s="2">
        <f t="shared" si="9"/>
        <v>0.1729677500454371</v>
      </c>
    </row>
    <row r="117" spans="1:8" x14ac:dyDescent="0.3">
      <c r="A117" s="2">
        <v>22920</v>
      </c>
      <c r="B117">
        <v>0.10535023577463011</v>
      </c>
      <c r="C117" s="15">
        <f t="shared" si="5"/>
        <v>0.15723915787258225</v>
      </c>
      <c r="D117" s="15">
        <f t="shared" si="6"/>
        <v>100</v>
      </c>
      <c r="E117" s="2">
        <f t="shared" si="7"/>
        <v>99.213804210637093</v>
      </c>
      <c r="F117" s="2">
        <v>5</v>
      </c>
      <c r="G117" s="2">
        <f t="shared" si="8"/>
        <v>4.2138042106370888</v>
      </c>
      <c r="H117" s="2">
        <f t="shared" si="9"/>
        <v>0.1631790337450072</v>
      </c>
    </row>
    <row r="118" spans="1:8" x14ac:dyDescent="0.3">
      <c r="A118" s="2">
        <v>23120</v>
      </c>
      <c r="B118">
        <v>0.13461225332247817</v>
      </c>
      <c r="C118" s="15">
        <f t="shared" si="5"/>
        <v>0.20091381092907187</v>
      </c>
      <c r="D118" s="15">
        <f t="shared" si="6"/>
        <v>100</v>
      </c>
      <c r="E118" s="2">
        <f t="shared" si="7"/>
        <v>98.995430945354641</v>
      </c>
      <c r="F118" s="2">
        <v>5</v>
      </c>
      <c r="G118" s="2">
        <f t="shared" si="8"/>
        <v>3.9954309453546406</v>
      </c>
      <c r="H118" s="2">
        <f t="shared" si="9"/>
        <v>0.21418997887024172</v>
      </c>
    </row>
    <row r="119" spans="1:8" x14ac:dyDescent="0.3">
      <c r="A119" s="2">
        <v>23320</v>
      </c>
      <c r="B119">
        <v>0.11827976546389996</v>
      </c>
      <c r="C119" s="15">
        <f t="shared" si="5"/>
        <v>0.17653696337895514</v>
      </c>
      <c r="D119" s="15">
        <f t="shared" si="6"/>
        <v>100</v>
      </c>
      <c r="E119" s="2">
        <f t="shared" si="7"/>
        <v>99.117315183105219</v>
      </c>
      <c r="F119" s="2">
        <v>5</v>
      </c>
      <c r="G119" s="2">
        <f t="shared" si="8"/>
        <v>4.1173151831052248</v>
      </c>
      <c r="H119" s="2">
        <f t="shared" si="9"/>
        <v>0.1853705805134469</v>
      </c>
    </row>
    <row r="120" spans="1:8" x14ac:dyDescent="0.3">
      <c r="A120" s="2">
        <v>23520</v>
      </c>
      <c r="B120">
        <v>0.10162241437257477</v>
      </c>
      <c r="C120" s="15">
        <f t="shared" si="5"/>
        <v>0.15167524533220114</v>
      </c>
      <c r="D120" s="15">
        <f t="shared" si="6"/>
        <v>100</v>
      </c>
      <c r="E120" s="2">
        <f t="shared" si="7"/>
        <v>99.241623773339001</v>
      </c>
      <c r="F120" s="2">
        <v>5</v>
      </c>
      <c r="G120" s="2">
        <f t="shared" si="8"/>
        <v>4.2416237733389943</v>
      </c>
      <c r="H120" s="2">
        <f t="shared" si="9"/>
        <v>0.15687908587951899</v>
      </c>
    </row>
    <row r="121" spans="1:8" x14ac:dyDescent="0.3">
      <c r="A121" s="2">
        <v>23720</v>
      </c>
      <c r="B121">
        <v>0.1221836639560781</v>
      </c>
      <c r="C121" s="15">
        <f t="shared" si="5"/>
        <v>0.18236367754638522</v>
      </c>
      <c r="D121" s="15">
        <f t="shared" si="6"/>
        <v>100</v>
      </c>
      <c r="E121" s="2">
        <f t="shared" si="7"/>
        <v>99.088181612268073</v>
      </c>
      <c r="F121" s="2">
        <v>5</v>
      </c>
      <c r="G121" s="2">
        <f t="shared" si="8"/>
        <v>4.0881816122680741</v>
      </c>
      <c r="H121" s="2">
        <f t="shared" si="9"/>
        <v>0.19217762586200435</v>
      </c>
    </row>
    <row r="122" spans="1:8" x14ac:dyDescent="0.3">
      <c r="A122" s="2">
        <v>23920</v>
      </c>
      <c r="B122">
        <v>0.12521887546649216</v>
      </c>
      <c r="C122" s="15">
        <f t="shared" si="5"/>
        <v>0.18689384397983902</v>
      </c>
      <c r="D122" s="15">
        <f t="shared" si="6"/>
        <v>100</v>
      </c>
      <c r="E122" s="2">
        <f t="shared" si="7"/>
        <v>99.065530780100801</v>
      </c>
      <c r="F122" s="2">
        <v>5</v>
      </c>
      <c r="G122" s="2">
        <f t="shared" si="8"/>
        <v>4.0655307801008052</v>
      </c>
      <c r="H122" s="2">
        <f t="shared" si="9"/>
        <v>0.19750497698886157</v>
      </c>
    </row>
    <row r="123" spans="1:8" x14ac:dyDescent="0.3">
      <c r="A123" s="2">
        <v>24120</v>
      </c>
      <c r="B123">
        <v>0.12358032945779916</v>
      </c>
      <c r="C123" s="15">
        <f t="shared" si="5"/>
        <v>0.1844482529220883</v>
      </c>
      <c r="D123" s="15">
        <f t="shared" si="6"/>
        <v>100</v>
      </c>
      <c r="E123" s="2">
        <f t="shared" si="7"/>
        <v>99.077758735389565</v>
      </c>
      <c r="F123" s="2">
        <v>5</v>
      </c>
      <c r="G123" s="2">
        <f t="shared" si="8"/>
        <v>4.0777587353895584</v>
      </c>
      <c r="H123" s="2">
        <f t="shared" si="9"/>
        <v>0.1946252021363199</v>
      </c>
    </row>
    <row r="124" spans="1:8" x14ac:dyDescent="0.3">
      <c r="A124" s="2">
        <v>24320</v>
      </c>
      <c r="B124">
        <v>0.13418153586375645</v>
      </c>
      <c r="C124" s="15">
        <f t="shared" si="5"/>
        <v>0.20027094905038273</v>
      </c>
      <c r="D124" s="15">
        <f t="shared" si="6"/>
        <v>100</v>
      </c>
      <c r="E124" s="2">
        <f t="shared" si="7"/>
        <v>98.998645254748084</v>
      </c>
      <c r="F124" s="2">
        <v>5</v>
      </c>
      <c r="G124" s="2">
        <f t="shared" si="8"/>
        <v>3.9986452547480864</v>
      </c>
      <c r="H124" s="2">
        <f t="shared" si="9"/>
        <v>0.21341827475174469</v>
      </c>
    </row>
    <row r="125" spans="1:8" x14ac:dyDescent="0.3">
      <c r="A125" s="2">
        <v>24520</v>
      </c>
      <c r="B125">
        <v>0.12352812111460544</v>
      </c>
      <c r="C125" s="15">
        <f t="shared" si="5"/>
        <v>0.18437033002179914</v>
      </c>
      <c r="D125" s="15">
        <f t="shared" si="6"/>
        <v>100</v>
      </c>
      <c r="E125" s="2">
        <f t="shared" si="7"/>
        <v>99.078148349891009</v>
      </c>
      <c r="F125" s="2">
        <v>5</v>
      </c>
      <c r="G125" s="2">
        <f t="shared" si="8"/>
        <v>4.0781483498910038</v>
      </c>
      <c r="H125" s="2">
        <f t="shared" si="9"/>
        <v>0.19453359286744665</v>
      </c>
    </row>
    <row r="126" spans="1:8" x14ac:dyDescent="0.3">
      <c r="A126" s="2">
        <v>24720</v>
      </c>
      <c r="B126">
        <v>0.13056240222394797</v>
      </c>
      <c r="C126" s="15">
        <f t="shared" si="5"/>
        <v>0.1948692570506686</v>
      </c>
      <c r="D126" s="15">
        <f t="shared" si="6"/>
        <v>100</v>
      </c>
      <c r="E126" s="2">
        <f t="shared" si="7"/>
        <v>99.025653714746653</v>
      </c>
      <c r="F126" s="2">
        <v>5</v>
      </c>
      <c r="G126" s="2">
        <f t="shared" si="8"/>
        <v>4.0256537147466567</v>
      </c>
      <c r="H126" s="2">
        <f t="shared" si="9"/>
        <v>0.20695936015989075</v>
      </c>
    </row>
    <row r="127" spans="1:8" x14ac:dyDescent="0.3">
      <c r="A127" s="2">
        <v>24920</v>
      </c>
      <c r="B127">
        <v>0.13997784226266466</v>
      </c>
      <c r="C127" s="15">
        <f t="shared" si="5"/>
        <v>0.20892215263084277</v>
      </c>
      <c r="D127" s="15">
        <f t="shared" si="6"/>
        <v>100</v>
      </c>
      <c r="E127" s="2">
        <f t="shared" si="7"/>
        <v>98.955389236845789</v>
      </c>
      <c r="F127" s="2">
        <v>5</v>
      </c>
      <c r="G127" s="2">
        <f t="shared" si="8"/>
        <v>3.9553892368457859</v>
      </c>
      <c r="H127" s="2">
        <f t="shared" si="9"/>
        <v>0.22385784848152837</v>
      </c>
    </row>
    <row r="128" spans="1:8" x14ac:dyDescent="0.3">
      <c r="A128" s="2">
        <v>25120</v>
      </c>
      <c r="B128">
        <v>0.13527424013141742</v>
      </c>
      <c r="C128" s="15">
        <f t="shared" si="5"/>
        <v>0.20190185094241406</v>
      </c>
      <c r="D128" s="15">
        <f t="shared" si="6"/>
        <v>100</v>
      </c>
      <c r="E128" s="2">
        <f t="shared" si="7"/>
        <v>98.990490745287929</v>
      </c>
      <c r="F128" s="2">
        <v>5</v>
      </c>
      <c r="G128" s="2">
        <f t="shared" si="8"/>
        <v>3.9904907452879295</v>
      </c>
      <c r="H128" s="2">
        <f t="shared" si="9"/>
        <v>0.21537730174415434</v>
      </c>
    </row>
    <row r="129" spans="1:8" x14ac:dyDescent="0.3">
      <c r="A129" s="2">
        <v>25320</v>
      </c>
      <c r="B129">
        <v>0.12628732926754574</v>
      </c>
      <c r="C129" s="15">
        <f t="shared" si="5"/>
        <v>0.18848855114559065</v>
      </c>
      <c r="D129" s="15">
        <f t="shared" si="6"/>
        <v>100</v>
      </c>
      <c r="E129" s="2">
        <f t="shared" si="7"/>
        <v>99.057557244272047</v>
      </c>
      <c r="F129" s="2">
        <v>5</v>
      </c>
      <c r="G129" s="2">
        <f t="shared" si="8"/>
        <v>4.0575572442720471</v>
      </c>
      <c r="H129" s="2">
        <f t="shared" si="9"/>
        <v>0.19938766537799749</v>
      </c>
    </row>
    <row r="130" spans="1:8" x14ac:dyDescent="0.3">
      <c r="A130" s="2">
        <v>25520</v>
      </c>
      <c r="B130">
        <v>0.13215914508541052</v>
      </c>
      <c r="C130" s="15">
        <f t="shared" si="5"/>
        <v>0.19725245535135896</v>
      </c>
      <c r="D130" s="15">
        <f t="shared" si="6"/>
        <v>100</v>
      </c>
      <c r="E130" s="2">
        <f t="shared" si="7"/>
        <v>99.01373772324321</v>
      </c>
      <c r="F130" s="2">
        <v>5</v>
      </c>
      <c r="G130" s="2">
        <f t="shared" si="8"/>
        <v>4.0137377232432048</v>
      </c>
      <c r="H130" s="2">
        <f t="shared" si="9"/>
        <v>0.20980342409298247</v>
      </c>
    </row>
    <row r="131" spans="1:8" x14ac:dyDescent="0.3">
      <c r="A131" s="2">
        <v>25720</v>
      </c>
      <c r="B131">
        <v>0.11821530241908282</v>
      </c>
      <c r="C131" s="15">
        <f t="shared" ref="C131:C194" si="10">B131/$J$27</f>
        <v>0.17644074987922809</v>
      </c>
      <c r="D131" s="15">
        <f t="shared" ref="D131:D194" si="11">$J$28</f>
        <v>100</v>
      </c>
      <c r="E131" s="2">
        <f t="shared" si="7"/>
        <v>99.11779625060386</v>
      </c>
      <c r="F131" s="2">
        <v>5</v>
      </c>
      <c r="G131" s="2">
        <f t="shared" si="8"/>
        <v>4.1177962506038597</v>
      </c>
      <c r="H131" s="2">
        <f t="shared" si="9"/>
        <v>0.18525860074781486</v>
      </c>
    </row>
    <row r="132" spans="1:8" x14ac:dyDescent="0.3">
      <c r="A132" s="2">
        <v>25920</v>
      </c>
      <c r="B132">
        <v>0.13229235880398671</v>
      </c>
      <c r="C132" s="15">
        <f t="shared" si="10"/>
        <v>0.19745128179699509</v>
      </c>
      <c r="D132" s="15">
        <f t="shared" si="11"/>
        <v>100</v>
      </c>
      <c r="E132" s="2">
        <f t="shared" ref="E132:E195" si="12">D132-(F132*C132)</f>
        <v>99.012743591015024</v>
      </c>
      <c r="F132" s="2">
        <v>5</v>
      </c>
      <c r="G132" s="2">
        <f t="shared" ref="G132:G195" si="13">F132-(F132*C132)</f>
        <v>4.0127435910150249</v>
      </c>
      <c r="H132" s="2">
        <f t="shared" ref="H132:H195" si="14">LN((F132*E132)/(D132*G132))</f>
        <v>0.21004109678344865</v>
      </c>
    </row>
    <row r="133" spans="1:8" x14ac:dyDescent="0.3">
      <c r="A133" s="2">
        <v>26120</v>
      </c>
      <c r="B133">
        <v>0.13115249389590247</v>
      </c>
      <c r="C133" s="15">
        <f t="shared" si="10"/>
        <v>0.19574999088940667</v>
      </c>
      <c r="D133" s="15">
        <f t="shared" si="11"/>
        <v>100</v>
      </c>
      <c r="E133" s="2">
        <f t="shared" si="12"/>
        <v>99.021250045552961</v>
      </c>
      <c r="F133" s="2">
        <v>5</v>
      </c>
      <c r="G133" s="2">
        <f t="shared" si="13"/>
        <v>4.0212500455529669</v>
      </c>
      <c r="H133" s="2">
        <f t="shared" si="14"/>
        <v>0.20800938957286066</v>
      </c>
    </row>
    <row r="134" spans="1:8" x14ac:dyDescent="0.3">
      <c r="A134" s="2">
        <v>26320</v>
      </c>
      <c r="B134">
        <v>0.13970807803445495</v>
      </c>
      <c r="C134" s="15">
        <f t="shared" si="10"/>
        <v>0.20851951945441036</v>
      </c>
      <c r="D134" s="15">
        <f t="shared" si="11"/>
        <v>100</v>
      </c>
      <c r="E134" s="2">
        <f t="shared" si="12"/>
        <v>98.957402402727951</v>
      </c>
      <c r="F134" s="2">
        <v>5</v>
      </c>
      <c r="G134" s="2">
        <f t="shared" si="13"/>
        <v>3.957402402727948</v>
      </c>
      <c r="H134" s="2">
        <f t="shared" si="14"/>
        <v>0.22336935409967423</v>
      </c>
    </row>
    <row r="135" spans="1:8" x14ac:dyDescent="0.3">
      <c r="A135" s="2">
        <v>26520</v>
      </c>
      <c r="B135">
        <v>0.12488796974546262</v>
      </c>
      <c r="C135" s="15">
        <f t="shared" si="10"/>
        <v>0.18639995484397406</v>
      </c>
      <c r="D135" s="15">
        <f t="shared" si="11"/>
        <v>100</v>
      </c>
      <c r="E135" s="2">
        <f t="shared" si="12"/>
        <v>99.068000225780125</v>
      </c>
      <c r="F135" s="2">
        <v>5</v>
      </c>
      <c r="G135" s="2">
        <f t="shared" si="13"/>
        <v>4.0680002257801293</v>
      </c>
      <c r="H135" s="2">
        <f t="shared" si="14"/>
        <v>0.19692267807235753</v>
      </c>
    </row>
    <row r="136" spans="1:8" x14ac:dyDescent="0.3">
      <c r="A136" s="2">
        <v>26720</v>
      </c>
      <c r="B136">
        <v>0.14439497611949445</v>
      </c>
      <c r="C136" s="15">
        <f t="shared" si="10"/>
        <v>0.21551488973058872</v>
      </c>
      <c r="D136" s="15">
        <f t="shared" si="11"/>
        <v>100</v>
      </c>
      <c r="E136" s="2">
        <f t="shared" si="12"/>
        <v>98.922425551347061</v>
      </c>
      <c r="F136" s="2">
        <v>5</v>
      </c>
      <c r="G136" s="2">
        <f t="shared" si="13"/>
        <v>3.9224255513470565</v>
      </c>
      <c r="H136" s="2">
        <f t="shared" si="14"/>
        <v>0.23189346358551838</v>
      </c>
    </row>
    <row r="137" spans="1:8" x14ac:dyDescent="0.3">
      <c r="A137" s="2">
        <v>26920</v>
      </c>
      <c r="B137">
        <v>0.1378372512894393</v>
      </c>
      <c r="C137" s="15">
        <f t="shared" si="10"/>
        <v>0.20572724073050641</v>
      </c>
      <c r="D137" s="15">
        <f t="shared" si="11"/>
        <v>100</v>
      </c>
      <c r="E137" s="2">
        <f t="shared" si="12"/>
        <v>98.971363796347461</v>
      </c>
      <c r="F137" s="2">
        <v>5</v>
      </c>
      <c r="G137" s="2">
        <f t="shared" si="13"/>
        <v>3.9713637963474682</v>
      </c>
      <c r="H137" s="2">
        <f t="shared" si="14"/>
        <v>0.21998871892003058</v>
      </c>
    </row>
    <row r="138" spans="1:8" x14ac:dyDescent="0.3">
      <c r="A138" s="2">
        <v>27120</v>
      </c>
      <c r="B138">
        <v>0.138382907377402</v>
      </c>
      <c r="C138" s="15">
        <f t="shared" si="10"/>
        <v>0.20654165280209252</v>
      </c>
      <c r="D138" s="15">
        <f t="shared" si="11"/>
        <v>100</v>
      </c>
      <c r="E138" s="2">
        <f t="shared" si="12"/>
        <v>98.967291735989534</v>
      </c>
      <c r="F138" s="2">
        <v>5</v>
      </c>
      <c r="G138" s="2">
        <f t="shared" si="13"/>
        <v>3.9672917359895372</v>
      </c>
      <c r="H138" s="2">
        <f t="shared" si="14"/>
        <v>0.22097345594936235</v>
      </c>
    </row>
    <row r="139" spans="1:8" x14ac:dyDescent="0.3">
      <c r="A139" s="2">
        <v>27320</v>
      </c>
      <c r="B139">
        <v>0.12722712785411988</v>
      </c>
      <c r="C139" s="15">
        <f t="shared" si="10"/>
        <v>0.18989123560316398</v>
      </c>
      <c r="D139" s="15">
        <f t="shared" si="11"/>
        <v>100</v>
      </c>
      <c r="E139" s="2">
        <f t="shared" si="12"/>
        <v>99.050543821984178</v>
      </c>
      <c r="F139" s="2">
        <v>5</v>
      </c>
      <c r="G139" s="2">
        <f t="shared" si="13"/>
        <v>4.0505438219841796</v>
      </c>
      <c r="H139" s="2">
        <f t="shared" si="14"/>
        <v>0.20104684081670915</v>
      </c>
    </row>
    <row r="140" spans="1:8" x14ac:dyDescent="0.3">
      <c r="A140" s="2">
        <v>27520</v>
      </c>
      <c r="B140">
        <v>0.14208757216719337</v>
      </c>
      <c r="C140" s="15">
        <f t="shared" si="10"/>
        <v>0.21207100323461694</v>
      </c>
      <c r="D140" s="15">
        <f t="shared" si="11"/>
        <v>100</v>
      </c>
      <c r="E140" s="2">
        <f t="shared" si="12"/>
        <v>98.939644983826909</v>
      </c>
      <c r="F140" s="2">
        <v>5</v>
      </c>
      <c r="G140" s="2">
        <f t="shared" si="13"/>
        <v>3.9396449838269154</v>
      </c>
      <c r="H140" s="2">
        <f t="shared" si="14"/>
        <v>0.22768713042011879</v>
      </c>
    </row>
    <row r="141" spans="1:8" x14ac:dyDescent="0.3">
      <c r="A141" s="2">
        <v>27720</v>
      </c>
      <c r="B141">
        <v>0.13326392385309188</v>
      </c>
      <c r="C141" s="15">
        <f t="shared" si="10"/>
        <v>0.19890137888521175</v>
      </c>
      <c r="D141" s="15">
        <f t="shared" si="11"/>
        <v>100</v>
      </c>
      <c r="E141" s="2">
        <f t="shared" si="12"/>
        <v>99.005493105573947</v>
      </c>
      <c r="F141" s="2">
        <v>5</v>
      </c>
      <c r="G141" s="2">
        <f t="shared" si="13"/>
        <v>4.0054931055739411</v>
      </c>
      <c r="H141" s="2">
        <f t="shared" si="14"/>
        <v>0.21177636552445772</v>
      </c>
    </row>
    <row r="142" spans="1:8" x14ac:dyDescent="0.3">
      <c r="A142" s="2">
        <v>27920</v>
      </c>
      <c r="B142">
        <v>0.1399126311034162</v>
      </c>
      <c r="C142" s="15">
        <f t="shared" si="10"/>
        <v>0.20882482254241222</v>
      </c>
      <c r="D142" s="15">
        <f t="shared" si="11"/>
        <v>100</v>
      </c>
      <c r="E142" s="2">
        <f t="shared" si="12"/>
        <v>98.955875887287945</v>
      </c>
      <c r="F142" s="2">
        <v>5</v>
      </c>
      <c r="G142" s="2">
        <f t="shared" si="13"/>
        <v>3.9558758872879389</v>
      </c>
      <c r="H142" s="2">
        <f t="shared" si="14"/>
        <v>0.22373973913529951</v>
      </c>
    </row>
    <row r="143" spans="1:8" x14ac:dyDescent="0.3">
      <c r="A143" s="2">
        <v>28120</v>
      </c>
      <c r="B143">
        <v>0.14333839405823856</v>
      </c>
      <c r="C143" s="15">
        <f t="shared" si="10"/>
        <v>0.21393790157946052</v>
      </c>
      <c r="D143" s="15">
        <f t="shared" si="11"/>
        <v>100</v>
      </c>
      <c r="E143" s="2">
        <f t="shared" si="12"/>
        <v>98.930310492102691</v>
      </c>
      <c r="F143" s="2">
        <v>5</v>
      </c>
      <c r="G143" s="2">
        <f t="shared" si="13"/>
        <v>3.9303104921026977</v>
      </c>
      <c r="H143" s="2">
        <f t="shared" si="14"/>
        <v>0.22996496589473817</v>
      </c>
    </row>
    <row r="144" spans="1:8" x14ac:dyDescent="0.3">
      <c r="A144" s="2">
        <v>28320</v>
      </c>
      <c r="B144">
        <v>0.14224356775300173</v>
      </c>
      <c r="C144" s="15">
        <f t="shared" si="10"/>
        <v>0.21230383246716675</v>
      </c>
      <c r="D144" s="15">
        <f t="shared" si="11"/>
        <v>100</v>
      </c>
      <c r="E144" s="2">
        <f t="shared" si="12"/>
        <v>98.938480837664173</v>
      </c>
      <c r="F144" s="2">
        <v>5</v>
      </c>
      <c r="G144" s="2">
        <f t="shared" si="13"/>
        <v>3.9384808376641662</v>
      </c>
      <c r="H144" s="2">
        <f t="shared" si="14"/>
        <v>0.22797090298782127</v>
      </c>
    </row>
    <row r="145" spans="1:8" x14ac:dyDescent="0.3">
      <c r="A145" s="2">
        <v>28520</v>
      </c>
      <c r="B145">
        <v>0.12988786494301596</v>
      </c>
      <c r="C145" s="15">
        <f t="shared" si="10"/>
        <v>0.19386248498957606</v>
      </c>
      <c r="D145" s="15">
        <f t="shared" si="11"/>
        <v>100</v>
      </c>
      <c r="E145" s="2">
        <f t="shared" si="12"/>
        <v>99.030687575052113</v>
      </c>
      <c r="F145" s="2">
        <v>5</v>
      </c>
      <c r="G145" s="2">
        <f t="shared" si="13"/>
        <v>4.0306875750521201</v>
      </c>
      <c r="H145" s="2">
        <f t="shared" si="14"/>
        <v>0.20576052849118912</v>
      </c>
    </row>
    <row r="146" spans="1:8" x14ac:dyDescent="0.3">
      <c r="A146" s="2">
        <v>28720</v>
      </c>
      <c r="B146">
        <v>0.13774123341731914</v>
      </c>
      <c r="C146" s="15">
        <f t="shared" si="10"/>
        <v>0.20558393047361065</v>
      </c>
      <c r="D146" s="15">
        <f t="shared" si="11"/>
        <v>100</v>
      </c>
      <c r="E146" s="2">
        <f t="shared" si="12"/>
        <v>98.972080347631945</v>
      </c>
      <c r="F146" s="2">
        <v>5</v>
      </c>
      <c r="G146" s="2">
        <f t="shared" si="13"/>
        <v>3.9720803476319468</v>
      </c>
      <c r="H146" s="2">
        <f t="shared" si="14"/>
        <v>0.21981554562995542</v>
      </c>
    </row>
    <row r="147" spans="1:8" x14ac:dyDescent="0.3">
      <c r="A147" s="2">
        <v>28920</v>
      </c>
      <c r="B147">
        <v>0.14034108914647372</v>
      </c>
      <c r="C147" s="15">
        <f t="shared" si="10"/>
        <v>0.20946431215891601</v>
      </c>
      <c r="D147" s="15">
        <f t="shared" si="11"/>
        <v>100</v>
      </c>
      <c r="E147" s="2">
        <f t="shared" si="12"/>
        <v>98.952678439205414</v>
      </c>
      <c r="F147" s="2">
        <v>5</v>
      </c>
      <c r="G147" s="2">
        <f t="shared" si="13"/>
        <v>3.9526784392054202</v>
      </c>
      <c r="H147" s="2">
        <f t="shared" si="14"/>
        <v>0.22451603174925186</v>
      </c>
    </row>
    <row r="148" spans="1:8" x14ac:dyDescent="0.3">
      <c r="A148" s="2">
        <v>29120</v>
      </c>
      <c r="B148">
        <v>0.1431345849052392</v>
      </c>
      <c r="C148" s="15">
        <f t="shared" si="10"/>
        <v>0.21363370881378985</v>
      </c>
      <c r="D148" s="15">
        <f t="shared" si="11"/>
        <v>100</v>
      </c>
      <c r="E148" s="2">
        <f t="shared" si="12"/>
        <v>98.931831455931047</v>
      </c>
      <c r="F148" s="2">
        <v>5</v>
      </c>
      <c r="G148" s="2">
        <f t="shared" si="13"/>
        <v>3.931831455931051</v>
      </c>
      <c r="H148" s="2">
        <f t="shared" si="14"/>
        <v>0.22959343160562276</v>
      </c>
    </row>
    <row r="149" spans="1:8" x14ac:dyDescent="0.3">
      <c r="A149" s="2">
        <v>29320</v>
      </c>
      <c r="B149">
        <v>0.13672442098693402</v>
      </c>
      <c r="C149" s="15">
        <f t="shared" si="10"/>
        <v>0.20406629998049852</v>
      </c>
      <c r="D149" s="15">
        <f t="shared" si="11"/>
        <v>100</v>
      </c>
      <c r="E149" s="2">
        <f t="shared" si="12"/>
        <v>98.979668500097503</v>
      </c>
      <c r="F149" s="2">
        <v>5</v>
      </c>
      <c r="G149" s="2">
        <f t="shared" si="13"/>
        <v>3.9796685000975076</v>
      </c>
      <c r="H149" s="2">
        <f t="shared" si="14"/>
        <v>0.21798366240904346</v>
      </c>
    </row>
    <row r="150" spans="1:8" x14ac:dyDescent="0.3">
      <c r="A150" s="2">
        <v>29520</v>
      </c>
      <c r="B150">
        <v>0.13033889973828597</v>
      </c>
      <c r="C150" s="15">
        <f t="shared" si="10"/>
        <v>0.19453567125117308</v>
      </c>
      <c r="D150" s="15">
        <f t="shared" si="11"/>
        <v>100</v>
      </c>
      <c r="E150" s="2">
        <f t="shared" si="12"/>
        <v>99.027321643744131</v>
      </c>
      <c r="F150" s="2">
        <v>5</v>
      </c>
      <c r="G150" s="2">
        <f t="shared" si="13"/>
        <v>4.0273216437441341</v>
      </c>
      <c r="H150" s="2">
        <f t="shared" si="14"/>
        <v>0.20656196422449929</v>
      </c>
    </row>
    <row r="151" spans="1:8" x14ac:dyDescent="0.3">
      <c r="A151" s="2">
        <v>29720</v>
      </c>
      <c r="B151">
        <v>0.1406042500500588</v>
      </c>
      <c r="C151" s="15">
        <f t="shared" si="10"/>
        <v>0.20985708962695343</v>
      </c>
      <c r="D151" s="15">
        <f t="shared" si="11"/>
        <v>100</v>
      </c>
      <c r="E151" s="2">
        <f t="shared" si="12"/>
        <v>98.950714551865232</v>
      </c>
      <c r="F151" s="2">
        <v>5</v>
      </c>
      <c r="G151" s="2">
        <f t="shared" si="13"/>
        <v>3.9507145518652331</v>
      </c>
      <c r="H151" s="2">
        <f t="shared" si="14"/>
        <v>0.22499315805213091</v>
      </c>
    </row>
    <row r="152" spans="1:8" x14ac:dyDescent="0.3">
      <c r="A152" s="2">
        <v>29920</v>
      </c>
      <c r="B152">
        <v>0.14345160536285853</v>
      </c>
      <c r="C152" s="15">
        <f t="shared" si="10"/>
        <v>0.21410687367590825</v>
      </c>
      <c r="D152" s="15">
        <f t="shared" si="11"/>
        <v>100</v>
      </c>
      <c r="E152" s="2">
        <f t="shared" si="12"/>
        <v>98.929465631620459</v>
      </c>
      <c r="F152" s="2">
        <v>5</v>
      </c>
      <c r="G152" s="2">
        <f t="shared" si="13"/>
        <v>3.9294656316204586</v>
      </c>
      <c r="H152" s="2">
        <f t="shared" si="14"/>
        <v>0.23017140924857846</v>
      </c>
    </row>
    <row r="153" spans="1:8" x14ac:dyDescent="0.3">
      <c r="A153" s="2">
        <v>30120</v>
      </c>
      <c r="B153">
        <v>0.16231122430677622</v>
      </c>
      <c r="C153" s="15">
        <f t="shared" si="10"/>
        <v>0.24225555866683016</v>
      </c>
      <c r="D153" s="15">
        <f t="shared" si="11"/>
        <v>100</v>
      </c>
      <c r="E153" s="2">
        <f t="shared" si="12"/>
        <v>98.788722206665852</v>
      </c>
      <c r="F153" s="2">
        <v>5</v>
      </c>
      <c r="G153" s="2">
        <f t="shared" si="13"/>
        <v>3.7887222066658492</v>
      </c>
      <c r="H153" s="2">
        <f t="shared" si="14"/>
        <v>0.2652223633686982</v>
      </c>
    </row>
    <row r="154" spans="1:8" x14ac:dyDescent="0.3">
      <c r="A154" s="2">
        <v>30320</v>
      </c>
      <c r="B154">
        <v>0.15403137981558496</v>
      </c>
      <c r="C154" s="15">
        <f t="shared" si="10"/>
        <v>0.22989758181430589</v>
      </c>
      <c r="D154" s="15">
        <f t="shared" si="11"/>
        <v>100</v>
      </c>
      <c r="E154" s="2">
        <f t="shared" si="12"/>
        <v>98.850512090928476</v>
      </c>
      <c r="F154" s="2">
        <v>5</v>
      </c>
      <c r="G154" s="2">
        <f t="shared" si="13"/>
        <v>3.8505120909284702</v>
      </c>
      <c r="H154" s="2">
        <f t="shared" si="14"/>
        <v>0.24967030644874208</v>
      </c>
    </row>
    <row r="155" spans="1:8" x14ac:dyDescent="0.3">
      <c r="A155" s="2">
        <v>30520</v>
      </c>
      <c r="B155">
        <v>0.14598067859981417</v>
      </c>
      <c r="C155" s="15">
        <f t="shared" si="10"/>
        <v>0.21788160985046889</v>
      </c>
      <c r="D155" s="15">
        <f t="shared" si="11"/>
        <v>100</v>
      </c>
      <c r="E155" s="2">
        <f t="shared" si="12"/>
        <v>98.910591950747659</v>
      </c>
      <c r="F155" s="2">
        <v>5</v>
      </c>
      <c r="G155" s="2">
        <f t="shared" si="13"/>
        <v>3.9105919507476554</v>
      </c>
      <c r="H155" s="2">
        <f t="shared" si="14"/>
        <v>0.23479530032954479</v>
      </c>
    </row>
    <row r="156" spans="1:8" x14ac:dyDescent="0.3">
      <c r="A156" s="2">
        <v>30720</v>
      </c>
      <c r="B156">
        <v>0.14330362837825525</v>
      </c>
      <c r="C156" s="15">
        <f t="shared" si="10"/>
        <v>0.21388601250485856</v>
      </c>
      <c r="D156" s="15">
        <f t="shared" si="11"/>
        <v>100</v>
      </c>
      <c r="E156" s="2">
        <f t="shared" si="12"/>
        <v>98.93056993747571</v>
      </c>
      <c r="F156" s="2">
        <v>5</v>
      </c>
      <c r="G156" s="2">
        <f t="shared" si="13"/>
        <v>3.930569937475707</v>
      </c>
      <c r="H156" s="2">
        <f t="shared" si="14"/>
        <v>0.22990157915728326</v>
      </c>
    </row>
    <row r="157" spans="1:8" x14ac:dyDescent="0.3">
      <c r="A157" s="2">
        <v>30920</v>
      </c>
      <c r="B157">
        <v>0.15653907368546044</v>
      </c>
      <c r="C157" s="15">
        <f t="shared" si="10"/>
        <v>0.23364040848576184</v>
      </c>
      <c r="D157" s="15">
        <f t="shared" si="11"/>
        <v>100</v>
      </c>
      <c r="E157" s="2">
        <f t="shared" si="12"/>
        <v>98.831797957571197</v>
      </c>
      <c r="F157" s="2">
        <v>5</v>
      </c>
      <c r="G157" s="2">
        <f t="shared" si="13"/>
        <v>3.8317979575711907</v>
      </c>
      <c r="H157" s="2">
        <f t="shared" si="14"/>
        <v>0.25435298743684148</v>
      </c>
    </row>
    <row r="158" spans="1:8" x14ac:dyDescent="0.3">
      <c r="A158" s="2">
        <v>31120</v>
      </c>
      <c r="B158">
        <v>0.15802169640536437</v>
      </c>
      <c r="C158" s="15">
        <f t="shared" si="10"/>
        <v>0.23585327821696173</v>
      </c>
      <c r="D158" s="15">
        <f t="shared" si="11"/>
        <v>100</v>
      </c>
      <c r="E158" s="2">
        <f t="shared" si="12"/>
        <v>98.820733608915191</v>
      </c>
      <c r="F158" s="2">
        <v>5</v>
      </c>
      <c r="G158" s="2">
        <f t="shared" si="13"/>
        <v>3.8207336089151913</v>
      </c>
      <c r="H158" s="2">
        <f t="shared" si="14"/>
        <v>0.25713271512574587</v>
      </c>
    </row>
    <row r="159" spans="1:8" x14ac:dyDescent="0.3">
      <c r="A159" s="2">
        <v>31320</v>
      </c>
      <c r="B159">
        <v>0.15591123913304392</v>
      </c>
      <c r="C159" s="15">
        <f t="shared" si="10"/>
        <v>0.23270334198961778</v>
      </c>
      <c r="D159" s="15">
        <f t="shared" si="11"/>
        <v>100</v>
      </c>
      <c r="E159" s="2">
        <f t="shared" si="12"/>
        <v>98.836483290051916</v>
      </c>
      <c r="F159" s="2">
        <v>5</v>
      </c>
      <c r="G159" s="2">
        <f t="shared" si="13"/>
        <v>3.8364832900519108</v>
      </c>
      <c r="H159" s="2">
        <f t="shared" si="14"/>
        <v>0.25317839000074299</v>
      </c>
    </row>
    <row r="160" spans="1:8" x14ac:dyDescent="0.3">
      <c r="A160" s="2">
        <v>31520</v>
      </c>
      <c r="B160">
        <v>0.16240377396546507</v>
      </c>
      <c r="C160" s="15">
        <f t="shared" si="10"/>
        <v>0.24239369248576875</v>
      </c>
      <c r="D160" s="15">
        <f t="shared" si="11"/>
        <v>100</v>
      </c>
      <c r="E160" s="2">
        <f t="shared" si="12"/>
        <v>98.788031537571158</v>
      </c>
      <c r="F160" s="2">
        <v>5</v>
      </c>
      <c r="G160" s="2">
        <f t="shared" si="13"/>
        <v>3.7880315375711562</v>
      </c>
      <c r="H160" s="2">
        <f t="shared" si="14"/>
        <v>0.26539768463676566</v>
      </c>
    </row>
    <row r="161" spans="1:8" x14ac:dyDescent="0.3">
      <c r="A161" s="2">
        <v>31720</v>
      </c>
      <c r="B161">
        <v>0.15514599755745531</v>
      </c>
      <c r="C161" s="15">
        <f t="shared" si="10"/>
        <v>0.23156119038426165</v>
      </c>
      <c r="D161" s="15">
        <f t="shared" si="11"/>
        <v>100</v>
      </c>
      <c r="E161" s="2">
        <f t="shared" si="12"/>
        <v>98.842194048078696</v>
      </c>
      <c r="F161" s="2">
        <v>5</v>
      </c>
      <c r="G161" s="2">
        <f t="shared" si="13"/>
        <v>3.8421940480786918</v>
      </c>
      <c r="H161" s="2">
        <f t="shared" si="14"/>
        <v>0.25174873517837215</v>
      </c>
    </row>
    <row r="162" spans="1:8" x14ac:dyDescent="0.3">
      <c r="A162" s="2">
        <v>31920</v>
      </c>
      <c r="B162">
        <v>0.15592868855828654</v>
      </c>
      <c r="C162" s="15">
        <f t="shared" si="10"/>
        <v>0.23272938590789033</v>
      </c>
      <c r="D162" s="15">
        <f t="shared" si="11"/>
        <v>100</v>
      </c>
      <c r="E162" s="2">
        <f t="shared" si="12"/>
        <v>98.836353070460547</v>
      </c>
      <c r="F162" s="2">
        <v>5</v>
      </c>
      <c r="G162" s="2">
        <f t="shared" si="13"/>
        <v>3.8363530704605484</v>
      </c>
      <c r="H162" s="2">
        <f t="shared" si="14"/>
        <v>0.25321101548712538</v>
      </c>
    </row>
    <row r="163" spans="1:8" x14ac:dyDescent="0.3">
      <c r="A163" s="2">
        <v>32120</v>
      </c>
      <c r="B163">
        <v>0.15523744908662743</v>
      </c>
      <c r="C163" s="15">
        <f t="shared" si="10"/>
        <v>0.23169768520392153</v>
      </c>
      <c r="D163" s="15">
        <f t="shared" si="11"/>
        <v>100</v>
      </c>
      <c r="E163" s="2">
        <f t="shared" si="12"/>
        <v>98.841511573980398</v>
      </c>
      <c r="F163" s="2">
        <v>5</v>
      </c>
      <c r="G163" s="2">
        <f t="shared" si="13"/>
        <v>3.8415115739803922</v>
      </c>
      <c r="H163" s="2">
        <f t="shared" si="14"/>
        <v>0.25191947238820883</v>
      </c>
    </row>
    <row r="164" spans="1:8" x14ac:dyDescent="0.3">
      <c r="A164" s="2">
        <v>32320</v>
      </c>
      <c r="B164">
        <v>0.14654913886747689</v>
      </c>
      <c r="C164" s="15">
        <f t="shared" si="10"/>
        <v>0.21873005801115952</v>
      </c>
      <c r="D164" s="15">
        <f t="shared" si="11"/>
        <v>100</v>
      </c>
      <c r="E164" s="2">
        <f t="shared" si="12"/>
        <v>98.906349709944209</v>
      </c>
      <c r="F164" s="2">
        <v>5</v>
      </c>
      <c r="G164" s="2">
        <f t="shared" si="13"/>
        <v>3.9063497099442026</v>
      </c>
      <c r="H164" s="2">
        <f t="shared" si="14"/>
        <v>0.23583780642735491</v>
      </c>
    </row>
    <row r="165" spans="1:8" x14ac:dyDescent="0.3">
      <c r="A165" s="2">
        <v>32520</v>
      </c>
      <c r="B165">
        <v>0.14450636303360812</v>
      </c>
      <c r="C165" s="15">
        <f t="shared" si="10"/>
        <v>0.21568113885613149</v>
      </c>
      <c r="D165" s="15">
        <f t="shared" si="11"/>
        <v>100</v>
      </c>
      <c r="E165" s="2">
        <f t="shared" si="12"/>
        <v>98.921594305719339</v>
      </c>
      <c r="F165" s="2">
        <v>5</v>
      </c>
      <c r="G165" s="2">
        <f t="shared" si="13"/>
        <v>3.9215943057193425</v>
      </c>
      <c r="H165" s="2">
        <f t="shared" si="14"/>
        <v>0.23209700433075173</v>
      </c>
    </row>
    <row r="166" spans="1:8" x14ac:dyDescent="0.3">
      <c r="A166" s="2">
        <v>32720</v>
      </c>
      <c r="B166">
        <v>0.15576453838264154</v>
      </c>
      <c r="C166" s="15">
        <f t="shared" si="10"/>
        <v>0.23248438564573362</v>
      </c>
      <c r="D166" s="15">
        <f t="shared" si="11"/>
        <v>100</v>
      </c>
      <c r="E166" s="2">
        <f t="shared" si="12"/>
        <v>98.837578071771333</v>
      </c>
      <c r="F166" s="2">
        <v>5</v>
      </c>
      <c r="G166" s="2">
        <f t="shared" si="13"/>
        <v>3.8375780717713317</v>
      </c>
      <c r="H166" s="2">
        <f t="shared" si="14"/>
        <v>0.25290414660115035</v>
      </c>
    </row>
    <row r="167" spans="1:8" x14ac:dyDescent="0.3">
      <c r="A167" s="2">
        <v>32920</v>
      </c>
      <c r="B167">
        <v>0.1662732245277587</v>
      </c>
      <c r="C167" s="15">
        <f t="shared" si="10"/>
        <v>0.24816899183247565</v>
      </c>
      <c r="D167" s="15">
        <f t="shared" si="11"/>
        <v>100</v>
      </c>
      <c r="E167" s="2">
        <f t="shared" si="12"/>
        <v>98.759155040837626</v>
      </c>
      <c r="F167" s="2">
        <v>5</v>
      </c>
      <c r="G167" s="2">
        <f t="shared" si="13"/>
        <v>3.759155040837622</v>
      </c>
      <c r="H167" s="2">
        <f t="shared" si="14"/>
        <v>0.27275762623802424</v>
      </c>
    </row>
    <row r="168" spans="1:8" x14ac:dyDescent="0.3">
      <c r="A168" s="2">
        <v>33120</v>
      </c>
      <c r="B168">
        <v>0.16075156576200417</v>
      </c>
      <c r="C168" s="15">
        <f t="shared" si="10"/>
        <v>0.23992771009254352</v>
      </c>
      <c r="D168" s="15">
        <f t="shared" si="11"/>
        <v>100</v>
      </c>
      <c r="E168" s="2">
        <f t="shared" si="12"/>
        <v>98.800361449537277</v>
      </c>
      <c r="F168" s="2">
        <v>5</v>
      </c>
      <c r="G168" s="2">
        <f t="shared" si="13"/>
        <v>3.8003614495372826</v>
      </c>
      <c r="H168" s="2">
        <f t="shared" si="14"/>
        <v>0.26227280908109923</v>
      </c>
    </row>
    <row r="169" spans="1:8" x14ac:dyDescent="0.3">
      <c r="A169" s="2">
        <v>33320</v>
      </c>
      <c r="B169">
        <v>0.15704089132169735</v>
      </c>
      <c r="C169" s="15">
        <f t="shared" si="10"/>
        <v>0.2343893900323841</v>
      </c>
      <c r="D169" s="15">
        <f t="shared" si="11"/>
        <v>100</v>
      </c>
      <c r="E169" s="2">
        <f t="shared" si="12"/>
        <v>98.828053049838076</v>
      </c>
      <c r="F169" s="2">
        <v>5</v>
      </c>
      <c r="G169" s="2">
        <f t="shared" si="13"/>
        <v>3.8280530498380796</v>
      </c>
      <c r="H169" s="2">
        <f t="shared" si="14"/>
        <v>0.25529289678444844</v>
      </c>
    </row>
    <row r="170" spans="1:8" x14ac:dyDescent="0.3">
      <c r="A170" s="2">
        <v>33520</v>
      </c>
      <c r="B170">
        <v>0.17106776448315203</v>
      </c>
      <c r="C170" s="15">
        <f t="shared" si="10"/>
        <v>0.25532502161664483</v>
      </c>
      <c r="D170" s="15">
        <f t="shared" si="11"/>
        <v>100</v>
      </c>
      <c r="E170" s="2">
        <f t="shared" si="12"/>
        <v>98.723374891916777</v>
      </c>
      <c r="F170" s="2">
        <v>5</v>
      </c>
      <c r="G170" s="2">
        <f t="shared" si="13"/>
        <v>3.7233748919167757</v>
      </c>
      <c r="H170" s="2">
        <f t="shared" si="14"/>
        <v>0.28195898651375539</v>
      </c>
    </row>
    <row r="171" spans="1:8" x14ac:dyDescent="0.3">
      <c r="A171" s="2">
        <v>33720</v>
      </c>
      <c r="B171">
        <v>0.16336846732172783</v>
      </c>
      <c r="C171" s="15">
        <f t="shared" si="10"/>
        <v>0.24383353331601168</v>
      </c>
      <c r="D171" s="15">
        <f t="shared" si="11"/>
        <v>100</v>
      </c>
      <c r="E171" s="2">
        <f t="shared" si="12"/>
        <v>98.780832333419937</v>
      </c>
      <c r="F171" s="2">
        <v>5</v>
      </c>
      <c r="G171" s="2">
        <f t="shared" si="13"/>
        <v>3.7808323334199416</v>
      </c>
      <c r="H171" s="2">
        <f t="shared" si="14"/>
        <v>0.26722712823722083</v>
      </c>
    </row>
    <row r="172" spans="1:8" x14ac:dyDescent="0.3">
      <c r="A172" s="2">
        <v>33920</v>
      </c>
      <c r="B172">
        <v>0.14139301786758912</v>
      </c>
      <c r="C172" s="15">
        <f t="shared" si="10"/>
        <v>0.2110343550262524</v>
      </c>
      <c r="D172" s="15">
        <f t="shared" si="11"/>
        <v>100</v>
      </c>
      <c r="E172" s="2">
        <f t="shared" si="12"/>
        <v>98.944828224868743</v>
      </c>
      <c r="F172" s="2">
        <v>5</v>
      </c>
      <c r="G172" s="2">
        <f t="shared" si="13"/>
        <v>3.9448282248687381</v>
      </c>
      <c r="H172" s="2">
        <f t="shared" si="14"/>
        <v>0.22642471972079731</v>
      </c>
    </row>
    <row r="173" spans="1:8" x14ac:dyDescent="0.3">
      <c r="A173" s="2">
        <v>34120</v>
      </c>
      <c r="B173">
        <v>0.16802785878758811</v>
      </c>
      <c r="C173" s="15">
        <f t="shared" si="10"/>
        <v>0.25078784893669864</v>
      </c>
      <c r="D173" s="15">
        <f t="shared" si="11"/>
        <v>100</v>
      </c>
      <c r="E173" s="2">
        <f t="shared" si="12"/>
        <v>98.746060755316506</v>
      </c>
      <c r="F173" s="2">
        <v>5</v>
      </c>
      <c r="G173" s="2">
        <f t="shared" si="13"/>
        <v>3.7460607553165071</v>
      </c>
      <c r="H173" s="2">
        <f t="shared" si="14"/>
        <v>0.27611441573809176</v>
      </c>
    </row>
    <row r="174" spans="1:8" x14ac:dyDescent="0.3">
      <c r="A174" s="2">
        <v>34320</v>
      </c>
      <c r="B174">
        <v>0.16652168313453641</v>
      </c>
      <c r="C174" s="15">
        <f t="shared" si="10"/>
        <v>0.24853982557393492</v>
      </c>
      <c r="D174" s="15">
        <f t="shared" si="11"/>
        <v>100</v>
      </c>
      <c r="E174" s="2">
        <f t="shared" si="12"/>
        <v>98.75730087213033</v>
      </c>
      <c r="F174" s="2">
        <v>5</v>
      </c>
      <c r="G174" s="2">
        <f t="shared" si="13"/>
        <v>3.7573008721303252</v>
      </c>
      <c r="H174" s="2">
        <f t="shared" si="14"/>
        <v>0.27323221391164731</v>
      </c>
    </row>
    <row r="175" spans="1:8" x14ac:dyDescent="0.3">
      <c r="A175" s="2">
        <v>34520</v>
      </c>
      <c r="B175">
        <v>0.15989047312750143</v>
      </c>
      <c r="C175" s="15">
        <f t="shared" si="10"/>
        <v>0.23864249720522601</v>
      </c>
      <c r="D175" s="15">
        <f t="shared" si="11"/>
        <v>100</v>
      </c>
      <c r="E175" s="2">
        <f t="shared" si="12"/>
        <v>98.806787513973873</v>
      </c>
      <c r="F175" s="2">
        <v>5</v>
      </c>
      <c r="G175" s="2">
        <f t="shared" si="13"/>
        <v>3.8067875139738701</v>
      </c>
      <c r="H175" s="2">
        <f t="shared" si="14"/>
        <v>0.26064836709060918</v>
      </c>
    </row>
    <row r="176" spans="1:8" x14ac:dyDescent="0.3">
      <c r="A176" s="2">
        <v>34720</v>
      </c>
      <c r="B176">
        <v>0.17342401617885389</v>
      </c>
      <c r="C176" s="15">
        <f t="shared" si="10"/>
        <v>0.25884181519231925</v>
      </c>
      <c r="D176" s="15">
        <f t="shared" si="11"/>
        <v>100</v>
      </c>
      <c r="E176" s="2">
        <f t="shared" si="12"/>
        <v>98.705790924038411</v>
      </c>
      <c r="F176" s="2">
        <v>5</v>
      </c>
      <c r="G176" s="2">
        <f t="shared" si="13"/>
        <v>3.7057909240384035</v>
      </c>
      <c r="H176" s="2">
        <f t="shared" si="14"/>
        <v>0.28651463240063402</v>
      </c>
    </row>
    <row r="177" spans="1:8" x14ac:dyDescent="0.3">
      <c r="A177" s="2">
        <v>34920</v>
      </c>
      <c r="B177">
        <v>0.16950234330835021</v>
      </c>
      <c r="C177" s="15">
        <f t="shared" si="10"/>
        <v>0.2529885721020152</v>
      </c>
      <c r="D177" s="15">
        <f t="shared" si="11"/>
        <v>100</v>
      </c>
      <c r="E177" s="2">
        <f t="shared" si="12"/>
        <v>98.735057139489925</v>
      </c>
      <c r="F177" s="2">
        <v>5</v>
      </c>
      <c r="G177" s="2">
        <f t="shared" si="13"/>
        <v>3.7350571394899239</v>
      </c>
      <c r="H177" s="2">
        <f t="shared" si="14"/>
        <v>0.27894468181212878</v>
      </c>
    </row>
    <row r="178" spans="1:8" x14ac:dyDescent="0.3">
      <c r="A178" s="2">
        <v>35120</v>
      </c>
      <c r="B178">
        <v>0.1393439051517549</v>
      </c>
      <c r="C178" s="15">
        <f t="shared" si="10"/>
        <v>0.20797597783844016</v>
      </c>
      <c r="D178" s="15">
        <f t="shared" si="11"/>
        <v>100</v>
      </c>
      <c r="E178" s="2">
        <f t="shared" si="12"/>
        <v>98.960120110807793</v>
      </c>
      <c r="F178" s="2">
        <v>5</v>
      </c>
      <c r="G178" s="2">
        <f t="shared" si="13"/>
        <v>3.9601201108077992</v>
      </c>
      <c r="H178" s="2">
        <f t="shared" si="14"/>
        <v>0.22271031244190015</v>
      </c>
    </row>
    <row r="179" spans="1:8" x14ac:dyDescent="0.3">
      <c r="A179" s="2">
        <v>35320</v>
      </c>
      <c r="B179">
        <v>0.17228816573812056</v>
      </c>
      <c r="C179" s="15">
        <f t="shared" si="10"/>
        <v>0.25714651602704558</v>
      </c>
      <c r="D179" s="15">
        <f t="shared" si="11"/>
        <v>100</v>
      </c>
      <c r="E179" s="2">
        <f t="shared" si="12"/>
        <v>98.714267419864768</v>
      </c>
      <c r="F179" s="2">
        <v>5</v>
      </c>
      <c r="G179" s="2">
        <f t="shared" si="13"/>
        <v>3.7142674198647718</v>
      </c>
      <c r="H179" s="2">
        <f t="shared" si="14"/>
        <v>0.2843157522983476</v>
      </c>
    </row>
    <row r="180" spans="1:8" x14ac:dyDescent="0.3">
      <c r="A180" s="2">
        <v>35520</v>
      </c>
      <c r="B180">
        <v>0.19327060898153051</v>
      </c>
      <c r="C180" s="15">
        <f t="shared" si="10"/>
        <v>0.28846359549482165</v>
      </c>
      <c r="D180" s="15">
        <f t="shared" si="11"/>
        <v>100</v>
      </c>
      <c r="E180" s="2">
        <f t="shared" si="12"/>
        <v>98.557682022525896</v>
      </c>
      <c r="F180" s="2">
        <v>5</v>
      </c>
      <c r="G180" s="2">
        <f t="shared" si="13"/>
        <v>3.5576820225258921</v>
      </c>
      <c r="H180" s="2">
        <f t="shared" si="14"/>
        <v>0.32580049198735123</v>
      </c>
    </row>
    <row r="181" spans="1:8" x14ac:dyDescent="0.3">
      <c r="A181" s="2">
        <v>35720</v>
      </c>
      <c r="B181">
        <v>0.17863139745834813</v>
      </c>
      <c r="C181" s="15">
        <f t="shared" si="10"/>
        <v>0.266614026057236</v>
      </c>
      <c r="D181" s="15">
        <f t="shared" si="11"/>
        <v>100</v>
      </c>
      <c r="E181" s="2">
        <f t="shared" si="12"/>
        <v>98.666929869713826</v>
      </c>
      <c r="F181" s="2">
        <v>5</v>
      </c>
      <c r="G181" s="2">
        <f t="shared" si="13"/>
        <v>3.6669298697138197</v>
      </c>
      <c r="H181" s="2">
        <f t="shared" si="14"/>
        <v>0.29666279549361924</v>
      </c>
    </row>
    <row r="182" spans="1:8" x14ac:dyDescent="0.3">
      <c r="A182" s="2">
        <v>35920</v>
      </c>
      <c r="B182">
        <v>0.17875610765296546</v>
      </c>
      <c r="C182" s="15">
        <f t="shared" si="10"/>
        <v>0.26680016067606782</v>
      </c>
      <c r="D182" s="15">
        <f t="shared" si="11"/>
        <v>100</v>
      </c>
      <c r="E182" s="2">
        <f t="shared" si="12"/>
        <v>98.665999196619666</v>
      </c>
      <c r="F182" s="2">
        <v>5</v>
      </c>
      <c r="G182" s="2">
        <f t="shared" si="13"/>
        <v>3.6659991966196608</v>
      </c>
      <c r="H182" s="2">
        <f t="shared" si="14"/>
        <v>0.29690719690603673</v>
      </c>
    </row>
    <row r="183" spans="1:8" x14ac:dyDescent="0.3">
      <c r="A183" s="2">
        <v>36120</v>
      </c>
      <c r="B183">
        <v>0.15504052737411639</v>
      </c>
      <c r="C183" s="15">
        <f t="shared" si="10"/>
        <v>0.23140377220017369</v>
      </c>
      <c r="D183" s="15">
        <f t="shared" si="11"/>
        <v>100</v>
      </c>
      <c r="E183" s="2">
        <f t="shared" si="12"/>
        <v>98.842981138999136</v>
      </c>
      <c r="F183" s="2">
        <v>5</v>
      </c>
      <c r="G183" s="2">
        <f t="shared" si="13"/>
        <v>3.8429811389991313</v>
      </c>
      <c r="H183" s="2">
        <f t="shared" si="14"/>
        <v>0.25155186468621921</v>
      </c>
    </row>
    <row r="184" spans="1:8" x14ac:dyDescent="0.3">
      <c r="A184" s="2">
        <v>36320</v>
      </c>
      <c r="B184">
        <v>0.18697269177740961</v>
      </c>
      <c r="C184" s="15">
        <f t="shared" si="10"/>
        <v>0.27906371907076061</v>
      </c>
      <c r="D184" s="15">
        <f t="shared" si="11"/>
        <v>100</v>
      </c>
      <c r="E184" s="2">
        <f t="shared" si="12"/>
        <v>98.6046814046462</v>
      </c>
      <c r="F184" s="2">
        <v>5</v>
      </c>
      <c r="G184" s="2">
        <f t="shared" si="13"/>
        <v>3.6046814046461968</v>
      </c>
      <c r="H184" s="2">
        <f t="shared" si="14"/>
        <v>0.31315307480993315</v>
      </c>
    </row>
    <row r="185" spans="1:8" x14ac:dyDescent="0.3">
      <c r="A185" s="2">
        <v>36520</v>
      </c>
      <c r="B185">
        <v>0.17931265342557468</v>
      </c>
      <c r="C185" s="15">
        <f t="shared" si="10"/>
        <v>0.26763082600832039</v>
      </c>
      <c r="D185" s="15">
        <f t="shared" si="11"/>
        <v>100</v>
      </c>
      <c r="E185" s="2">
        <f t="shared" si="12"/>
        <v>98.661845869958398</v>
      </c>
      <c r="F185" s="2">
        <v>5</v>
      </c>
      <c r="G185" s="2">
        <f t="shared" si="13"/>
        <v>3.6618458699583982</v>
      </c>
      <c r="H185" s="2">
        <f t="shared" si="14"/>
        <v>0.29799867514940348</v>
      </c>
    </row>
    <row r="186" spans="1:8" x14ac:dyDescent="0.3">
      <c r="A186" s="2">
        <v>36720</v>
      </c>
      <c r="B186">
        <v>0.17742044032070639</v>
      </c>
      <c r="C186" s="15">
        <f t="shared" si="10"/>
        <v>0.26480662734433791</v>
      </c>
      <c r="D186" s="15">
        <f t="shared" si="11"/>
        <v>100</v>
      </c>
      <c r="E186" s="2">
        <f t="shared" si="12"/>
        <v>98.675966863278305</v>
      </c>
      <c r="F186" s="2">
        <v>5</v>
      </c>
      <c r="G186" s="2">
        <f t="shared" si="13"/>
        <v>3.6759668632783105</v>
      </c>
      <c r="H186" s="2">
        <f t="shared" si="14"/>
        <v>0.29429295629864938</v>
      </c>
    </row>
    <row r="187" spans="1:8" x14ac:dyDescent="0.3">
      <c r="A187" s="2">
        <v>36920</v>
      </c>
      <c r="B187">
        <v>0.16629902298692106</v>
      </c>
      <c r="C187" s="15">
        <f t="shared" si="10"/>
        <v>0.24820749699540456</v>
      </c>
      <c r="D187" s="15">
        <f t="shared" si="11"/>
        <v>100</v>
      </c>
      <c r="E187" s="2">
        <f t="shared" si="12"/>
        <v>98.758962515022972</v>
      </c>
      <c r="F187" s="2">
        <v>5</v>
      </c>
      <c r="G187" s="2">
        <f t="shared" si="13"/>
        <v>3.7589625150229771</v>
      </c>
      <c r="H187" s="2">
        <f t="shared" si="14"/>
        <v>0.27280689328324187</v>
      </c>
    </row>
    <row r="188" spans="1:8" x14ac:dyDescent="0.3">
      <c r="A188" s="2">
        <v>37120</v>
      </c>
      <c r="B188">
        <v>0.15708473777681128</v>
      </c>
      <c r="C188" s="15">
        <f t="shared" si="10"/>
        <v>0.23445483250270341</v>
      </c>
      <c r="D188" s="15">
        <f t="shared" si="11"/>
        <v>100</v>
      </c>
      <c r="E188" s="2">
        <f t="shared" si="12"/>
        <v>98.827725837486483</v>
      </c>
      <c r="F188" s="2">
        <v>5</v>
      </c>
      <c r="G188" s="2">
        <f t="shared" si="13"/>
        <v>3.8277258374864829</v>
      </c>
      <c r="H188" s="2">
        <f t="shared" si="14"/>
        <v>0.25537506699272811</v>
      </c>
    </row>
    <row r="189" spans="1:8" x14ac:dyDescent="0.3">
      <c r="A189" s="2">
        <v>37320</v>
      </c>
      <c r="B189">
        <v>0.16759306654520117</v>
      </c>
      <c r="C189" s="15">
        <f t="shared" si="10"/>
        <v>0.25013890529134503</v>
      </c>
      <c r="D189" s="15">
        <f t="shared" si="11"/>
        <v>100</v>
      </c>
      <c r="E189" s="2">
        <f t="shared" si="12"/>
        <v>98.749305473543274</v>
      </c>
      <c r="F189" s="2">
        <v>5</v>
      </c>
      <c r="G189" s="2">
        <f t="shared" si="13"/>
        <v>3.7493054735432749</v>
      </c>
      <c r="H189" s="2">
        <f t="shared" si="14"/>
        <v>0.27528148124895041</v>
      </c>
    </row>
    <row r="190" spans="1:8" x14ac:dyDescent="0.3">
      <c r="A190" s="2">
        <v>37520</v>
      </c>
      <c r="B190">
        <v>0.17786861353452776</v>
      </c>
      <c r="C190" s="15">
        <f t="shared" si="10"/>
        <v>0.26547554258884737</v>
      </c>
      <c r="D190" s="15">
        <f t="shared" si="11"/>
        <v>100</v>
      </c>
      <c r="E190" s="2">
        <f t="shared" si="12"/>
        <v>98.672622287055759</v>
      </c>
      <c r="F190" s="2">
        <v>5</v>
      </c>
      <c r="G190" s="2">
        <f t="shared" si="13"/>
        <v>3.6726222870557632</v>
      </c>
      <c r="H190" s="2">
        <f t="shared" si="14"/>
        <v>0.29516932474518398</v>
      </c>
    </row>
    <row r="191" spans="1:8" x14ac:dyDescent="0.3">
      <c r="A191" s="2">
        <v>37720</v>
      </c>
      <c r="B191">
        <v>0.17082939766039382</v>
      </c>
      <c r="C191" s="15">
        <f t="shared" si="10"/>
        <v>0.25496925023939376</v>
      </c>
      <c r="D191" s="15">
        <f t="shared" si="11"/>
        <v>100</v>
      </c>
      <c r="E191" s="2">
        <f t="shared" si="12"/>
        <v>98.725153748803038</v>
      </c>
      <c r="F191" s="2">
        <v>5</v>
      </c>
      <c r="G191" s="2">
        <f t="shared" si="13"/>
        <v>3.7251537488030313</v>
      </c>
      <c r="H191" s="2">
        <f t="shared" si="14"/>
        <v>0.28149936513548696</v>
      </c>
    </row>
    <row r="192" spans="1:8" x14ac:dyDescent="0.3">
      <c r="A192" s="2">
        <v>37920</v>
      </c>
      <c r="B192">
        <v>0.17418387703093829</v>
      </c>
      <c r="C192" s="15">
        <f t="shared" si="10"/>
        <v>0.25997593586707207</v>
      </c>
      <c r="D192" s="15">
        <f t="shared" si="11"/>
        <v>100</v>
      </c>
      <c r="E192" s="2">
        <f t="shared" si="12"/>
        <v>98.700120320664638</v>
      </c>
      <c r="F192" s="2">
        <v>5</v>
      </c>
      <c r="G192" s="2">
        <f t="shared" si="13"/>
        <v>3.7001203206646398</v>
      </c>
      <c r="H192" s="2">
        <f t="shared" si="14"/>
        <v>0.28798855371905913</v>
      </c>
    </row>
    <row r="193" spans="1:8" x14ac:dyDescent="0.3">
      <c r="A193" s="2">
        <v>38120</v>
      </c>
      <c r="B193">
        <v>0.17720914980947319</v>
      </c>
      <c r="C193" s="15">
        <f t="shared" si="10"/>
        <v>0.26449126837234804</v>
      </c>
      <c r="D193" s="15">
        <f t="shared" si="11"/>
        <v>100</v>
      </c>
      <c r="E193" s="2">
        <f t="shared" si="12"/>
        <v>98.677543658138262</v>
      </c>
      <c r="F193" s="2">
        <v>5</v>
      </c>
      <c r="G193" s="2">
        <f t="shared" si="13"/>
        <v>3.6775436581382599</v>
      </c>
      <c r="H193" s="2">
        <f t="shared" si="14"/>
        <v>0.29388008069190902</v>
      </c>
    </row>
    <row r="194" spans="1:8" x14ac:dyDescent="0.3">
      <c r="A194" s="2">
        <v>38320</v>
      </c>
      <c r="B194">
        <v>0.18495705974697571</v>
      </c>
      <c r="C194" s="15">
        <f t="shared" si="10"/>
        <v>0.2760553130551876</v>
      </c>
      <c r="D194" s="15">
        <f t="shared" si="11"/>
        <v>100</v>
      </c>
      <c r="E194" s="2">
        <f t="shared" si="12"/>
        <v>98.619723434724065</v>
      </c>
      <c r="F194" s="2">
        <v>5</v>
      </c>
      <c r="G194" s="2">
        <f t="shared" si="13"/>
        <v>3.6197234347240621</v>
      </c>
      <c r="H194" s="2">
        <f t="shared" si="14"/>
        <v>0.30914137921361645</v>
      </c>
    </row>
    <row r="195" spans="1:8" x14ac:dyDescent="0.3">
      <c r="A195" s="2">
        <v>38520</v>
      </c>
      <c r="B195">
        <v>0.19823552817529463</v>
      </c>
      <c r="C195" s="15">
        <f t="shared" ref="C195:C258" si="15">B195/$J$27</f>
        <v>0.29587392264969348</v>
      </c>
      <c r="D195" s="15">
        <f t="shared" ref="D195:D258" si="16">$J$28</f>
        <v>100</v>
      </c>
      <c r="E195" s="2">
        <f t="shared" si="12"/>
        <v>98.520630386751535</v>
      </c>
      <c r="F195" s="2">
        <v>5</v>
      </c>
      <c r="G195" s="2">
        <f t="shared" si="13"/>
        <v>3.5206303867515327</v>
      </c>
      <c r="H195" s="2">
        <f t="shared" si="14"/>
        <v>0.33589363752303292</v>
      </c>
    </row>
    <row r="196" spans="1:8" x14ac:dyDescent="0.3">
      <c r="A196" s="2">
        <v>38720</v>
      </c>
      <c r="B196">
        <v>0.18547710238828324</v>
      </c>
      <c r="C196" s="15">
        <f t="shared" si="15"/>
        <v>0.27683149610191526</v>
      </c>
      <c r="D196" s="15">
        <f t="shared" si="16"/>
        <v>100</v>
      </c>
      <c r="E196" s="2">
        <f t="shared" ref="E196:E259" si="17">D196-(F196*C196)</f>
        <v>98.615842519490428</v>
      </c>
      <c r="F196" s="2">
        <v>5</v>
      </c>
      <c r="G196" s="2">
        <f t="shared" ref="G196:G259" si="18">F196-(F196*C196)</f>
        <v>3.6158425194904238</v>
      </c>
      <c r="H196" s="2">
        <f t="shared" ref="H196:H259" si="19">LN((F196*E196)/(D196*G196))</f>
        <v>0.31017475923199561</v>
      </c>
    </row>
    <row r="197" spans="1:8" x14ac:dyDescent="0.3">
      <c r="A197" s="2">
        <v>38920</v>
      </c>
      <c r="B197">
        <v>0.17940242444937682</v>
      </c>
      <c r="C197" s="15">
        <f t="shared" si="15"/>
        <v>0.26776481261101015</v>
      </c>
      <c r="D197" s="15">
        <f t="shared" si="16"/>
        <v>100</v>
      </c>
      <c r="E197" s="2">
        <f t="shared" si="17"/>
        <v>98.661175936944943</v>
      </c>
      <c r="F197" s="2">
        <v>5</v>
      </c>
      <c r="G197" s="2">
        <f t="shared" si="18"/>
        <v>3.6611759369449492</v>
      </c>
      <c r="H197" s="2">
        <f t="shared" si="19"/>
        <v>0.29817485120917525</v>
      </c>
    </row>
    <row r="198" spans="1:8" x14ac:dyDescent="0.3">
      <c r="A198" s="2">
        <v>39120</v>
      </c>
      <c r="B198">
        <v>0.18781746785012657</v>
      </c>
      <c r="C198" s="15">
        <f t="shared" si="15"/>
        <v>0.28032457888078588</v>
      </c>
      <c r="D198" s="15">
        <f t="shared" si="16"/>
        <v>100</v>
      </c>
      <c r="E198" s="2">
        <f t="shared" si="17"/>
        <v>98.598377105596072</v>
      </c>
      <c r="F198" s="2">
        <v>5</v>
      </c>
      <c r="G198" s="2">
        <f t="shared" si="18"/>
        <v>3.5983771055960707</v>
      </c>
      <c r="H198" s="2">
        <f t="shared" si="19"/>
        <v>0.31483958872554774</v>
      </c>
    </row>
    <row r="199" spans="1:8" x14ac:dyDescent="0.3">
      <c r="A199" s="2">
        <v>39320</v>
      </c>
      <c r="B199">
        <v>0.18525720798781126</v>
      </c>
      <c r="C199" s="15">
        <f t="shared" si="15"/>
        <v>0.27650329550419589</v>
      </c>
      <c r="D199" s="15">
        <f t="shared" si="16"/>
        <v>100</v>
      </c>
      <c r="E199" s="2">
        <f t="shared" si="17"/>
        <v>98.61748352247902</v>
      </c>
      <c r="F199" s="2">
        <v>5</v>
      </c>
      <c r="G199" s="2">
        <f t="shared" si="18"/>
        <v>3.6174835224790205</v>
      </c>
      <c r="H199" s="2">
        <f t="shared" si="19"/>
        <v>0.30973766544180853</v>
      </c>
    </row>
    <row r="200" spans="1:8" x14ac:dyDescent="0.3">
      <c r="A200" s="2">
        <v>39520</v>
      </c>
      <c r="B200">
        <v>0.18791431163212616</v>
      </c>
      <c r="C200" s="15">
        <f t="shared" si="15"/>
        <v>0.28046912183899425</v>
      </c>
      <c r="D200" s="15">
        <f t="shared" si="16"/>
        <v>100</v>
      </c>
      <c r="E200" s="2">
        <f t="shared" si="17"/>
        <v>98.597654390805033</v>
      </c>
      <c r="F200" s="2">
        <v>5</v>
      </c>
      <c r="G200" s="2">
        <f t="shared" si="18"/>
        <v>3.5976543908050287</v>
      </c>
      <c r="H200" s="2">
        <f t="shared" si="19"/>
        <v>0.31503312363560609</v>
      </c>
    </row>
    <row r="201" spans="1:8" x14ac:dyDescent="0.3">
      <c r="A201" s="2">
        <v>39720</v>
      </c>
      <c r="B201">
        <v>0.19288578296985262</v>
      </c>
      <c r="C201" s="15">
        <f t="shared" si="15"/>
        <v>0.28788922831321284</v>
      </c>
      <c r="D201" s="15">
        <f t="shared" si="16"/>
        <v>100</v>
      </c>
      <c r="E201" s="2">
        <f t="shared" si="17"/>
        <v>98.560553858433934</v>
      </c>
      <c r="F201" s="2">
        <v>5</v>
      </c>
      <c r="G201" s="2">
        <f t="shared" si="18"/>
        <v>3.560553858433936</v>
      </c>
      <c r="H201" s="2">
        <f t="shared" si="19"/>
        <v>0.32502273474595977</v>
      </c>
    </row>
    <row r="202" spans="1:8" x14ac:dyDescent="0.3">
      <c r="A202" s="2">
        <v>39920</v>
      </c>
      <c r="B202">
        <v>0.18358822861038518</v>
      </c>
      <c r="C202" s="15">
        <f t="shared" si="15"/>
        <v>0.27401228150803758</v>
      </c>
      <c r="D202" s="15">
        <f t="shared" si="16"/>
        <v>100</v>
      </c>
      <c r="E202" s="2">
        <f t="shared" si="17"/>
        <v>98.629938592459808</v>
      </c>
      <c r="F202" s="2">
        <v>5</v>
      </c>
      <c r="G202" s="2">
        <f t="shared" si="18"/>
        <v>3.629938592459812</v>
      </c>
      <c r="H202" s="2">
        <f t="shared" si="19"/>
        <v>0.30642684735069264</v>
      </c>
    </row>
    <row r="203" spans="1:8" x14ac:dyDescent="0.3">
      <c r="A203" s="2">
        <v>40120</v>
      </c>
      <c r="B203">
        <v>0.19413246268656714</v>
      </c>
      <c r="C203" s="15">
        <f t="shared" si="15"/>
        <v>0.28974994430830914</v>
      </c>
      <c r="D203" s="15">
        <f t="shared" si="16"/>
        <v>100</v>
      </c>
      <c r="E203" s="2">
        <f t="shared" si="17"/>
        <v>98.551250278458454</v>
      </c>
      <c r="F203" s="2">
        <v>5</v>
      </c>
      <c r="G203" s="2">
        <f t="shared" si="18"/>
        <v>3.5512502784584541</v>
      </c>
      <c r="H203" s="2">
        <f t="shared" si="19"/>
        <v>0.32754471410896174</v>
      </c>
    </row>
    <row r="204" spans="1:8" x14ac:dyDescent="0.3">
      <c r="A204" s="2">
        <v>40320</v>
      </c>
      <c r="B204">
        <v>0.17923053292312205</v>
      </c>
      <c r="C204" s="15">
        <f t="shared" si="15"/>
        <v>0.26750825809421197</v>
      </c>
      <c r="D204" s="15">
        <f t="shared" si="16"/>
        <v>100</v>
      </c>
      <c r="E204" s="2">
        <f t="shared" si="17"/>
        <v>98.662458709528934</v>
      </c>
      <c r="F204" s="2">
        <v>5</v>
      </c>
      <c r="G204" s="2">
        <f t="shared" si="18"/>
        <v>3.66245870952894</v>
      </c>
      <c r="H204" s="2">
        <f t="shared" si="19"/>
        <v>0.29783754254738326</v>
      </c>
    </row>
    <row r="205" spans="1:8" x14ac:dyDescent="0.3">
      <c r="A205" s="2">
        <v>40520</v>
      </c>
      <c r="B205">
        <v>0.18861478109967011</v>
      </c>
      <c r="C205" s="15">
        <f t="shared" si="15"/>
        <v>0.28151459865622402</v>
      </c>
      <c r="D205" s="15">
        <f t="shared" si="16"/>
        <v>100</v>
      </c>
      <c r="E205" s="2">
        <f t="shared" si="17"/>
        <v>98.592427006718879</v>
      </c>
      <c r="F205" s="2">
        <v>5</v>
      </c>
      <c r="G205" s="2">
        <f t="shared" si="18"/>
        <v>3.5924270067188799</v>
      </c>
      <c r="H205" s="2">
        <f t="shared" si="19"/>
        <v>0.31643415937570357</v>
      </c>
    </row>
    <row r="206" spans="1:8" x14ac:dyDescent="0.3">
      <c r="A206" s="2">
        <v>40720</v>
      </c>
      <c r="B206">
        <v>0.19737398906380391</v>
      </c>
      <c r="C206" s="15">
        <f t="shared" si="15"/>
        <v>0.29458804337881178</v>
      </c>
      <c r="D206" s="15">
        <f t="shared" si="16"/>
        <v>100</v>
      </c>
      <c r="E206" s="2">
        <f t="shared" si="17"/>
        <v>98.52705978310594</v>
      </c>
      <c r="F206" s="2">
        <v>5</v>
      </c>
      <c r="G206" s="2">
        <f t="shared" si="18"/>
        <v>3.5270597831059414</v>
      </c>
      <c r="H206" s="2">
        <f t="shared" si="19"/>
        <v>0.33413435426648203</v>
      </c>
    </row>
    <row r="207" spans="1:8" x14ac:dyDescent="0.3">
      <c r="A207" s="2">
        <v>40920</v>
      </c>
      <c r="B207">
        <v>0.20203745128596018</v>
      </c>
      <c r="C207" s="15">
        <f t="shared" si="15"/>
        <v>0.30154843475516441</v>
      </c>
      <c r="D207" s="15">
        <f t="shared" si="16"/>
        <v>100</v>
      </c>
      <c r="E207" s="2">
        <f t="shared" si="17"/>
        <v>98.492257826224176</v>
      </c>
      <c r="F207" s="2">
        <v>5</v>
      </c>
      <c r="G207" s="2">
        <f t="shared" si="18"/>
        <v>3.4922578262241779</v>
      </c>
      <c r="H207" s="2">
        <f t="shared" si="19"/>
        <v>0.34369720213652288</v>
      </c>
    </row>
    <row r="208" spans="1:8" x14ac:dyDescent="0.3">
      <c r="A208" s="2">
        <v>41120</v>
      </c>
      <c r="B208">
        <v>0.19462176483269603</v>
      </c>
      <c r="C208" s="15">
        <f t="shared" si="15"/>
        <v>0.29048024601894928</v>
      </c>
      <c r="D208" s="15">
        <f t="shared" si="16"/>
        <v>100</v>
      </c>
      <c r="E208" s="2">
        <f t="shared" si="17"/>
        <v>98.54759876990525</v>
      </c>
      <c r="F208" s="2">
        <v>5</v>
      </c>
      <c r="G208" s="2">
        <f t="shared" si="18"/>
        <v>3.5475987699052536</v>
      </c>
      <c r="H208" s="2">
        <f t="shared" si="19"/>
        <v>0.32853642236559105</v>
      </c>
    </row>
    <row r="209" spans="1:8" x14ac:dyDescent="0.3">
      <c r="A209" s="2">
        <v>41320</v>
      </c>
      <c r="B209">
        <v>0.19251201851333169</v>
      </c>
      <c r="C209" s="15">
        <f t="shared" si="15"/>
        <v>0.28733137091542044</v>
      </c>
      <c r="D209" s="15">
        <f t="shared" si="16"/>
        <v>100</v>
      </c>
      <c r="E209" s="2">
        <f t="shared" si="17"/>
        <v>98.563343145422891</v>
      </c>
      <c r="F209" s="2">
        <v>5</v>
      </c>
      <c r="G209" s="2">
        <f t="shared" si="18"/>
        <v>3.5633431454228979</v>
      </c>
      <c r="H209" s="2">
        <f t="shared" si="19"/>
        <v>0.32426795556506754</v>
      </c>
    </row>
    <row r="210" spans="1:8" x14ac:dyDescent="0.3">
      <c r="A210" s="2">
        <v>41520</v>
      </c>
      <c r="B210">
        <v>0.19904352730257277</v>
      </c>
      <c r="C210" s="15">
        <f t="shared" si="15"/>
        <v>0.29707989149637726</v>
      </c>
      <c r="D210" s="15">
        <f t="shared" si="16"/>
        <v>100</v>
      </c>
      <c r="E210" s="2">
        <f t="shared" si="17"/>
        <v>98.51460054251811</v>
      </c>
      <c r="F210" s="2">
        <v>5</v>
      </c>
      <c r="G210" s="2">
        <f t="shared" si="18"/>
        <v>3.5146005425181137</v>
      </c>
      <c r="H210" s="2">
        <f t="shared" si="19"/>
        <v>0.33754661735742725</v>
      </c>
    </row>
    <row r="211" spans="1:8" x14ac:dyDescent="0.3">
      <c r="A211" s="2">
        <v>41720</v>
      </c>
      <c r="B211">
        <v>0.2044867437117607</v>
      </c>
      <c r="C211" s="15">
        <f t="shared" si="15"/>
        <v>0.30520409509218016</v>
      </c>
      <c r="D211" s="15">
        <f t="shared" si="16"/>
        <v>100</v>
      </c>
      <c r="E211" s="2">
        <f t="shared" si="17"/>
        <v>98.473979524539104</v>
      </c>
      <c r="F211" s="2">
        <v>5</v>
      </c>
      <c r="G211" s="2">
        <f t="shared" si="18"/>
        <v>3.4739795245390992</v>
      </c>
      <c r="H211" s="2">
        <f t="shared" si="19"/>
        <v>0.34875929857568311</v>
      </c>
    </row>
    <row r="212" spans="1:8" x14ac:dyDescent="0.3">
      <c r="A212" s="2">
        <v>41920</v>
      </c>
      <c r="B212">
        <v>0.21251342028919298</v>
      </c>
      <c r="C212" s="15">
        <f t="shared" si="15"/>
        <v>0.31718420938685515</v>
      </c>
      <c r="D212" s="15">
        <f t="shared" si="16"/>
        <v>100</v>
      </c>
      <c r="E212" s="2">
        <f t="shared" si="17"/>
        <v>98.414078953065726</v>
      </c>
      <c r="F212" s="2">
        <v>5</v>
      </c>
      <c r="G212" s="2">
        <f t="shared" si="18"/>
        <v>3.4140789530657241</v>
      </c>
      <c r="H212" s="2">
        <f t="shared" si="19"/>
        <v>0.36554384869177464</v>
      </c>
    </row>
    <row r="213" spans="1:8" x14ac:dyDescent="0.3">
      <c r="A213" s="2">
        <v>42120</v>
      </c>
      <c r="B213">
        <v>0.18326929099300296</v>
      </c>
      <c r="C213" s="15">
        <f t="shared" si="15"/>
        <v>0.27353625521343722</v>
      </c>
      <c r="D213" s="15">
        <f t="shared" si="16"/>
        <v>100</v>
      </c>
      <c r="E213" s="2">
        <f t="shared" si="17"/>
        <v>98.632318723932812</v>
      </c>
      <c r="F213" s="2">
        <v>5</v>
      </c>
      <c r="G213" s="2">
        <f t="shared" si="18"/>
        <v>3.6323187239328139</v>
      </c>
      <c r="H213" s="2">
        <f t="shared" si="19"/>
        <v>0.3057954991768983</v>
      </c>
    </row>
    <row r="214" spans="1:8" x14ac:dyDescent="0.3">
      <c r="A214" s="2">
        <v>42320</v>
      </c>
      <c r="B214">
        <v>0.20537087341258009</v>
      </c>
      <c r="C214" s="15">
        <f t="shared" si="15"/>
        <v>0.30652369166056725</v>
      </c>
      <c r="D214" s="15">
        <f t="shared" si="16"/>
        <v>100</v>
      </c>
      <c r="E214" s="2">
        <f t="shared" si="17"/>
        <v>98.467381541697165</v>
      </c>
      <c r="F214" s="2">
        <v>5</v>
      </c>
      <c r="G214" s="2">
        <f t="shared" si="18"/>
        <v>3.4673815416971636</v>
      </c>
      <c r="H214" s="2">
        <f t="shared" si="19"/>
        <v>0.35059335774907624</v>
      </c>
    </row>
    <row r="215" spans="1:8" x14ac:dyDescent="0.3">
      <c r="A215" s="2">
        <v>42520</v>
      </c>
      <c r="B215">
        <v>0.17632889179566777</v>
      </c>
      <c r="C215" s="15">
        <f t="shared" si="15"/>
        <v>0.26317745044129515</v>
      </c>
      <c r="D215" s="15">
        <f t="shared" si="16"/>
        <v>100</v>
      </c>
      <c r="E215" s="2">
        <f t="shared" si="17"/>
        <v>98.68411274779352</v>
      </c>
      <c r="F215" s="2">
        <v>5</v>
      </c>
      <c r="G215" s="2">
        <f t="shared" si="18"/>
        <v>3.6841127477935243</v>
      </c>
      <c r="H215" s="2">
        <f t="shared" si="19"/>
        <v>0.2921619722151152</v>
      </c>
    </row>
    <row r="216" spans="1:8" x14ac:dyDescent="0.3">
      <c r="A216" s="2">
        <v>42720</v>
      </c>
      <c r="B216">
        <v>0.18980713726209716</v>
      </c>
      <c r="C216" s="15">
        <f t="shared" si="15"/>
        <v>0.28329423471954801</v>
      </c>
      <c r="D216" s="15">
        <f t="shared" si="16"/>
        <v>100</v>
      </c>
      <c r="E216" s="2">
        <f t="shared" si="17"/>
        <v>98.583528826402258</v>
      </c>
      <c r="F216" s="2">
        <v>5</v>
      </c>
      <c r="G216" s="2">
        <f t="shared" si="18"/>
        <v>3.5835288264022598</v>
      </c>
      <c r="H216" s="2">
        <f t="shared" si="19"/>
        <v>0.31882390303524355</v>
      </c>
    </row>
    <row r="217" spans="1:8" x14ac:dyDescent="0.3">
      <c r="A217" s="2">
        <v>42920</v>
      </c>
      <c r="B217">
        <v>0.20202419510617364</v>
      </c>
      <c r="C217" s="15">
        <f t="shared" si="15"/>
        <v>0.30152864941219942</v>
      </c>
      <c r="D217" s="15">
        <f t="shared" si="16"/>
        <v>100</v>
      </c>
      <c r="E217" s="2">
        <f t="shared" si="17"/>
        <v>98.492356752939003</v>
      </c>
      <c r="F217" s="2">
        <v>5</v>
      </c>
      <c r="G217" s="2">
        <f t="shared" si="18"/>
        <v>3.4923567529390027</v>
      </c>
      <c r="H217" s="2">
        <f t="shared" si="19"/>
        <v>0.3436698795109483</v>
      </c>
    </row>
    <row r="218" spans="1:8" x14ac:dyDescent="0.3">
      <c r="A218" s="2">
        <v>43120</v>
      </c>
      <c r="B218">
        <v>0.20356069064241603</v>
      </c>
      <c r="C218" s="15">
        <f t="shared" si="15"/>
        <v>0.3038219263319642</v>
      </c>
      <c r="D218" s="15">
        <f t="shared" si="16"/>
        <v>100</v>
      </c>
      <c r="E218" s="2">
        <f t="shared" si="17"/>
        <v>98.480890368340184</v>
      </c>
      <c r="F218" s="2">
        <v>5</v>
      </c>
      <c r="G218" s="2">
        <f t="shared" si="18"/>
        <v>3.4808903683401793</v>
      </c>
      <c r="H218" s="2">
        <f t="shared" si="19"/>
        <v>0.34684213535667457</v>
      </c>
    </row>
    <row r="219" spans="1:8" x14ac:dyDescent="0.3">
      <c r="A219" s="2">
        <v>43320</v>
      </c>
      <c r="B219">
        <v>0.18762478259970547</v>
      </c>
      <c r="C219" s="15">
        <f t="shared" si="15"/>
        <v>0.28003698895478429</v>
      </c>
      <c r="D219" s="15">
        <f t="shared" si="16"/>
        <v>100</v>
      </c>
      <c r="E219" s="2">
        <f t="shared" si="17"/>
        <v>98.599815055226074</v>
      </c>
      <c r="F219" s="2">
        <v>5</v>
      </c>
      <c r="G219" s="2">
        <f t="shared" si="18"/>
        <v>3.5998150552260784</v>
      </c>
      <c r="H219" s="2">
        <f t="shared" si="19"/>
        <v>0.31445464175110655</v>
      </c>
    </row>
    <row r="220" spans="1:8" x14ac:dyDescent="0.3">
      <c r="A220" s="2">
        <v>43520</v>
      </c>
      <c r="B220">
        <v>0.18054426455390976</v>
      </c>
      <c r="C220" s="15">
        <f t="shared" si="15"/>
        <v>0.26946905157299961</v>
      </c>
      <c r="D220" s="15">
        <f t="shared" si="16"/>
        <v>100</v>
      </c>
      <c r="E220" s="2">
        <f t="shared" si="17"/>
        <v>98.652654742134999</v>
      </c>
      <c r="F220" s="2">
        <v>5</v>
      </c>
      <c r="G220" s="2">
        <f t="shared" si="18"/>
        <v>3.652654742135002</v>
      </c>
      <c r="H220" s="2">
        <f t="shared" si="19"/>
        <v>0.30041863943565095</v>
      </c>
    </row>
    <row r="221" spans="1:8" x14ac:dyDescent="0.3">
      <c r="A221" s="2">
        <v>43720</v>
      </c>
      <c r="B221">
        <v>0.19961440256101717</v>
      </c>
      <c r="C221" s="15">
        <f t="shared" si="15"/>
        <v>0.29793194412092111</v>
      </c>
      <c r="D221" s="15">
        <f t="shared" si="16"/>
        <v>100</v>
      </c>
      <c r="E221" s="2">
        <f t="shared" si="17"/>
        <v>98.510340279395393</v>
      </c>
      <c r="F221" s="2">
        <v>5</v>
      </c>
      <c r="G221" s="2">
        <f t="shared" si="18"/>
        <v>3.5103402793953942</v>
      </c>
      <c r="H221" s="2">
        <f t="shared" si="19"/>
        <v>0.33871626809455779</v>
      </c>
    </row>
    <row r="222" spans="1:8" x14ac:dyDescent="0.3">
      <c r="A222" s="2">
        <v>43920</v>
      </c>
      <c r="B222">
        <v>0.18849989134355377</v>
      </c>
      <c r="C222" s="15">
        <f t="shared" si="15"/>
        <v>0.28134312140828921</v>
      </c>
      <c r="D222" s="15">
        <f t="shared" si="16"/>
        <v>100</v>
      </c>
      <c r="E222" s="2">
        <f t="shared" si="17"/>
        <v>98.593284392958552</v>
      </c>
      <c r="F222" s="2">
        <v>5</v>
      </c>
      <c r="G222" s="2">
        <f t="shared" si="18"/>
        <v>3.5932843929585538</v>
      </c>
      <c r="H222" s="2">
        <f t="shared" si="19"/>
        <v>0.31620421918050673</v>
      </c>
    </row>
    <row r="223" spans="1:8" x14ac:dyDescent="0.3">
      <c r="A223" s="2">
        <v>44120</v>
      </c>
      <c r="B223">
        <v>0.18781570832088657</v>
      </c>
      <c r="C223" s="15">
        <f t="shared" si="15"/>
        <v>0.28032195271774113</v>
      </c>
      <c r="D223" s="15">
        <f t="shared" si="16"/>
        <v>100</v>
      </c>
      <c r="E223" s="2">
        <f t="shared" si="17"/>
        <v>98.598390236411291</v>
      </c>
      <c r="F223" s="2">
        <v>5</v>
      </c>
      <c r="G223" s="2">
        <f t="shared" si="18"/>
        <v>3.5983902364112943</v>
      </c>
      <c r="H223" s="2">
        <f t="shared" si="19"/>
        <v>0.31483607281325759</v>
      </c>
    </row>
    <row r="224" spans="1:8" x14ac:dyDescent="0.3">
      <c r="A224" s="2">
        <v>44320</v>
      </c>
      <c r="B224">
        <v>0.20820003233379406</v>
      </c>
      <c r="C224" s="15">
        <f t="shared" si="15"/>
        <v>0.31074631691611049</v>
      </c>
      <c r="D224" s="15">
        <f t="shared" si="16"/>
        <v>100</v>
      </c>
      <c r="E224" s="2">
        <f t="shared" si="17"/>
        <v>98.446268415419453</v>
      </c>
      <c r="F224" s="2">
        <v>5</v>
      </c>
      <c r="G224" s="2">
        <f t="shared" si="18"/>
        <v>3.4462684154194476</v>
      </c>
      <c r="H224" s="2">
        <f t="shared" si="19"/>
        <v>0.35648660051249503</v>
      </c>
    </row>
    <row r="225" spans="1:8" x14ac:dyDescent="0.3">
      <c r="A225" s="2">
        <v>44520</v>
      </c>
      <c r="B225">
        <v>0.20140149572945681</v>
      </c>
      <c r="C225" s="15">
        <f t="shared" si="15"/>
        <v>0.30059924735739824</v>
      </c>
      <c r="D225" s="15">
        <f t="shared" si="16"/>
        <v>100</v>
      </c>
      <c r="E225" s="2">
        <f t="shared" si="17"/>
        <v>98.497003763213016</v>
      </c>
      <c r="F225" s="2">
        <v>5</v>
      </c>
      <c r="G225" s="2">
        <f t="shared" si="18"/>
        <v>3.4970037632130087</v>
      </c>
      <c r="H225" s="2">
        <f t="shared" si="19"/>
        <v>0.34238732130704186</v>
      </c>
    </row>
    <row r="226" spans="1:8" x14ac:dyDescent="0.3">
      <c r="A226" s="2">
        <v>44720</v>
      </c>
      <c r="B226">
        <v>0.19082561775361093</v>
      </c>
      <c r="C226" s="15">
        <f t="shared" si="15"/>
        <v>0.28481435485613571</v>
      </c>
      <c r="D226" s="15">
        <f t="shared" si="16"/>
        <v>100</v>
      </c>
      <c r="E226" s="2">
        <f t="shared" si="17"/>
        <v>98.575928225719323</v>
      </c>
      <c r="F226" s="2">
        <v>5</v>
      </c>
      <c r="G226" s="2">
        <f t="shared" si="18"/>
        <v>3.5759282257193217</v>
      </c>
      <c r="H226" s="2">
        <f t="shared" si="19"/>
        <v>0.3208700366045818</v>
      </c>
    </row>
    <row r="227" spans="1:8" x14ac:dyDescent="0.3">
      <c r="A227" s="2">
        <v>44920</v>
      </c>
      <c r="B227">
        <v>0.21021559692927294</v>
      </c>
      <c r="C227" s="15">
        <f t="shared" si="15"/>
        <v>0.3137546222824969</v>
      </c>
      <c r="D227" s="15">
        <f t="shared" si="16"/>
        <v>100</v>
      </c>
      <c r="E227" s="2">
        <f t="shared" si="17"/>
        <v>98.431226888587517</v>
      </c>
      <c r="F227" s="2">
        <v>5</v>
      </c>
      <c r="G227" s="2">
        <f t="shared" si="18"/>
        <v>3.4312268885875152</v>
      </c>
      <c r="H227" s="2">
        <f t="shared" si="19"/>
        <v>0.36070793590268468</v>
      </c>
    </row>
    <row r="228" spans="1:8" x14ac:dyDescent="0.3">
      <c r="A228" s="2">
        <v>45120</v>
      </c>
      <c r="B228">
        <v>0.19188623213914988</v>
      </c>
      <c r="C228" s="15">
        <f t="shared" si="15"/>
        <v>0.28639736140171623</v>
      </c>
      <c r="D228" s="15">
        <f t="shared" si="16"/>
        <v>100</v>
      </c>
      <c r="E228" s="2">
        <f t="shared" si="17"/>
        <v>98.568013192991415</v>
      </c>
      <c r="F228" s="2">
        <v>5</v>
      </c>
      <c r="G228" s="2">
        <f t="shared" si="18"/>
        <v>3.5680131929914189</v>
      </c>
      <c r="H228" s="2">
        <f t="shared" si="19"/>
        <v>0.32300561331675676</v>
      </c>
    </row>
    <row r="229" spans="1:8" x14ac:dyDescent="0.3">
      <c r="A229" s="2">
        <v>45320</v>
      </c>
      <c r="B229">
        <v>0.18701542250958658</v>
      </c>
      <c r="C229" s="15">
        <f t="shared" si="15"/>
        <v>0.27912749628296502</v>
      </c>
      <c r="D229" s="15">
        <f t="shared" si="16"/>
        <v>100</v>
      </c>
      <c r="E229" s="2">
        <f t="shared" si="17"/>
        <v>98.604362518585177</v>
      </c>
      <c r="F229" s="2">
        <v>5</v>
      </c>
      <c r="G229" s="2">
        <f t="shared" si="18"/>
        <v>3.6043625185851749</v>
      </c>
      <c r="H229" s="2">
        <f t="shared" si="19"/>
        <v>0.31323830915603507</v>
      </c>
    </row>
    <row r="230" spans="1:8" x14ac:dyDescent="0.3">
      <c r="A230" s="2">
        <v>45520</v>
      </c>
      <c r="B230">
        <v>0.18142253799454955</v>
      </c>
      <c r="C230" s="15">
        <f t="shared" si="15"/>
        <v>0.27077990745455155</v>
      </c>
      <c r="D230" s="15">
        <f t="shared" si="16"/>
        <v>100</v>
      </c>
      <c r="E230" s="2">
        <f t="shared" si="17"/>
        <v>98.646100462727247</v>
      </c>
      <c r="F230" s="2">
        <v>5</v>
      </c>
      <c r="G230" s="2">
        <f t="shared" si="18"/>
        <v>3.646100462727242</v>
      </c>
      <c r="H230" s="2">
        <f t="shared" si="19"/>
        <v>0.30214819901077994</v>
      </c>
    </row>
    <row r="231" spans="1:8" x14ac:dyDescent="0.3">
      <c r="A231" s="2">
        <v>45720</v>
      </c>
      <c r="B231">
        <v>0.19867709679493004</v>
      </c>
      <c r="C231" s="15">
        <f t="shared" si="15"/>
        <v>0.29653298029094033</v>
      </c>
      <c r="D231" s="15">
        <f t="shared" si="16"/>
        <v>100</v>
      </c>
      <c r="E231" s="2">
        <f t="shared" si="17"/>
        <v>98.517335098545303</v>
      </c>
      <c r="F231" s="2">
        <v>5</v>
      </c>
      <c r="G231" s="2">
        <f t="shared" si="18"/>
        <v>3.5173350985452982</v>
      </c>
      <c r="H231" s="2">
        <f t="shared" si="19"/>
        <v>0.33679662138000788</v>
      </c>
    </row>
    <row r="232" spans="1:8" x14ac:dyDescent="0.3">
      <c r="A232" s="2">
        <v>45920</v>
      </c>
      <c r="B232">
        <v>0.19276657602964486</v>
      </c>
      <c r="C232" s="15">
        <f t="shared" si="15"/>
        <v>0.28771130750693263</v>
      </c>
      <c r="D232" s="15">
        <f t="shared" si="16"/>
        <v>100</v>
      </c>
      <c r="E232" s="2">
        <f t="shared" si="17"/>
        <v>98.561443462465334</v>
      </c>
      <c r="F232" s="2">
        <v>5</v>
      </c>
      <c r="G232" s="2">
        <f t="shared" si="18"/>
        <v>3.5614434624653368</v>
      </c>
      <c r="H232" s="2">
        <f t="shared" si="19"/>
        <v>0.32478194197505755</v>
      </c>
    </row>
    <row r="233" spans="1:8" x14ac:dyDescent="0.3">
      <c r="A233" s="2">
        <v>46120</v>
      </c>
      <c r="B233">
        <v>0.19663792694738125</v>
      </c>
      <c r="C233" s="15">
        <f t="shared" si="15"/>
        <v>0.29348944320504661</v>
      </c>
      <c r="D233" s="15">
        <f t="shared" si="16"/>
        <v>100</v>
      </c>
      <c r="E233" s="2">
        <f t="shared" si="17"/>
        <v>98.532552783974765</v>
      </c>
      <c r="F233" s="2">
        <v>5</v>
      </c>
      <c r="G233" s="2">
        <f t="shared" si="18"/>
        <v>3.5325527839747668</v>
      </c>
      <c r="H233" s="2">
        <f t="shared" si="19"/>
        <v>0.33263392729253061</v>
      </c>
    </row>
    <row r="234" spans="1:8" x14ac:dyDescent="0.3">
      <c r="A234" s="2">
        <v>46320</v>
      </c>
      <c r="B234">
        <v>0.201946147100588</v>
      </c>
      <c r="C234" s="15">
        <f t="shared" si="15"/>
        <v>0.30141215985162384</v>
      </c>
      <c r="D234" s="15">
        <f t="shared" si="16"/>
        <v>100</v>
      </c>
      <c r="E234" s="2">
        <f t="shared" si="17"/>
        <v>98.492939200741887</v>
      </c>
      <c r="F234" s="2">
        <v>5</v>
      </c>
      <c r="G234" s="2">
        <f t="shared" si="18"/>
        <v>3.4929392007418807</v>
      </c>
      <c r="H234" s="2">
        <f t="shared" si="19"/>
        <v>0.34350902916894138</v>
      </c>
    </row>
    <row r="235" spans="1:8" x14ac:dyDescent="0.3">
      <c r="A235" s="2">
        <v>46520</v>
      </c>
      <c r="B235">
        <v>0.2099216357413079</v>
      </c>
      <c r="C235" s="15">
        <f t="shared" si="15"/>
        <v>0.31331587424075802</v>
      </c>
      <c r="D235" s="15">
        <f t="shared" si="16"/>
        <v>100</v>
      </c>
      <c r="E235" s="2">
        <f t="shared" si="17"/>
        <v>98.433420628796213</v>
      </c>
      <c r="F235" s="2">
        <v>5</v>
      </c>
      <c r="G235" s="2">
        <f t="shared" si="18"/>
        <v>3.4334206287962097</v>
      </c>
      <c r="H235" s="2">
        <f t="shared" si="19"/>
        <v>0.36009108126875072</v>
      </c>
    </row>
    <row r="236" spans="1:8" x14ac:dyDescent="0.3">
      <c r="A236" s="2">
        <v>46720</v>
      </c>
      <c r="B236">
        <v>0.21634476049686707</v>
      </c>
      <c r="C236" s="15">
        <f t="shared" si="15"/>
        <v>0.32290262760726429</v>
      </c>
      <c r="D236" s="15">
        <f t="shared" si="16"/>
        <v>100</v>
      </c>
      <c r="E236" s="2">
        <f t="shared" si="17"/>
        <v>98.385486861963685</v>
      </c>
      <c r="F236" s="2">
        <v>5</v>
      </c>
      <c r="G236" s="2">
        <f t="shared" si="18"/>
        <v>3.3854868619636784</v>
      </c>
      <c r="H236" s="2">
        <f t="shared" si="19"/>
        <v>0.37366330312835588</v>
      </c>
    </row>
    <row r="237" spans="1:8" x14ac:dyDescent="0.3">
      <c r="A237" s="2">
        <v>46920</v>
      </c>
      <c r="B237">
        <v>0.19216953782123067</v>
      </c>
      <c r="C237" s="15">
        <f t="shared" si="15"/>
        <v>0.28682020570332933</v>
      </c>
      <c r="D237" s="15">
        <f t="shared" si="16"/>
        <v>100</v>
      </c>
      <c r="E237" s="2">
        <f t="shared" si="17"/>
        <v>98.56589897148335</v>
      </c>
      <c r="F237" s="2">
        <v>5</v>
      </c>
      <c r="G237" s="2">
        <f t="shared" si="18"/>
        <v>3.5658989714833531</v>
      </c>
      <c r="H237" s="2">
        <f t="shared" si="19"/>
        <v>0.32357688802597173</v>
      </c>
    </row>
    <row r="238" spans="1:8" x14ac:dyDescent="0.3">
      <c r="A238" s="2">
        <v>47120</v>
      </c>
      <c r="B238">
        <v>0.20535349119268903</v>
      </c>
      <c r="C238" s="15">
        <f t="shared" si="15"/>
        <v>0.3064977480487896</v>
      </c>
      <c r="D238" s="15">
        <f t="shared" si="16"/>
        <v>100</v>
      </c>
      <c r="E238" s="2">
        <f t="shared" si="17"/>
        <v>98.467511259756051</v>
      </c>
      <c r="F238" s="2">
        <v>5</v>
      </c>
      <c r="G238" s="2">
        <f t="shared" si="18"/>
        <v>3.4675112597560522</v>
      </c>
      <c r="H238" s="2">
        <f t="shared" si="19"/>
        <v>0.3505572648626667</v>
      </c>
    </row>
    <row r="239" spans="1:8" x14ac:dyDescent="0.3">
      <c r="A239" s="2">
        <v>47320</v>
      </c>
      <c r="B239">
        <v>0.20743491391712757</v>
      </c>
      <c r="C239" s="15">
        <f t="shared" si="15"/>
        <v>0.30960434913004115</v>
      </c>
      <c r="D239" s="15">
        <f t="shared" si="16"/>
        <v>100</v>
      </c>
      <c r="E239" s="2">
        <f t="shared" si="17"/>
        <v>98.451978254349797</v>
      </c>
      <c r="F239" s="2">
        <v>5</v>
      </c>
      <c r="G239" s="2">
        <f t="shared" si="18"/>
        <v>3.4519782543497941</v>
      </c>
      <c r="H239" s="2">
        <f t="shared" si="19"/>
        <v>0.35488915156359752</v>
      </c>
    </row>
    <row r="240" spans="1:8" x14ac:dyDescent="0.3">
      <c r="A240" s="2">
        <v>47520</v>
      </c>
      <c r="B240">
        <v>0.19867826744165121</v>
      </c>
      <c r="C240" s="15">
        <f t="shared" si="15"/>
        <v>0.29653472752485255</v>
      </c>
      <c r="D240" s="15">
        <f t="shared" si="16"/>
        <v>100</v>
      </c>
      <c r="E240" s="2">
        <f t="shared" si="17"/>
        <v>98.517326362375741</v>
      </c>
      <c r="F240" s="2">
        <v>5</v>
      </c>
      <c r="G240" s="2">
        <f t="shared" si="18"/>
        <v>3.5173263623757371</v>
      </c>
      <c r="H240" s="2">
        <f t="shared" si="19"/>
        <v>0.33679901645335131</v>
      </c>
    </row>
    <row r="241" spans="1:8" x14ac:dyDescent="0.3">
      <c r="A241" s="2">
        <v>47720</v>
      </c>
      <c r="B241">
        <v>0.20989421887379936</v>
      </c>
      <c r="C241" s="15">
        <f t="shared" si="15"/>
        <v>0.31327495354298412</v>
      </c>
      <c r="D241" s="15">
        <f t="shared" si="16"/>
        <v>100</v>
      </c>
      <c r="E241" s="2">
        <f t="shared" si="17"/>
        <v>98.433625232285081</v>
      </c>
      <c r="F241" s="2">
        <v>5</v>
      </c>
      <c r="G241" s="2">
        <f t="shared" si="18"/>
        <v>3.4336252322850793</v>
      </c>
      <c r="H241" s="2">
        <f t="shared" si="19"/>
        <v>0.36003356990586577</v>
      </c>
    </row>
    <row r="242" spans="1:8" x14ac:dyDescent="0.3">
      <c r="A242" s="2">
        <v>47920</v>
      </c>
      <c r="B242">
        <v>0.20397285051339203</v>
      </c>
      <c r="C242" s="15">
        <f t="shared" si="15"/>
        <v>0.30443709031849553</v>
      </c>
      <c r="D242" s="15">
        <f t="shared" si="16"/>
        <v>100</v>
      </c>
      <c r="E242" s="2">
        <f t="shared" si="17"/>
        <v>98.477814548407522</v>
      </c>
      <c r="F242" s="2">
        <v>5</v>
      </c>
      <c r="G242" s="2">
        <f t="shared" si="18"/>
        <v>3.4778145484075225</v>
      </c>
      <c r="H242" s="2">
        <f t="shared" si="19"/>
        <v>0.34769492306567584</v>
      </c>
    </row>
    <row r="243" spans="1:8" x14ac:dyDescent="0.3">
      <c r="A243" s="2">
        <v>48120</v>
      </c>
      <c r="B243">
        <v>0.20933646848266071</v>
      </c>
      <c r="C243" s="15">
        <f t="shared" si="15"/>
        <v>0.31244249027262794</v>
      </c>
      <c r="D243" s="15">
        <f t="shared" si="16"/>
        <v>100</v>
      </c>
      <c r="E243" s="2">
        <f t="shared" si="17"/>
        <v>98.437787548636862</v>
      </c>
      <c r="F243" s="2">
        <v>5</v>
      </c>
      <c r="G243" s="2">
        <f t="shared" si="18"/>
        <v>3.4377875486368605</v>
      </c>
      <c r="H243" s="2">
        <f t="shared" si="19"/>
        <v>0.35886436658398219</v>
      </c>
    </row>
    <row r="244" spans="1:8" x14ac:dyDescent="0.3">
      <c r="A244" s="2">
        <v>48320</v>
      </c>
      <c r="B244">
        <v>0.20378237958812714</v>
      </c>
      <c r="C244" s="15">
        <f t="shared" si="15"/>
        <v>0.30415280535541361</v>
      </c>
      <c r="D244" s="15">
        <f t="shared" si="16"/>
        <v>100</v>
      </c>
      <c r="E244" s="2">
        <f t="shared" si="17"/>
        <v>98.479235973222927</v>
      </c>
      <c r="F244" s="2">
        <v>5</v>
      </c>
      <c r="G244" s="2">
        <f t="shared" si="18"/>
        <v>3.4792359732229317</v>
      </c>
      <c r="H244" s="2">
        <f t="shared" si="19"/>
        <v>0.34730072834205405</v>
      </c>
    </row>
    <row r="245" spans="1:8" x14ac:dyDescent="0.3">
      <c r="A245" s="2">
        <v>48520</v>
      </c>
      <c r="B245">
        <v>0.21124265935496636</v>
      </c>
      <c r="C245" s="15">
        <f t="shared" si="15"/>
        <v>0.31528755127606917</v>
      </c>
      <c r="D245" s="15">
        <f t="shared" si="16"/>
        <v>100</v>
      </c>
      <c r="E245" s="2">
        <f t="shared" si="17"/>
        <v>98.423562243619656</v>
      </c>
      <c r="F245" s="2">
        <v>5</v>
      </c>
      <c r="G245" s="2">
        <f t="shared" si="18"/>
        <v>3.4235622436196542</v>
      </c>
      <c r="H245" s="2">
        <f t="shared" si="19"/>
        <v>0.36286635483916269</v>
      </c>
    </row>
    <row r="246" spans="1:8" x14ac:dyDescent="0.3">
      <c r="A246" s="2">
        <v>48720</v>
      </c>
      <c r="B246">
        <v>0.21593462434579405</v>
      </c>
      <c r="C246" s="15">
        <f t="shared" si="15"/>
        <v>0.32229048409820005</v>
      </c>
      <c r="D246" s="15">
        <f t="shared" si="16"/>
        <v>100</v>
      </c>
      <c r="E246" s="2">
        <f t="shared" si="17"/>
        <v>98.388547579508995</v>
      </c>
      <c r="F246" s="2">
        <v>5</v>
      </c>
      <c r="G246" s="2">
        <f t="shared" si="18"/>
        <v>3.3885475795089999</v>
      </c>
      <c r="H246" s="2">
        <f t="shared" si="19"/>
        <v>0.37279075038181131</v>
      </c>
    </row>
    <row r="247" spans="1:8" x14ac:dyDescent="0.3">
      <c r="A247" s="2">
        <v>48920</v>
      </c>
      <c r="B247">
        <v>0.22324879281966406</v>
      </c>
      <c r="C247" s="15">
        <f t="shared" si="15"/>
        <v>0.33320715346218516</v>
      </c>
      <c r="D247" s="15">
        <f t="shared" si="16"/>
        <v>100</v>
      </c>
      <c r="E247" s="2">
        <f t="shared" si="17"/>
        <v>98.33396423268907</v>
      </c>
      <c r="F247" s="2">
        <v>5</v>
      </c>
      <c r="G247" s="2">
        <f t="shared" si="18"/>
        <v>3.3339642326890742</v>
      </c>
      <c r="H247" s="2">
        <f t="shared" si="19"/>
        <v>0.38847515379940056</v>
      </c>
    </row>
    <row r="248" spans="1:8" x14ac:dyDescent="0.3">
      <c r="A248" s="2">
        <v>49120</v>
      </c>
      <c r="B248">
        <v>0.21623176400202496</v>
      </c>
      <c r="C248" s="15">
        <f t="shared" si="15"/>
        <v>0.32273397612242527</v>
      </c>
      <c r="D248" s="15">
        <f t="shared" si="16"/>
        <v>100</v>
      </c>
      <c r="E248" s="2">
        <f t="shared" si="17"/>
        <v>98.386330119387878</v>
      </c>
      <c r="F248" s="2">
        <v>5</v>
      </c>
      <c r="G248" s="2">
        <f t="shared" si="18"/>
        <v>3.3863301193878739</v>
      </c>
      <c r="H248" s="2">
        <f t="shared" si="19"/>
        <v>0.37342282495499851</v>
      </c>
    </row>
    <row r="249" spans="1:8" x14ac:dyDescent="0.3">
      <c r="A249" s="2">
        <v>49320</v>
      </c>
      <c r="B249">
        <v>0.22027962511000826</v>
      </c>
      <c r="C249" s="15">
        <f t="shared" si="15"/>
        <v>0.32877555986568396</v>
      </c>
      <c r="D249" s="15">
        <f t="shared" si="16"/>
        <v>100</v>
      </c>
      <c r="E249" s="2">
        <f t="shared" si="17"/>
        <v>98.356122200671578</v>
      </c>
      <c r="F249" s="2">
        <v>5</v>
      </c>
      <c r="G249" s="2">
        <f t="shared" si="18"/>
        <v>3.3561222006715803</v>
      </c>
      <c r="H249" s="2">
        <f t="shared" si="19"/>
        <v>0.38207631792297014</v>
      </c>
    </row>
    <row r="250" spans="1:8" x14ac:dyDescent="0.3">
      <c r="A250" s="2">
        <v>49520</v>
      </c>
      <c r="B250">
        <v>0.22108796296296296</v>
      </c>
      <c r="C250" s="15">
        <f t="shared" si="15"/>
        <v>0.32998203427307904</v>
      </c>
      <c r="D250" s="15">
        <f t="shared" si="16"/>
        <v>100</v>
      </c>
      <c r="E250" s="2">
        <f t="shared" si="17"/>
        <v>98.350089828634609</v>
      </c>
      <c r="F250" s="2">
        <v>5</v>
      </c>
      <c r="G250" s="2">
        <f t="shared" si="18"/>
        <v>3.350089828634605</v>
      </c>
      <c r="H250" s="2">
        <f t="shared" si="19"/>
        <v>0.38381402464212733</v>
      </c>
    </row>
    <row r="251" spans="1:8" x14ac:dyDescent="0.3">
      <c r="A251" s="2">
        <v>49720</v>
      </c>
      <c r="B251">
        <v>0.22034069841795589</v>
      </c>
      <c r="C251" s="15">
        <f t="shared" si="15"/>
        <v>0.32886671405665058</v>
      </c>
      <c r="D251" s="15">
        <f t="shared" si="16"/>
        <v>100</v>
      </c>
      <c r="E251" s="2">
        <f t="shared" si="17"/>
        <v>98.355666429716749</v>
      </c>
      <c r="F251" s="2">
        <v>5</v>
      </c>
      <c r="G251" s="2">
        <f t="shared" si="18"/>
        <v>3.3556664297167469</v>
      </c>
      <c r="H251" s="2">
        <f t="shared" si="19"/>
        <v>0.38220749609784138</v>
      </c>
    </row>
    <row r="252" spans="1:8" x14ac:dyDescent="0.3">
      <c r="A252" s="2">
        <v>49920</v>
      </c>
      <c r="B252">
        <v>0.21055997159976605</v>
      </c>
      <c r="C252" s="15">
        <f t="shared" si="15"/>
        <v>0.31426861432800901</v>
      </c>
      <c r="D252" s="15">
        <f t="shared" si="16"/>
        <v>100</v>
      </c>
      <c r="E252" s="2">
        <f t="shared" si="17"/>
        <v>98.428656928359956</v>
      </c>
      <c r="F252" s="2">
        <v>5</v>
      </c>
      <c r="G252" s="2">
        <f t="shared" si="18"/>
        <v>3.4286569283599548</v>
      </c>
      <c r="H252" s="2">
        <f t="shared" si="19"/>
        <v>0.36143109863202644</v>
      </c>
    </row>
    <row r="253" spans="1:8" x14ac:dyDescent="0.3">
      <c r="A253" s="2">
        <v>50120</v>
      </c>
      <c r="B253">
        <v>0.23095729727997363</v>
      </c>
      <c r="C253" s="15">
        <f t="shared" si="15"/>
        <v>0.34471238399996063</v>
      </c>
      <c r="D253" s="15">
        <f t="shared" si="16"/>
        <v>100</v>
      </c>
      <c r="E253" s="2">
        <f t="shared" si="17"/>
        <v>98.27643808000019</v>
      </c>
      <c r="F253" s="2">
        <v>5</v>
      </c>
      <c r="G253" s="2">
        <f t="shared" si="18"/>
        <v>3.2764380800001969</v>
      </c>
      <c r="H253" s="2">
        <f t="shared" si="19"/>
        <v>0.40529514976562586</v>
      </c>
    </row>
    <row r="254" spans="1:8" x14ac:dyDescent="0.3">
      <c r="A254" s="2">
        <v>50320</v>
      </c>
      <c r="B254">
        <v>0.22166000887705281</v>
      </c>
      <c r="C254" s="15">
        <f t="shared" si="15"/>
        <v>0.3308358341448549</v>
      </c>
      <c r="D254" s="15">
        <f t="shared" si="16"/>
        <v>100</v>
      </c>
      <c r="E254" s="2">
        <f t="shared" si="17"/>
        <v>98.345820829275723</v>
      </c>
      <c r="F254" s="2">
        <v>5</v>
      </c>
      <c r="G254" s="2">
        <f t="shared" si="18"/>
        <v>3.3458208292757252</v>
      </c>
      <c r="H254" s="2">
        <f t="shared" si="19"/>
        <v>0.38504572414412813</v>
      </c>
    </row>
    <row r="255" spans="1:8" x14ac:dyDescent="0.3">
      <c r="A255" s="2">
        <v>50520</v>
      </c>
      <c r="B255">
        <v>0.21094279268897406</v>
      </c>
      <c r="C255" s="15">
        <f t="shared" si="15"/>
        <v>0.31483998908802097</v>
      </c>
      <c r="D255" s="15">
        <f t="shared" si="16"/>
        <v>100</v>
      </c>
      <c r="E255" s="2">
        <f t="shared" si="17"/>
        <v>98.4258000545599</v>
      </c>
      <c r="F255" s="2">
        <v>5</v>
      </c>
      <c r="G255" s="2">
        <f t="shared" si="18"/>
        <v>3.425800054559895</v>
      </c>
      <c r="H255" s="2">
        <f t="shared" si="19"/>
        <v>0.36223565480543551</v>
      </c>
    </row>
    <row r="256" spans="1:8" x14ac:dyDescent="0.3">
      <c r="A256" s="2">
        <v>50720</v>
      </c>
      <c r="B256">
        <v>0.214757140092659</v>
      </c>
      <c r="C256" s="15">
        <f t="shared" si="15"/>
        <v>0.32053304491441642</v>
      </c>
      <c r="D256" s="15">
        <f t="shared" si="16"/>
        <v>100</v>
      </c>
      <c r="E256" s="2">
        <f t="shared" si="17"/>
        <v>98.397334775427922</v>
      </c>
      <c r="F256" s="2">
        <v>5</v>
      </c>
      <c r="G256" s="2">
        <f t="shared" si="18"/>
        <v>3.3973347754279182</v>
      </c>
      <c r="H256" s="2">
        <f t="shared" si="19"/>
        <v>0.37029020988182676</v>
      </c>
    </row>
    <row r="257" spans="1:8" x14ac:dyDescent="0.3">
      <c r="A257" s="2">
        <v>50920</v>
      </c>
      <c r="B257">
        <v>0.22600649283035107</v>
      </c>
      <c r="C257" s="15">
        <f t="shared" si="15"/>
        <v>0.33732312362738964</v>
      </c>
      <c r="D257" s="15">
        <f t="shared" si="16"/>
        <v>100</v>
      </c>
      <c r="E257" s="2">
        <f t="shared" si="17"/>
        <v>98.313384381863045</v>
      </c>
      <c r="F257" s="2">
        <v>5</v>
      </c>
      <c r="G257" s="2">
        <f t="shared" si="18"/>
        <v>3.3133843818630515</v>
      </c>
      <c r="H257" s="2">
        <f t="shared" si="19"/>
        <v>0.39445776396115101</v>
      </c>
    </row>
    <row r="258" spans="1:8" x14ac:dyDescent="0.3">
      <c r="A258" s="2">
        <v>51120</v>
      </c>
      <c r="B258">
        <v>0.19624371352006167</v>
      </c>
      <c r="C258" s="15">
        <f t="shared" si="15"/>
        <v>0.29290106495531593</v>
      </c>
      <c r="D258" s="15">
        <f t="shared" si="16"/>
        <v>100</v>
      </c>
      <c r="E258" s="2">
        <f t="shared" si="17"/>
        <v>98.535494675223418</v>
      </c>
      <c r="F258" s="2">
        <v>5</v>
      </c>
      <c r="G258" s="2">
        <f t="shared" si="18"/>
        <v>3.5354946752234202</v>
      </c>
      <c r="H258" s="2">
        <f t="shared" si="19"/>
        <v>0.33183133577324725</v>
      </c>
    </row>
    <row r="259" spans="1:8" x14ac:dyDescent="0.3">
      <c r="A259" s="2">
        <v>51320</v>
      </c>
      <c r="B259">
        <v>0.21631018908018065</v>
      </c>
      <c r="C259" s="15">
        <f t="shared" ref="C259:C322" si="20">B259/$J$27</f>
        <v>0.32285102847788155</v>
      </c>
      <c r="D259" s="15">
        <f t="shared" ref="D259:D322" si="21">$J$28</f>
        <v>100</v>
      </c>
      <c r="E259" s="2">
        <f t="shared" si="17"/>
        <v>98.38574485761059</v>
      </c>
      <c r="F259" s="2">
        <v>5</v>
      </c>
      <c r="G259" s="2">
        <f t="shared" si="18"/>
        <v>3.3857448576105922</v>
      </c>
      <c r="H259" s="2">
        <f t="shared" si="19"/>
        <v>0.37358972195739609</v>
      </c>
    </row>
    <row r="260" spans="1:8" x14ac:dyDescent="0.3">
      <c r="A260" s="2">
        <v>51520</v>
      </c>
      <c r="B260">
        <v>0.22650700599190585</v>
      </c>
      <c r="C260" s="15">
        <f t="shared" si="20"/>
        <v>0.33807015819687436</v>
      </c>
      <c r="D260" s="15">
        <f t="shared" si="21"/>
        <v>100</v>
      </c>
      <c r="E260" s="2">
        <f t="shared" ref="E260:E323" si="22">D260-(F260*C260)</f>
        <v>98.309649209015632</v>
      </c>
      <c r="F260" s="2">
        <v>5</v>
      </c>
      <c r="G260" s="2">
        <f t="shared" ref="G260:G323" si="23">F260-(F260*C260)</f>
        <v>3.3096492090156282</v>
      </c>
      <c r="H260" s="2">
        <f t="shared" ref="H260:H323" si="24">LN((F260*E260)/(D260*G260))</f>
        <v>0.39554770498241093</v>
      </c>
    </row>
    <row r="261" spans="1:8" x14ac:dyDescent="0.3">
      <c r="A261" s="2">
        <v>51720</v>
      </c>
      <c r="B261">
        <v>0.22187831685789736</v>
      </c>
      <c r="C261" s="15">
        <f t="shared" si="20"/>
        <v>0.3311616669520856</v>
      </c>
      <c r="D261" s="15">
        <f t="shared" si="21"/>
        <v>100</v>
      </c>
      <c r="E261" s="2">
        <f t="shared" si="22"/>
        <v>98.344191665239578</v>
      </c>
      <c r="F261" s="2">
        <v>5</v>
      </c>
      <c r="G261" s="2">
        <f t="shared" si="23"/>
        <v>3.3441916652395722</v>
      </c>
      <c r="H261" s="2">
        <f t="shared" si="24"/>
        <v>0.38551620199566439</v>
      </c>
    </row>
    <row r="262" spans="1:8" x14ac:dyDescent="0.3">
      <c r="A262" s="2">
        <v>51920</v>
      </c>
      <c r="B262">
        <v>0.22584774935125043</v>
      </c>
      <c r="C262" s="15">
        <f t="shared" si="20"/>
        <v>0.33708619306156778</v>
      </c>
      <c r="D262" s="15">
        <f t="shared" si="21"/>
        <v>100</v>
      </c>
      <c r="E262" s="2">
        <f t="shared" si="22"/>
        <v>98.314569034692155</v>
      </c>
      <c r="F262" s="2">
        <v>5</v>
      </c>
      <c r="G262" s="2">
        <f t="shared" si="23"/>
        <v>3.3145690346921608</v>
      </c>
      <c r="H262" s="2">
        <f t="shared" si="24"/>
        <v>0.39411234196386663</v>
      </c>
    </row>
    <row r="263" spans="1:8" x14ac:dyDescent="0.3">
      <c r="A263" s="2">
        <v>52120</v>
      </c>
      <c r="B263">
        <v>0.22268470343392299</v>
      </c>
      <c r="C263" s="15">
        <f t="shared" si="20"/>
        <v>0.33236522900585519</v>
      </c>
      <c r="D263" s="15">
        <f t="shared" si="21"/>
        <v>100</v>
      </c>
      <c r="E263" s="2">
        <f t="shared" si="22"/>
        <v>98.338173854970719</v>
      </c>
      <c r="F263" s="2">
        <v>5</v>
      </c>
      <c r="G263" s="2">
        <f t="shared" si="23"/>
        <v>3.3381738549707238</v>
      </c>
      <c r="H263" s="2">
        <f t="shared" si="24"/>
        <v>0.3872561110923925</v>
      </c>
    </row>
    <row r="264" spans="1:8" x14ac:dyDescent="0.3">
      <c r="A264" s="2">
        <v>52320</v>
      </c>
      <c r="B264">
        <v>0.21984090311942231</v>
      </c>
      <c r="C264" s="15">
        <f t="shared" si="20"/>
        <v>0.32812075092451087</v>
      </c>
      <c r="D264" s="15">
        <f t="shared" si="21"/>
        <v>100</v>
      </c>
      <c r="E264" s="2">
        <f t="shared" si="22"/>
        <v>98.35939624537744</v>
      </c>
      <c r="F264" s="2">
        <v>5</v>
      </c>
      <c r="G264" s="2">
        <f t="shared" si="23"/>
        <v>3.3593962453774457</v>
      </c>
      <c r="H264" s="2">
        <f t="shared" si="24"/>
        <v>0.38113453660887187</v>
      </c>
    </row>
    <row r="265" spans="1:8" x14ac:dyDescent="0.3">
      <c r="A265" s="2">
        <v>52520</v>
      </c>
      <c r="B265">
        <v>0.21309506277383014</v>
      </c>
      <c r="C265" s="15">
        <f t="shared" si="20"/>
        <v>0.31805233249825393</v>
      </c>
      <c r="D265" s="15">
        <f t="shared" si="21"/>
        <v>100</v>
      </c>
      <c r="E265" s="2">
        <f t="shared" si="22"/>
        <v>98.409738337508728</v>
      </c>
      <c r="F265" s="2">
        <v>5</v>
      </c>
      <c r="G265" s="2">
        <f t="shared" si="23"/>
        <v>3.4097383375087302</v>
      </c>
      <c r="H265" s="2">
        <f t="shared" si="24"/>
        <v>0.36677193796909857</v>
      </c>
    </row>
    <row r="266" spans="1:8" x14ac:dyDescent="0.3">
      <c r="A266" s="2">
        <v>52720</v>
      </c>
      <c r="B266">
        <v>0.22571944746063005</v>
      </c>
      <c r="C266" s="15">
        <f t="shared" si="20"/>
        <v>0.33689469770243291</v>
      </c>
      <c r="D266" s="15">
        <f t="shared" si="21"/>
        <v>100</v>
      </c>
      <c r="E266" s="2">
        <f t="shared" si="22"/>
        <v>98.315526511487832</v>
      </c>
      <c r="F266" s="2">
        <v>5</v>
      </c>
      <c r="G266" s="2">
        <f t="shared" si="23"/>
        <v>3.3155265114878354</v>
      </c>
      <c r="H266" s="2">
        <f t="shared" si="24"/>
        <v>0.39383325337478248</v>
      </c>
    </row>
    <row r="267" spans="1:8" x14ac:dyDescent="0.3">
      <c r="A267" s="2">
        <v>52920</v>
      </c>
      <c r="B267">
        <v>0.22217750284407492</v>
      </c>
      <c r="C267" s="15">
        <f t="shared" si="20"/>
        <v>0.3316082132001118</v>
      </c>
      <c r="D267" s="15">
        <f t="shared" si="21"/>
        <v>100</v>
      </c>
      <c r="E267" s="2">
        <f t="shared" si="22"/>
        <v>98.341958933999436</v>
      </c>
      <c r="F267" s="2">
        <v>5</v>
      </c>
      <c r="G267" s="2">
        <f t="shared" si="23"/>
        <v>3.3419589339994409</v>
      </c>
      <c r="H267" s="2">
        <f t="shared" si="24"/>
        <v>0.38616136599764578</v>
      </c>
    </row>
    <row r="268" spans="1:8" x14ac:dyDescent="0.3">
      <c r="A268" s="2">
        <v>53120</v>
      </c>
      <c r="B268">
        <v>0.22954653406392111</v>
      </c>
      <c r="C268" s="15">
        <f t="shared" si="20"/>
        <v>0.34260676725958372</v>
      </c>
      <c r="D268" s="15">
        <f t="shared" si="21"/>
        <v>100</v>
      </c>
      <c r="E268" s="2">
        <f t="shared" si="22"/>
        <v>98.286966163702076</v>
      </c>
      <c r="F268" s="2">
        <v>5</v>
      </c>
      <c r="G268" s="2">
        <f t="shared" si="23"/>
        <v>3.2869661637020813</v>
      </c>
      <c r="H268" s="2">
        <f t="shared" si="24"/>
        <v>0.40219415172015055</v>
      </c>
    </row>
    <row r="269" spans="1:8" x14ac:dyDescent="0.3">
      <c r="A269" s="2">
        <v>53320</v>
      </c>
      <c r="B269">
        <v>0.23344679027919929</v>
      </c>
      <c r="C269" s="15">
        <f t="shared" si="20"/>
        <v>0.34842804519283477</v>
      </c>
      <c r="D269" s="15">
        <f t="shared" si="21"/>
        <v>100</v>
      </c>
      <c r="E269" s="2">
        <f t="shared" si="22"/>
        <v>98.257859774035822</v>
      </c>
      <c r="F269" s="2">
        <v>5</v>
      </c>
      <c r="G269" s="2">
        <f t="shared" si="23"/>
        <v>3.2578597740358264</v>
      </c>
      <c r="H269" s="2">
        <f t="shared" si="24"/>
        <v>0.41079250294691738</v>
      </c>
    </row>
    <row r="270" spans="1:8" x14ac:dyDescent="0.3">
      <c r="A270" s="2">
        <v>53520</v>
      </c>
      <c r="B270">
        <v>0.23425537054931986</v>
      </c>
      <c r="C270" s="15">
        <f t="shared" si="20"/>
        <v>0.3496348814168953</v>
      </c>
      <c r="D270" s="15">
        <f t="shared" si="21"/>
        <v>100</v>
      </c>
      <c r="E270" s="2">
        <f t="shared" si="22"/>
        <v>98.251825592915523</v>
      </c>
      <c r="F270" s="2">
        <v>5</v>
      </c>
      <c r="G270" s="2">
        <f t="shared" si="23"/>
        <v>3.2518255929155235</v>
      </c>
      <c r="H270" s="2">
        <f t="shared" si="24"/>
        <v>0.41258499858852754</v>
      </c>
    </row>
    <row r="271" spans="1:8" x14ac:dyDescent="0.3">
      <c r="A271" s="2">
        <v>53720</v>
      </c>
      <c r="B271">
        <v>0.21837575924586361</v>
      </c>
      <c r="C271" s="15">
        <f t="shared" si="20"/>
        <v>0.32593396902367699</v>
      </c>
      <c r="D271" s="15">
        <f t="shared" si="21"/>
        <v>100</v>
      </c>
      <c r="E271" s="2">
        <f t="shared" si="22"/>
        <v>98.370330154881614</v>
      </c>
      <c r="F271" s="2">
        <v>5</v>
      </c>
      <c r="G271" s="2">
        <f t="shared" si="23"/>
        <v>3.3703301548816151</v>
      </c>
      <c r="H271" s="2">
        <f t="shared" si="24"/>
        <v>0.37799625384758773</v>
      </c>
    </row>
    <row r="272" spans="1:8" x14ac:dyDescent="0.3">
      <c r="A272" s="2">
        <v>53920</v>
      </c>
      <c r="B272">
        <v>0.23370690690973686</v>
      </c>
      <c r="C272" s="15">
        <f t="shared" si="20"/>
        <v>0.34881627896975648</v>
      </c>
      <c r="D272" s="15">
        <f t="shared" si="21"/>
        <v>100</v>
      </c>
      <c r="E272" s="2">
        <f t="shared" si="22"/>
        <v>98.255918605151223</v>
      </c>
      <c r="F272" s="2">
        <v>5</v>
      </c>
      <c r="G272" s="2">
        <f t="shared" si="23"/>
        <v>3.2559186051512174</v>
      </c>
      <c r="H272" s="2">
        <f t="shared" si="24"/>
        <v>0.41136876622710283</v>
      </c>
    </row>
    <row r="273" spans="1:8" x14ac:dyDescent="0.3">
      <c r="A273" s="2">
        <v>54120</v>
      </c>
      <c r="B273">
        <v>0.23495250967309689</v>
      </c>
      <c r="C273" s="15">
        <f t="shared" si="20"/>
        <v>0.3506753875717864</v>
      </c>
      <c r="D273" s="15">
        <f t="shared" si="21"/>
        <v>100</v>
      </c>
      <c r="E273" s="2">
        <f t="shared" si="22"/>
        <v>98.246623062141069</v>
      </c>
      <c r="F273" s="2">
        <v>5</v>
      </c>
      <c r="G273" s="2">
        <f t="shared" si="23"/>
        <v>3.2466230621410679</v>
      </c>
      <c r="H273" s="2">
        <f t="shared" si="24"/>
        <v>0.41413320739178378</v>
      </c>
    </row>
    <row r="274" spans="1:8" x14ac:dyDescent="0.3">
      <c r="A274" s="2">
        <v>54320</v>
      </c>
      <c r="B274">
        <v>0.22527294552521768</v>
      </c>
      <c r="C274" s="15">
        <f t="shared" si="20"/>
        <v>0.33622827690330992</v>
      </c>
      <c r="D274" s="15">
        <f t="shared" si="21"/>
        <v>100</v>
      </c>
      <c r="E274" s="2">
        <f t="shared" si="22"/>
        <v>98.31885861548345</v>
      </c>
      <c r="F274" s="2">
        <v>5</v>
      </c>
      <c r="G274" s="2">
        <f t="shared" si="23"/>
        <v>3.3188586154834505</v>
      </c>
      <c r="H274" s="2">
        <f t="shared" si="24"/>
        <v>0.39286264946029548</v>
      </c>
    </row>
    <row r="275" spans="1:8" x14ac:dyDescent="0.3">
      <c r="A275" s="2">
        <v>54520</v>
      </c>
      <c r="B275">
        <v>0.23541163967103493</v>
      </c>
      <c r="C275" s="15">
        <f t="shared" si="20"/>
        <v>0.35136065622542523</v>
      </c>
      <c r="D275" s="15">
        <f t="shared" si="21"/>
        <v>100</v>
      </c>
      <c r="E275" s="2">
        <f t="shared" si="22"/>
        <v>98.243196718872881</v>
      </c>
      <c r="F275" s="2">
        <v>5</v>
      </c>
      <c r="G275" s="2">
        <f t="shared" si="23"/>
        <v>3.2431967188728739</v>
      </c>
      <c r="H275" s="2">
        <f t="shared" si="24"/>
        <v>0.41515424518550398</v>
      </c>
    </row>
    <row r="276" spans="1:8" x14ac:dyDescent="0.3">
      <c r="A276" s="2">
        <v>54720</v>
      </c>
      <c r="B276">
        <v>0.24097125629276075</v>
      </c>
      <c r="C276" s="15">
        <f t="shared" si="20"/>
        <v>0.35965859148173246</v>
      </c>
      <c r="D276" s="15">
        <f t="shared" si="21"/>
        <v>100</v>
      </c>
      <c r="E276" s="2">
        <f t="shared" si="22"/>
        <v>98.201707042591337</v>
      </c>
      <c r="F276" s="2">
        <v>5</v>
      </c>
      <c r="G276" s="2">
        <f t="shared" si="23"/>
        <v>3.2017070425913374</v>
      </c>
      <c r="H276" s="2">
        <f t="shared" si="24"/>
        <v>0.42760720659994672</v>
      </c>
    </row>
    <row r="277" spans="1:8" x14ac:dyDescent="0.3">
      <c r="A277" s="2">
        <v>54920</v>
      </c>
      <c r="B277">
        <v>0.22187224866641242</v>
      </c>
      <c r="C277" s="15">
        <f t="shared" si="20"/>
        <v>0.33115260994986928</v>
      </c>
      <c r="D277" s="15">
        <f t="shared" si="21"/>
        <v>100</v>
      </c>
      <c r="E277" s="2">
        <f t="shared" si="22"/>
        <v>98.344236950250661</v>
      </c>
      <c r="F277" s="2">
        <v>5</v>
      </c>
      <c r="G277" s="2">
        <f t="shared" si="23"/>
        <v>3.3442369502506537</v>
      </c>
      <c r="H277" s="2">
        <f t="shared" si="24"/>
        <v>0.38550312116968621</v>
      </c>
    </row>
    <row r="278" spans="1:8" x14ac:dyDescent="0.3">
      <c r="A278" s="2">
        <v>55120</v>
      </c>
      <c r="B278">
        <v>0.24621580848600041</v>
      </c>
      <c r="C278" s="15">
        <f t="shared" si="20"/>
        <v>0.36748628132238864</v>
      </c>
      <c r="D278" s="15">
        <f t="shared" si="21"/>
        <v>100</v>
      </c>
      <c r="E278" s="2">
        <f t="shared" si="22"/>
        <v>98.162568593388059</v>
      </c>
      <c r="F278" s="2">
        <v>5</v>
      </c>
      <c r="G278" s="2">
        <f t="shared" si="23"/>
        <v>3.1625685933880567</v>
      </c>
      <c r="H278" s="2">
        <f t="shared" si="24"/>
        <v>0.43950815049331382</v>
      </c>
    </row>
    <row r="279" spans="1:8" x14ac:dyDescent="0.3">
      <c r="A279" s="2">
        <v>55320</v>
      </c>
      <c r="B279">
        <v>0.24182216654775157</v>
      </c>
      <c r="C279" s="15">
        <f t="shared" si="20"/>
        <v>0.3609286067876889</v>
      </c>
      <c r="D279" s="15">
        <f t="shared" si="21"/>
        <v>100</v>
      </c>
      <c r="E279" s="2">
        <f t="shared" si="22"/>
        <v>98.195356966061553</v>
      </c>
      <c r="F279" s="2">
        <v>5</v>
      </c>
      <c r="G279" s="2">
        <f t="shared" si="23"/>
        <v>3.1953569660615555</v>
      </c>
      <c r="H279" s="2">
        <f t="shared" si="24"/>
        <v>0.42952785122855808</v>
      </c>
    </row>
    <row r="280" spans="1:8" x14ac:dyDescent="0.3">
      <c r="A280" s="2">
        <v>55520</v>
      </c>
      <c r="B280">
        <v>0.24354093582275699</v>
      </c>
      <c r="C280" s="15">
        <f t="shared" si="20"/>
        <v>0.36349393406381636</v>
      </c>
      <c r="D280" s="15">
        <f t="shared" si="21"/>
        <v>100</v>
      </c>
      <c r="E280" s="2">
        <f t="shared" si="22"/>
        <v>98.182530329680915</v>
      </c>
      <c r="F280" s="2">
        <v>5</v>
      </c>
      <c r="G280" s="2">
        <f t="shared" si="23"/>
        <v>3.182530329680918</v>
      </c>
      <c r="H280" s="2">
        <f t="shared" si="24"/>
        <v>0.43341944555018869</v>
      </c>
    </row>
    <row r="281" spans="1:8" x14ac:dyDescent="0.3">
      <c r="A281" s="2">
        <v>55720</v>
      </c>
      <c r="B281">
        <v>0.24869581425692283</v>
      </c>
      <c r="C281" s="15">
        <f t="shared" si="20"/>
        <v>0.37118778247301915</v>
      </c>
      <c r="D281" s="15">
        <f t="shared" si="21"/>
        <v>100</v>
      </c>
      <c r="E281" s="2">
        <f t="shared" si="22"/>
        <v>98.14406108763491</v>
      </c>
      <c r="F281" s="2">
        <v>5</v>
      </c>
      <c r="G281" s="2">
        <f t="shared" si="23"/>
        <v>3.1440610876349044</v>
      </c>
      <c r="H281" s="2">
        <f t="shared" si="24"/>
        <v>0.44518883251875796</v>
      </c>
    </row>
    <row r="282" spans="1:8" x14ac:dyDescent="0.3">
      <c r="A282" s="2">
        <v>55920</v>
      </c>
      <c r="B282">
        <v>0.23445693223086606</v>
      </c>
      <c r="C282" s="15">
        <f t="shared" si="20"/>
        <v>0.34993571974756127</v>
      </c>
      <c r="D282" s="15">
        <f t="shared" si="21"/>
        <v>100</v>
      </c>
      <c r="E282" s="2">
        <f t="shared" si="22"/>
        <v>98.250321401262198</v>
      </c>
      <c r="F282" s="2">
        <v>5</v>
      </c>
      <c r="G282" s="2">
        <f t="shared" si="23"/>
        <v>3.2503214012621937</v>
      </c>
      <c r="H282" s="2">
        <f t="shared" si="24"/>
        <v>0.41303236430154988</v>
      </c>
    </row>
    <row r="283" spans="1:8" x14ac:dyDescent="0.3">
      <c r="A283" s="2">
        <v>56120</v>
      </c>
      <c r="B283">
        <v>0.24827666146199107</v>
      </c>
      <c r="C283" s="15">
        <f t="shared" si="20"/>
        <v>0.37056218128655383</v>
      </c>
      <c r="D283" s="15">
        <f t="shared" si="21"/>
        <v>100</v>
      </c>
      <c r="E283" s="2">
        <f t="shared" si="22"/>
        <v>98.147189093567235</v>
      </c>
      <c r="F283" s="2">
        <v>5</v>
      </c>
      <c r="G283" s="2">
        <f t="shared" si="23"/>
        <v>3.1471890935672309</v>
      </c>
      <c r="H283" s="2">
        <f t="shared" si="24"/>
        <v>0.44422630466805024</v>
      </c>
    </row>
    <row r="284" spans="1:8" x14ac:dyDescent="0.3">
      <c r="A284" s="2">
        <v>56320</v>
      </c>
      <c r="B284">
        <v>0.23895966103501082</v>
      </c>
      <c r="C284" s="15">
        <f t="shared" si="20"/>
        <v>0.35665621050001611</v>
      </c>
      <c r="D284" s="15">
        <f t="shared" si="21"/>
        <v>100</v>
      </c>
      <c r="E284" s="2">
        <f t="shared" si="22"/>
        <v>98.216718947499913</v>
      </c>
      <c r="F284" s="2">
        <v>5</v>
      </c>
      <c r="G284" s="2">
        <f t="shared" si="23"/>
        <v>3.2167189474999196</v>
      </c>
      <c r="H284" s="2">
        <f t="shared" si="24"/>
        <v>0.42308230170322642</v>
      </c>
    </row>
    <row r="285" spans="1:8" x14ac:dyDescent="0.3">
      <c r="A285" s="2">
        <v>56520</v>
      </c>
      <c r="B285">
        <v>0.23650661597594361</v>
      </c>
      <c r="C285" s="15">
        <f t="shared" si="20"/>
        <v>0.35299494921782626</v>
      </c>
      <c r="D285" s="15">
        <f t="shared" si="21"/>
        <v>100</v>
      </c>
      <c r="E285" s="2">
        <f t="shared" si="22"/>
        <v>98.235025253910862</v>
      </c>
      <c r="F285" s="2">
        <v>5</v>
      </c>
      <c r="G285" s="2">
        <f t="shared" si="23"/>
        <v>3.2350252539108686</v>
      </c>
      <c r="H285" s="2">
        <f t="shared" si="24"/>
        <v>0.41759381647427096</v>
      </c>
    </row>
    <row r="286" spans="1:8" x14ac:dyDescent="0.3">
      <c r="A286" s="2">
        <v>56720</v>
      </c>
      <c r="B286">
        <v>0.25113477857239491</v>
      </c>
      <c r="C286" s="15">
        <f t="shared" si="20"/>
        <v>0.37482802771999241</v>
      </c>
      <c r="D286" s="15">
        <f t="shared" si="21"/>
        <v>100</v>
      </c>
      <c r="E286" s="2">
        <f t="shared" si="22"/>
        <v>98.125859861400045</v>
      </c>
      <c r="F286" s="2">
        <v>5</v>
      </c>
      <c r="G286" s="2">
        <f t="shared" si="23"/>
        <v>3.1258598614000377</v>
      </c>
      <c r="H286" s="2">
        <f t="shared" si="24"/>
        <v>0.45080926444090968</v>
      </c>
    </row>
    <row r="287" spans="1:8" x14ac:dyDescent="0.3">
      <c r="A287" s="2">
        <v>56920</v>
      </c>
      <c r="B287">
        <v>0.24375158897080915</v>
      </c>
      <c r="C287" s="15">
        <f t="shared" si="20"/>
        <v>0.36380834174747634</v>
      </c>
      <c r="D287" s="15">
        <f t="shared" si="21"/>
        <v>100</v>
      </c>
      <c r="E287" s="2">
        <f t="shared" si="22"/>
        <v>98.180958291262613</v>
      </c>
      <c r="F287" s="2">
        <v>5</v>
      </c>
      <c r="G287" s="2">
        <f t="shared" si="23"/>
        <v>3.1809582912626184</v>
      </c>
      <c r="H287" s="2">
        <f t="shared" si="24"/>
        <v>0.43389751473389132</v>
      </c>
    </row>
    <row r="288" spans="1:8" x14ac:dyDescent="0.3">
      <c r="A288" s="2">
        <v>57120</v>
      </c>
      <c r="B288">
        <v>0.27028693519939201</v>
      </c>
      <c r="C288" s="15">
        <f t="shared" si="20"/>
        <v>0.4034133361184955</v>
      </c>
      <c r="D288" s="15">
        <f t="shared" si="21"/>
        <v>100</v>
      </c>
      <c r="E288" s="2">
        <f t="shared" si="22"/>
        <v>97.982933319407522</v>
      </c>
      <c r="F288" s="2">
        <v>5</v>
      </c>
      <c r="G288" s="2">
        <f t="shared" si="23"/>
        <v>2.9829333194075227</v>
      </c>
      <c r="H288" s="2">
        <f t="shared" si="24"/>
        <v>0.49615388840019781</v>
      </c>
    </row>
    <row r="289" spans="1:8" x14ac:dyDescent="0.3">
      <c r="A289" s="2">
        <v>57320</v>
      </c>
      <c r="B289">
        <v>0.23524377811655334</v>
      </c>
      <c r="C289" s="15">
        <f t="shared" si="20"/>
        <v>0.35111011659187064</v>
      </c>
      <c r="D289" s="15">
        <f t="shared" si="21"/>
        <v>100</v>
      </c>
      <c r="E289" s="2">
        <f t="shared" si="22"/>
        <v>98.244449417040641</v>
      </c>
      <c r="F289" s="2">
        <v>5</v>
      </c>
      <c r="G289" s="2">
        <f t="shared" si="23"/>
        <v>3.2444494170406468</v>
      </c>
      <c r="H289" s="2">
        <f t="shared" si="24"/>
        <v>0.41478081653010268</v>
      </c>
    </row>
    <row r="290" spans="1:8" x14ac:dyDescent="0.3">
      <c r="A290" s="2">
        <v>57520</v>
      </c>
      <c r="B290">
        <v>0.24874709248073409</v>
      </c>
      <c r="C290" s="15">
        <f t="shared" si="20"/>
        <v>0.37126431713542402</v>
      </c>
      <c r="D290" s="15">
        <f t="shared" si="21"/>
        <v>100</v>
      </c>
      <c r="E290" s="2">
        <f t="shared" si="22"/>
        <v>98.143678414322878</v>
      </c>
      <c r="F290" s="2">
        <v>5</v>
      </c>
      <c r="G290" s="2">
        <f t="shared" si="23"/>
        <v>3.14367841432288</v>
      </c>
      <c r="H290" s="2">
        <f t="shared" si="24"/>
        <v>0.44530665388595486</v>
      </c>
    </row>
    <row r="291" spans="1:8" x14ac:dyDescent="0.3">
      <c r="A291" s="2">
        <v>57720</v>
      </c>
      <c r="B291">
        <v>0.23140299745412238</v>
      </c>
      <c r="C291" s="15">
        <f t="shared" si="20"/>
        <v>0.34537760814048113</v>
      </c>
      <c r="D291" s="15">
        <f t="shared" si="21"/>
        <v>100</v>
      </c>
      <c r="E291" s="2">
        <f t="shared" si="22"/>
        <v>98.273111959297594</v>
      </c>
      <c r="F291" s="2">
        <v>5</v>
      </c>
      <c r="G291" s="2">
        <f t="shared" si="23"/>
        <v>3.2731119592975944</v>
      </c>
      <c r="H291" s="2">
        <f t="shared" si="24"/>
        <v>0.40627698388982642</v>
      </c>
    </row>
    <row r="292" spans="1:8" x14ac:dyDescent="0.3">
      <c r="A292" s="2">
        <v>57920</v>
      </c>
      <c r="B292">
        <v>0.24478317612034572</v>
      </c>
      <c r="C292" s="15">
        <f t="shared" si="20"/>
        <v>0.36534802406021749</v>
      </c>
      <c r="D292" s="15">
        <f t="shared" si="21"/>
        <v>100</v>
      </c>
      <c r="E292" s="2">
        <f t="shared" si="22"/>
        <v>98.173259879698918</v>
      </c>
      <c r="F292" s="2">
        <v>5</v>
      </c>
      <c r="G292" s="2">
        <f t="shared" si="23"/>
        <v>3.1732598796989127</v>
      </c>
      <c r="H292" s="2">
        <f t="shared" si="24"/>
        <v>0.43624218936104597</v>
      </c>
    </row>
    <row r="293" spans="1:8" x14ac:dyDescent="0.3">
      <c r="A293" s="2">
        <v>58120</v>
      </c>
      <c r="B293">
        <v>0.24991345923755845</v>
      </c>
      <c r="C293" s="15">
        <f t="shared" si="20"/>
        <v>0.37300516304113202</v>
      </c>
      <c r="D293" s="15">
        <f t="shared" si="21"/>
        <v>100</v>
      </c>
      <c r="E293" s="2">
        <f t="shared" si="22"/>
        <v>98.134974184794345</v>
      </c>
      <c r="F293" s="2">
        <v>5</v>
      </c>
      <c r="G293" s="2">
        <f t="shared" si="23"/>
        <v>3.13497418479434</v>
      </c>
      <c r="H293" s="2">
        <f t="shared" si="24"/>
        <v>0.44799060559030873</v>
      </c>
    </row>
    <row r="294" spans="1:8" x14ac:dyDescent="0.3">
      <c r="A294" s="2">
        <v>58320</v>
      </c>
      <c r="B294">
        <v>0.24541554305347976</v>
      </c>
      <c r="C294" s="15">
        <f t="shared" si="20"/>
        <v>0.36629185530370112</v>
      </c>
      <c r="D294" s="15">
        <f t="shared" si="21"/>
        <v>100</v>
      </c>
      <c r="E294" s="2">
        <f t="shared" si="22"/>
        <v>98.168540723481499</v>
      </c>
      <c r="F294" s="2">
        <v>5</v>
      </c>
      <c r="G294" s="2">
        <f t="shared" si="23"/>
        <v>3.1685407234814944</v>
      </c>
      <c r="H294" s="2">
        <f t="shared" si="24"/>
        <v>0.43768238894445327</v>
      </c>
    </row>
    <row r="295" spans="1:8" x14ac:dyDescent="0.3">
      <c r="A295" s="2">
        <v>58520</v>
      </c>
      <c r="B295">
        <v>0.25613934085846951</v>
      </c>
      <c r="C295" s="15">
        <f t="shared" si="20"/>
        <v>0.38229752366935743</v>
      </c>
      <c r="D295" s="15">
        <f t="shared" si="21"/>
        <v>100</v>
      </c>
      <c r="E295" s="2">
        <f t="shared" si="22"/>
        <v>98.088512381653217</v>
      </c>
      <c r="F295" s="2">
        <v>5</v>
      </c>
      <c r="G295" s="2">
        <f t="shared" si="23"/>
        <v>3.0885123816532127</v>
      </c>
      <c r="H295" s="2">
        <f t="shared" si="24"/>
        <v>0.46244843995661722</v>
      </c>
    </row>
    <row r="296" spans="1:8" x14ac:dyDescent="0.3">
      <c r="A296" s="2">
        <v>58720</v>
      </c>
      <c r="B296">
        <v>0.26073623176348515</v>
      </c>
      <c r="C296" s="15">
        <f t="shared" si="20"/>
        <v>0.38915855487087331</v>
      </c>
      <c r="D296" s="15">
        <f t="shared" si="21"/>
        <v>100</v>
      </c>
      <c r="E296" s="2">
        <f t="shared" si="22"/>
        <v>98.054207225645627</v>
      </c>
      <c r="F296" s="2">
        <v>5</v>
      </c>
      <c r="G296" s="2">
        <f t="shared" si="23"/>
        <v>3.0542072256456336</v>
      </c>
      <c r="H296" s="2">
        <f t="shared" si="24"/>
        <v>0.47326812880894165</v>
      </c>
    </row>
    <row r="297" spans="1:8" x14ac:dyDescent="0.3">
      <c r="A297" s="2">
        <v>58920</v>
      </c>
      <c r="B297">
        <v>0.24077561751558835</v>
      </c>
      <c r="C297" s="15">
        <f t="shared" si="20"/>
        <v>0.35936659330684828</v>
      </c>
      <c r="D297" s="15">
        <f t="shared" si="21"/>
        <v>100</v>
      </c>
      <c r="E297" s="2">
        <f t="shared" si="22"/>
        <v>98.20316703346576</v>
      </c>
      <c r="F297" s="2">
        <v>5</v>
      </c>
      <c r="G297" s="2">
        <f t="shared" si="23"/>
        <v>3.2031670334657587</v>
      </c>
      <c r="H297" s="2">
        <f t="shared" si="24"/>
        <v>0.42716617380073474</v>
      </c>
    </row>
    <row r="298" spans="1:8" x14ac:dyDescent="0.3">
      <c r="A298" s="2">
        <v>59120</v>
      </c>
      <c r="B298">
        <v>0.24170923500087582</v>
      </c>
      <c r="C298" s="15">
        <f t="shared" si="20"/>
        <v>0.36076005224011315</v>
      </c>
      <c r="D298" s="15">
        <f t="shared" si="21"/>
        <v>100</v>
      </c>
      <c r="E298" s="2">
        <f t="shared" si="22"/>
        <v>98.196199738799436</v>
      </c>
      <c r="F298" s="2">
        <v>5</v>
      </c>
      <c r="G298" s="2">
        <f t="shared" si="23"/>
        <v>3.1961997387994341</v>
      </c>
      <c r="H298" s="2">
        <f t="shared" si="24"/>
        <v>0.42927271941338818</v>
      </c>
    </row>
    <row r="299" spans="1:8" x14ac:dyDescent="0.3">
      <c r="A299" s="2">
        <v>59320</v>
      </c>
      <c r="B299">
        <v>0.24503205542031217</v>
      </c>
      <c r="C299" s="15">
        <f t="shared" si="20"/>
        <v>0.36571948570195845</v>
      </c>
      <c r="D299" s="15">
        <f t="shared" si="21"/>
        <v>100</v>
      </c>
      <c r="E299" s="2">
        <f t="shared" si="22"/>
        <v>98.171402571490205</v>
      </c>
      <c r="F299" s="2">
        <v>5</v>
      </c>
      <c r="G299" s="2">
        <f t="shared" si="23"/>
        <v>3.1714025714902077</v>
      </c>
      <c r="H299" s="2">
        <f t="shared" si="24"/>
        <v>0.43680874160794164</v>
      </c>
    </row>
    <row r="300" spans="1:8" x14ac:dyDescent="0.3">
      <c r="A300" s="2">
        <v>59520</v>
      </c>
      <c r="B300">
        <v>0.25999551568470175</v>
      </c>
      <c r="C300" s="15">
        <f t="shared" si="20"/>
        <v>0.38805300848462948</v>
      </c>
      <c r="D300" s="15">
        <f t="shared" si="21"/>
        <v>100</v>
      </c>
      <c r="E300" s="2">
        <f t="shared" si="22"/>
        <v>98.05973495757685</v>
      </c>
      <c r="F300" s="2">
        <v>5</v>
      </c>
      <c r="G300" s="2">
        <f t="shared" si="23"/>
        <v>3.0597349575768527</v>
      </c>
      <c r="H300" s="2">
        <f t="shared" si="24"/>
        <v>0.47151626276371783</v>
      </c>
    </row>
    <row r="301" spans="1:8" x14ac:dyDescent="0.3">
      <c r="A301" s="2">
        <v>59720</v>
      </c>
      <c r="B301">
        <v>0.24423376017730811</v>
      </c>
      <c r="C301" s="15">
        <f t="shared" si="20"/>
        <v>0.36452800026463894</v>
      </c>
      <c r="D301" s="15">
        <f t="shared" si="21"/>
        <v>100</v>
      </c>
      <c r="E301" s="2">
        <f t="shared" si="22"/>
        <v>98.177359998676806</v>
      </c>
      <c r="F301" s="2">
        <v>5</v>
      </c>
      <c r="G301" s="2">
        <f t="shared" si="23"/>
        <v>3.1773599986768053</v>
      </c>
      <c r="H301" s="2">
        <f t="shared" si="24"/>
        <v>0.43499270241514204</v>
      </c>
    </row>
    <row r="302" spans="1:8" x14ac:dyDescent="0.3">
      <c r="A302" s="2">
        <v>59920</v>
      </c>
      <c r="B302">
        <v>0.23921660217700336</v>
      </c>
      <c r="C302" s="15">
        <f t="shared" si="20"/>
        <v>0.35703970474179603</v>
      </c>
      <c r="D302" s="15">
        <f t="shared" si="21"/>
        <v>100</v>
      </c>
      <c r="E302" s="2">
        <f t="shared" si="22"/>
        <v>98.214801476291015</v>
      </c>
      <c r="F302" s="2">
        <v>5</v>
      </c>
      <c r="G302" s="2">
        <f t="shared" si="23"/>
        <v>3.21480147629102</v>
      </c>
      <c r="H302" s="2">
        <f t="shared" si="24"/>
        <v>0.42365905173921087</v>
      </c>
    </row>
    <row r="303" spans="1:8" x14ac:dyDescent="0.3">
      <c r="A303" s="2">
        <v>60120</v>
      </c>
      <c r="B303">
        <v>0.25687256692680949</v>
      </c>
      <c r="C303" s="15">
        <f t="shared" si="20"/>
        <v>0.38339189093553655</v>
      </c>
      <c r="D303" s="15">
        <f t="shared" si="21"/>
        <v>100</v>
      </c>
      <c r="E303" s="2">
        <f t="shared" si="22"/>
        <v>98.083040545322319</v>
      </c>
      <c r="F303" s="2">
        <v>5</v>
      </c>
      <c r="G303" s="2">
        <f t="shared" si="23"/>
        <v>3.0830405453223175</v>
      </c>
      <c r="H303" s="2">
        <f t="shared" si="24"/>
        <v>0.46416589874585124</v>
      </c>
    </row>
    <row r="304" spans="1:8" x14ac:dyDescent="0.3">
      <c r="A304" s="2">
        <v>60320</v>
      </c>
      <c r="B304">
        <v>0.25427680389748214</v>
      </c>
      <c r="C304" s="15">
        <f t="shared" si="20"/>
        <v>0.37951761775743603</v>
      </c>
      <c r="D304" s="15">
        <f t="shared" si="21"/>
        <v>100</v>
      </c>
      <c r="E304" s="2">
        <f t="shared" si="22"/>
        <v>98.102411911212826</v>
      </c>
      <c r="F304" s="2">
        <v>5</v>
      </c>
      <c r="G304" s="2">
        <f t="shared" si="23"/>
        <v>3.1024119112128199</v>
      </c>
      <c r="H304" s="2">
        <f t="shared" si="24"/>
        <v>0.45809983411279198</v>
      </c>
    </row>
    <row r="305" spans="1:8" x14ac:dyDescent="0.3">
      <c r="A305" s="2">
        <v>60520</v>
      </c>
      <c r="B305">
        <v>0.25573175260284142</v>
      </c>
      <c r="C305" s="15">
        <f t="shared" si="20"/>
        <v>0.38168918298931553</v>
      </c>
      <c r="D305" s="15">
        <f t="shared" si="21"/>
        <v>100</v>
      </c>
      <c r="E305" s="2">
        <f t="shared" si="22"/>
        <v>98.091554085053417</v>
      </c>
      <c r="F305" s="2">
        <v>5</v>
      </c>
      <c r="G305" s="2">
        <f t="shared" si="23"/>
        <v>3.0915540850534224</v>
      </c>
      <c r="H305" s="2">
        <f t="shared" si="24"/>
        <v>0.46149508973297204</v>
      </c>
    </row>
    <row r="306" spans="1:8" x14ac:dyDescent="0.3">
      <c r="A306" s="2">
        <v>60720</v>
      </c>
      <c r="B306">
        <v>0.24981400497196468</v>
      </c>
      <c r="C306" s="15">
        <f t="shared" si="20"/>
        <v>0.37285672383875323</v>
      </c>
      <c r="D306" s="15">
        <f t="shared" si="21"/>
        <v>100</v>
      </c>
      <c r="E306" s="2">
        <f t="shared" si="22"/>
        <v>98.13571638080623</v>
      </c>
      <c r="F306" s="2">
        <v>5</v>
      </c>
      <c r="G306" s="2">
        <f t="shared" si="23"/>
        <v>3.135716380806234</v>
      </c>
      <c r="H306" s="2">
        <f t="shared" si="24"/>
        <v>0.44776144950527086</v>
      </c>
    </row>
    <row r="307" spans="1:8" x14ac:dyDescent="0.3">
      <c r="A307" s="2">
        <v>60920</v>
      </c>
      <c r="B307">
        <v>0.25505560546800238</v>
      </c>
      <c r="C307" s="15">
        <f t="shared" si="20"/>
        <v>0.38068000816119757</v>
      </c>
      <c r="D307" s="15">
        <f t="shared" si="21"/>
        <v>100</v>
      </c>
      <c r="E307" s="2">
        <f t="shared" si="22"/>
        <v>98.096599959194009</v>
      </c>
      <c r="F307" s="2">
        <v>5</v>
      </c>
      <c r="G307" s="2">
        <f t="shared" si="23"/>
        <v>3.0965999591940121</v>
      </c>
      <c r="H307" s="2">
        <f t="shared" si="24"/>
        <v>0.45991571126608161</v>
      </c>
    </row>
    <row r="308" spans="1:8" x14ac:dyDescent="0.3">
      <c r="A308" s="2">
        <v>61120</v>
      </c>
      <c r="B308">
        <v>0.25741258223939328</v>
      </c>
      <c r="C308" s="15">
        <f t="shared" si="20"/>
        <v>0.38419788393939291</v>
      </c>
      <c r="D308" s="15">
        <f t="shared" si="21"/>
        <v>100</v>
      </c>
      <c r="E308" s="2">
        <f t="shared" si="22"/>
        <v>98.079010580303034</v>
      </c>
      <c r="F308" s="2">
        <v>5</v>
      </c>
      <c r="G308" s="2">
        <f t="shared" si="23"/>
        <v>3.0790105803030352</v>
      </c>
      <c r="H308" s="2">
        <f t="shared" si="24"/>
        <v>0.46543280548322052</v>
      </c>
    </row>
    <row r="309" spans="1:8" x14ac:dyDescent="0.3">
      <c r="A309" s="2">
        <v>61320</v>
      </c>
      <c r="B309">
        <v>0.25510180315727199</v>
      </c>
      <c r="C309" s="15">
        <f t="shared" si="20"/>
        <v>0.38074895993622682</v>
      </c>
      <c r="D309" s="15">
        <f t="shared" si="21"/>
        <v>100</v>
      </c>
      <c r="E309" s="2">
        <f t="shared" si="22"/>
        <v>98.096255200318865</v>
      </c>
      <c r="F309" s="2">
        <v>5</v>
      </c>
      <c r="G309" s="2">
        <f t="shared" si="23"/>
        <v>3.0962552003188657</v>
      </c>
      <c r="H309" s="2">
        <f t="shared" si="24"/>
        <v>0.46002353762544451</v>
      </c>
    </row>
    <row r="310" spans="1:8" x14ac:dyDescent="0.3">
      <c r="A310" s="2">
        <v>61520</v>
      </c>
      <c r="B310">
        <v>0.25002785515320336</v>
      </c>
      <c r="C310" s="15">
        <f t="shared" si="20"/>
        <v>0.37317590321373634</v>
      </c>
      <c r="D310" s="15">
        <f t="shared" si="21"/>
        <v>100</v>
      </c>
      <c r="E310" s="2">
        <f t="shared" si="22"/>
        <v>98.134120483931312</v>
      </c>
      <c r="F310" s="2">
        <v>5</v>
      </c>
      <c r="G310" s="2">
        <f t="shared" si="23"/>
        <v>3.1341204839313184</v>
      </c>
      <c r="H310" s="2">
        <f t="shared" si="24"/>
        <v>0.44825425850238976</v>
      </c>
    </row>
    <row r="311" spans="1:8" x14ac:dyDescent="0.3">
      <c r="A311" s="2">
        <v>61720</v>
      </c>
      <c r="B311">
        <v>0.25963602491059717</v>
      </c>
      <c r="C311" s="15">
        <f t="shared" si="20"/>
        <v>0.38751645509044352</v>
      </c>
      <c r="D311" s="15">
        <f t="shared" si="21"/>
        <v>100</v>
      </c>
      <c r="E311" s="2">
        <f t="shared" si="22"/>
        <v>98.062417724547785</v>
      </c>
      <c r="F311" s="2">
        <v>5</v>
      </c>
      <c r="G311" s="2">
        <f t="shared" si="23"/>
        <v>3.0624177245477826</v>
      </c>
      <c r="H311" s="2">
        <f t="shared" si="24"/>
        <v>0.47066720787238353</v>
      </c>
    </row>
    <row r="312" spans="1:8" x14ac:dyDescent="0.3">
      <c r="A312" s="2">
        <v>61920</v>
      </c>
      <c r="B312">
        <v>0.25470335889223505</v>
      </c>
      <c r="C312" s="15">
        <f t="shared" si="20"/>
        <v>0.38015426700333588</v>
      </c>
      <c r="D312" s="15">
        <f t="shared" si="21"/>
        <v>100</v>
      </c>
      <c r="E312" s="2">
        <f t="shared" si="22"/>
        <v>98.099228664983315</v>
      </c>
      <c r="F312" s="2">
        <v>5</v>
      </c>
      <c r="G312" s="2">
        <f t="shared" si="23"/>
        <v>3.0992286649833205</v>
      </c>
      <c r="H312" s="2">
        <f t="shared" si="24"/>
        <v>0.45909396746063175</v>
      </c>
    </row>
    <row r="313" spans="1:8" x14ac:dyDescent="0.3">
      <c r="A313" s="2">
        <v>62120</v>
      </c>
      <c r="B313">
        <v>0.26509373604775865</v>
      </c>
      <c r="C313" s="15">
        <f t="shared" si="20"/>
        <v>0.39566229260859498</v>
      </c>
      <c r="D313" s="15">
        <f t="shared" si="21"/>
        <v>100</v>
      </c>
      <c r="E313" s="2">
        <f t="shared" si="22"/>
        <v>98.021688536957029</v>
      </c>
      <c r="F313" s="2">
        <v>5</v>
      </c>
      <c r="G313" s="2">
        <f t="shared" si="23"/>
        <v>3.0216885369570252</v>
      </c>
      <c r="H313" s="2">
        <f t="shared" si="24"/>
        <v>0.48364069889625594</v>
      </c>
    </row>
    <row r="314" spans="1:8" x14ac:dyDescent="0.3">
      <c r="A314" s="2">
        <v>62320</v>
      </c>
      <c r="B314">
        <v>0.26180555054053856</v>
      </c>
      <c r="C314" s="15">
        <f t="shared" si="20"/>
        <v>0.39075455304557993</v>
      </c>
      <c r="D314" s="15">
        <f t="shared" si="21"/>
        <v>100</v>
      </c>
      <c r="E314" s="2">
        <f t="shared" si="22"/>
        <v>98.046227234772104</v>
      </c>
      <c r="F314" s="2">
        <v>5</v>
      </c>
      <c r="G314" s="2">
        <f t="shared" si="23"/>
        <v>3.0462272347721004</v>
      </c>
      <c r="H314" s="2">
        <f t="shared" si="24"/>
        <v>0.47580294764347114</v>
      </c>
    </row>
    <row r="315" spans="1:8" x14ac:dyDescent="0.3">
      <c r="A315" s="2">
        <v>62520</v>
      </c>
      <c r="B315">
        <v>0.28362126150030281</v>
      </c>
      <c r="C315" s="15">
        <f t="shared" si="20"/>
        <v>0.42331531567209374</v>
      </c>
      <c r="D315" s="15">
        <f t="shared" si="21"/>
        <v>100</v>
      </c>
      <c r="E315" s="2">
        <f t="shared" si="22"/>
        <v>97.883423421639534</v>
      </c>
      <c r="F315" s="2">
        <v>5</v>
      </c>
      <c r="G315" s="2">
        <f t="shared" si="23"/>
        <v>2.8834234216395314</v>
      </c>
      <c r="H315" s="2">
        <f t="shared" si="24"/>
        <v>0.52906666382326784</v>
      </c>
    </row>
    <row r="316" spans="1:8" x14ac:dyDescent="0.3">
      <c r="A316" s="2">
        <v>62720</v>
      </c>
      <c r="B316">
        <v>0.2708202283601151</v>
      </c>
      <c r="C316" s="15">
        <f t="shared" si="20"/>
        <v>0.40420929605987327</v>
      </c>
      <c r="D316" s="15">
        <f t="shared" si="21"/>
        <v>100</v>
      </c>
      <c r="E316" s="2">
        <f t="shared" si="22"/>
        <v>97.978953519700639</v>
      </c>
      <c r="F316" s="2">
        <v>5</v>
      </c>
      <c r="G316" s="2">
        <f t="shared" si="23"/>
        <v>2.9789535197006338</v>
      </c>
      <c r="H316" s="2">
        <f t="shared" si="24"/>
        <v>0.49744835109155594</v>
      </c>
    </row>
    <row r="317" spans="1:8" x14ac:dyDescent="0.3">
      <c r="A317" s="2">
        <v>62920</v>
      </c>
      <c r="B317">
        <v>0.23876743616000148</v>
      </c>
      <c r="C317" s="15">
        <f t="shared" si="20"/>
        <v>0.35636930770149472</v>
      </c>
      <c r="D317" s="15">
        <f t="shared" si="21"/>
        <v>100</v>
      </c>
      <c r="E317" s="2">
        <f t="shared" si="22"/>
        <v>98.21815346149252</v>
      </c>
      <c r="F317" s="2">
        <v>5</v>
      </c>
      <c r="G317" s="2">
        <f t="shared" si="23"/>
        <v>3.2181534614925265</v>
      </c>
      <c r="H317" s="2">
        <f t="shared" si="24"/>
        <v>0.42265105095294536</v>
      </c>
    </row>
    <row r="318" spans="1:8" x14ac:dyDescent="0.3">
      <c r="A318" s="2">
        <v>63120</v>
      </c>
      <c r="B318">
        <v>0.26162719966794767</v>
      </c>
      <c r="C318" s="15">
        <f t="shared" si="20"/>
        <v>0.39048835771335472</v>
      </c>
      <c r="D318" s="15">
        <f t="shared" si="21"/>
        <v>100</v>
      </c>
      <c r="E318" s="2">
        <f t="shared" si="22"/>
        <v>98.047558211433227</v>
      </c>
      <c r="F318" s="2">
        <v>5</v>
      </c>
      <c r="G318" s="2">
        <f t="shared" si="23"/>
        <v>3.0475582114332265</v>
      </c>
      <c r="H318" s="2">
        <f t="shared" si="24"/>
        <v>0.4753796917107358</v>
      </c>
    </row>
    <row r="319" spans="1:8" x14ac:dyDescent="0.3">
      <c r="A319" s="2">
        <v>63320</v>
      </c>
      <c r="B319">
        <v>0.24207981991623154</v>
      </c>
      <c r="C319" s="15">
        <f t="shared" si="20"/>
        <v>0.36131316405407687</v>
      </c>
      <c r="D319" s="15">
        <f t="shared" si="21"/>
        <v>100</v>
      </c>
      <c r="E319" s="2">
        <f t="shared" si="22"/>
        <v>98.193434179729621</v>
      </c>
      <c r="F319" s="2">
        <v>5</v>
      </c>
      <c r="G319" s="2">
        <f t="shared" si="23"/>
        <v>3.1934341797296155</v>
      </c>
      <c r="H319" s="2">
        <f t="shared" si="24"/>
        <v>0.43011019475041357</v>
      </c>
    </row>
    <row r="320" spans="1:8" x14ac:dyDescent="0.3">
      <c r="A320" s="2">
        <v>63520</v>
      </c>
      <c r="B320">
        <v>0.26177932004473087</v>
      </c>
      <c r="C320" s="15">
        <f t="shared" si="20"/>
        <v>0.39071540305183711</v>
      </c>
      <c r="D320" s="15">
        <f t="shared" si="21"/>
        <v>100</v>
      </c>
      <c r="E320" s="2">
        <f t="shared" si="22"/>
        <v>98.046422984740815</v>
      </c>
      <c r="F320" s="2">
        <v>5</v>
      </c>
      <c r="G320" s="2">
        <f t="shared" si="23"/>
        <v>3.0464229847408144</v>
      </c>
      <c r="H320" s="2">
        <f t="shared" si="24"/>
        <v>0.47574068640774192</v>
      </c>
    </row>
    <row r="321" spans="1:8" x14ac:dyDescent="0.3">
      <c r="A321" s="2">
        <v>63720</v>
      </c>
      <c r="B321">
        <v>0.2589914269420267</v>
      </c>
      <c r="C321" s="15">
        <f t="shared" si="20"/>
        <v>0.3865543685701891</v>
      </c>
      <c r="D321" s="15">
        <f t="shared" si="21"/>
        <v>100</v>
      </c>
      <c r="E321" s="2">
        <f t="shared" si="22"/>
        <v>98.06722815714906</v>
      </c>
      <c r="F321" s="2">
        <v>5</v>
      </c>
      <c r="G321" s="2">
        <f t="shared" si="23"/>
        <v>3.0672281571490547</v>
      </c>
      <c r="H321" s="2">
        <f t="shared" si="24"/>
        <v>0.46914669817898796</v>
      </c>
    </row>
    <row r="322" spans="1:8" x14ac:dyDescent="0.3">
      <c r="A322" s="2">
        <v>63920</v>
      </c>
      <c r="B322">
        <v>0.24492536722861394</v>
      </c>
      <c r="C322" s="15">
        <f t="shared" si="20"/>
        <v>0.36556024959494615</v>
      </c>
      <c r="D322" s="15">
        <f t="shared" si="21"/>
        <v>100</v>
      </c>
      <c r="E322" s="2">
        <f t="shared" si="22"/>
        <v>98.172198752025267</v>
      </c>
      <c r="F322" s="2">
        <v>5</v>
      </c>
      <c r="G322" s="2">
        <f t="shared" si="23"/>
        <v>3.1721987520252695</v>
      </c>
      <c r="H322" s="2">
        <f t="shared" si="24"/>
        <v>0.43656583321476355</v>
      </c>
    </row>
    <row r="323" spans="1:8" x14ac:dyDescent="0.3">
      <c r="A323" s="2">
        <v>64120</v>
      </c>
      <c r="B323">
        <v>0.24347363785506812</v>
      </c>
      <c r="C323" s="15">
        <f t="shared" ref="C323:C386" si="25">B323/$J$27</f>
        <v>0.36339348933592253</v>
      </c>
      <c r="D323" s="15">
        <f t="shared" ref="D323:D386" si="26">$J$28</f>
        <v>100</v>
      </c>
      <c r="E323" s="2">
        <f t="shared" si="22"/>
        <v>98.183032553320388</v>
      </c>
      <c r="F323" s="2">
        <v>5</v>
      </c>
      <c r="G323" s="2">
        <f t="shared" si="23"/>
        <v>3.1830325533203876</v>
      </c>
      <c r="H323" s="2">
        <f t="shared" si="24"/>
        <v>0.43326676679552967</v>
      </c>
    </row>
    <row r="324" spans="1:8" x14ac:dyDescent="0.3">
      <c r="A324" s="2">
        <v>64320</v>
      </c>
      <c r="B324">
        <v>0.2519774382924142</v>
      </c>
      <c r="C324" s="15">
        <f t="shared" si="25"/>
        <v>0.37608572879464802</v>
      </c>
      <c r="D324" s="15">
        <f t="shared" si="26"/>
        <v>100</v>
      </c>
      <c r="E324" s="2">
        <f t="shared" ref="E324:E387" si="27">D324-(F324*C324)</f>
        <v>98.119571356026754</v>
      </c>
      <c r="F324" s="2">
        <v>5</v>
      </c>
      <c r="G324" s="2">
        <f t="shared" ref="G324:G387" si="28">F324-(F324*C324)</f>
        <v>3.1195713560267597</v>
      </c>
      <c r="H324" s="2">
        <f t="shared" ref="H324:H387" si="29">LN((F324*E324)/(D324*G324))</f>
        <v>0.45275897076370264</v>
      </c>
    </row>
    <row r="325" spans="1:8" x14ac:dyDescent="0.3">
      <c r="A325" s="2">
        <v>64520</v>
      </c>
      <c r="B325">
        <v>0.25710469962467475</v>
      </c>
      <c r="C325" s="15">
        <f t="shared" si="25"/>
        <v>0.38373835764876824</v>
      </c>
      <c r="D325" s="15">
        <f t="shared" si="26"/>
        <v>100</v>
      </c>
      <c r="E325" s="2">
        <f t="shared" si="27"/>
        <v>98.081308211756152</v>
      </c>
      <c r="F325" s="2">
        <v>5</v>
      </c>
      <c r="G325" s="2">
        <f t="shared" si="28"/>
        <v>3.0813082117561588</v>
      </c>
      <c r="H325" s="2">
        <f t="shared" si="29"/>
        <v>0.46471028587224711</v>
      </c>
    </row>
    <row r="326" spans="1:8" x14ac:dyDescent="0.3">
      <c r="A326" s="2">
        <v>64720</v>
      </c>
      <c r="B326">
        <v>0.2750035345680758</v>
      </c>
      <c r="C326" s="15">
        <f t="shared" si="25"/>
        <v>0.41045303666876981</v>
      </c>
      <c r="D326" s="15">
        <f t="shared" si="26"/>
        <v>100</v>
      </c>
      <c r="E326" s="2">
        <f t="shared" si="27"/>
        <v>97.947734816656151</v>
      </c>
      <c r="F326" s="2">
        <v>5</v>
      </c>
      <c r="G326" s="2">
        <f t="shared" si="28"/>
        <v>2.9477348166561508</v>
      </c>
      <c r="H326" s="2">
        <f t="shared" si="29"/>
        <v>0.50766472801789631</v>
      </c>
    </row>
    <row r="327" spans="1:8" x14ac:dyDescent="0.3">
      <c r="A327" s="2">
        <v>64920</v>
      </c>
      <c r="B327">
        <v>0.25</v>
      </c>
      <c r="C327" s="15">
        <f t="shared" si="25"/>
        <v>0.37313432835820892</v>
      </c>
      <c r="D327" s="15">
        <f t="shared" si="26"/>
        <v>100</v>
      </c>
      <c r="E327" s="2">
        <f t="shared" si="27"/>
        <v>98.134328358208961</v>
      </c>
      <c r="F327" s="2">
        <v>5</v>
      </c>
      <c r="G327" s="2">
        <f t="shared" si="28"/>
        <v>3.1343283582089554</v>
      </c>
      <c r="H327" s="2">
        <f t="shared" si="29"/>
        <v>0.44819005277450563</v>
      </c>
    </row>
    <row r="328" spans="1:8" x14ac:dyDescent="0.3">
      <c r="A328" s="2">
        <v>65120</v>
      </c>
      <c r="B328">
        <v>0.25600138581183962</v>
      </c>
      <c r="C328" s="15">
        <f t="shared" si="25"/>
        <v>0.38209162061468599</v>
      </c>
      <c r="D328" s="15">
        <f t="shared" si="26"/>
        <v>100</v>
      </c>
      <c r="E328" s="2">
        <f t="shared" si="27"/>
        <v>98.089541896926576</v>
      </c>
      <c r="F328" s="2">
        <v>5</v>
      </c>
      <c r="G328" s="2">
        <f t="shared" si="28"/>
        <v>3.08954189692657</v>
      </c>
      <c r="H328" s="2">
        <f t="shared" si="29"/>
        <v>0.46212565428195174</v>
      </c>
    </row>
    <row r="329" spans="1:8" x14ac:dyDescent="0.3">
      <c r="A329" s="2">
        <v>65320</v>
      </c>
      <c r="B329">
        <v>0.27529860823202151</v>
      </c>
      <c r="C329" s="15">
        <f t="shared" si="25"/>
        <v>0.41089344512242015</v>
      </c>
      <c r="D329" s="15">
        <f t="shared" si="26"/>
        <v>100</v>
      </c>
      <c r="E329" s="2">
        <f t="shared" si="27"/>
        <v>97.9455327743879</v>
      </c>
      <c r="F329" s="2">
        <v>5</v>
      </c>
      <c r="G329" s="2">
        <f t="shared" si="28"/>
        <v>2.9455327743878992</v>
      </c>
      <c r="H329" s="2">
        <f t="shared" si="29"/>
        <v>0.50838955373972783</v>
      </c>
    </row>
    <row r="330" spans="1:8" x14ac:dyDescent="0.3">
      <c r="A330" s="2">
        <v>65520</v>
      </c>
      <c r="B330">
        <v>0.27333814293774333</v>
      </c>
      <c r="C330" s="15">
        <f t="shared" si="25"/>
        <v>0.4079673775190199</v>
      </c>
      <c r="D330" s="15">
        <f t="shared" si="26"/>
        <v>100</v>
      </c>
      <c r="E330" s="2">
        <f t="shared" si="27"/>
        <v>97.960163112404899</v>
      </c>
      <c r="F330" s="2">
        <v>5</v>
      </c>
      <c r="G330" s="2">
        <f t="shared" si="28"/>
        <v>2.9601631124049006</v>
      </c>
      <c r="H330" s="2">
        <f t="shared" si="29"/>
        <v>0.50358425126060335</v>
      </c>
    </row>
    <row r="331" spans="1:8" x14ac:dyDescent="0.3">
      <c r="A331" s="2">
        <v>65720</v>
      </c>
      <c r="B331">
        <v>0.26250095418302272</v>
      </c>
      <c r="C331" s="15">
        <f t="shared" si="25"/>
        <v>0.39179246892988462</v>
      </c>
      <c r="D331" s="15">
        <f t="shared" si="26"/>
        <v>100</v>
      </c>
      <c r="E331" s="2">
        <f t="shared" si="27"/>
        <v>98.041037655350578</v>
      </c>
      <c r="F331" s="2">
        <v>5</v>
      </c>
      <c r="G331" s="2">
        <f t="shared" si="28"/>
        <v>3.0410376553505767</v>
      </c>
      <c r="H331" s="2">
        <f t="shared" si="29"/>
        <v>0.47745507787597996</v>
      </c>
    </row>
    <row r="332" spans="1:8" x14ac:dyDescent="0.3">
      <c r="A332" s="2">
        <v>65920</v>
      </c>
      <c r="B332">
        <v>0.25678041293973763</v>
      </c>
      <c r="C332" s="15">
        <f t="shared" si="25"/>
        <v>0.38325434767125016</v>
      </c>
      <c r="D332" s="15">
        <f t="shared" si="26"/>
        <v>100</v>
      </c>
      <c r="E332" s="2">
        <f t="shared" si="27"/>
        <v>98.083728261643756</v>
      </c>
      <c r="F332" s="2">
        <v>5</v>
      </c>
      <c r="G332" s="2">
        <f t="shared" si="28"/>
        <v>3.0837282616437491</v>
      </c>
      <c r="H332" s="2">
        <f t="shared" si="29"/>
        <v>0.46394987085554856</v>
      </c>
    </row>
    <row r="333" spans="1:8" x14ac:dyDescent="0.3">
      <c r="A333" s="2">
        <v>66120</v>
      </c>
      <c r="B333">
        <v>0.2660511851798168</v>
      </c>
      <c r="C333" s="15">
        <f t="shared" si="25"/>
        <v>0.39709132116390566</v>
      </c>
      <c r="D333" s="15">
        <f t="shared" si="26"/>
        <v>100</v>
      </c>
      <c r="E333" s="2">
        <f t="shared" si="27"/>
        <v>98.014543394180478</v>
      </c>
      <c r="F333" s="2">
        <v>5</v>
      </c>
      <c r="G333" s="2">
        <f t="shared" si="28"/>
        <v>3.0145433941804716</v>
      </c>
      <c r="H333" s="2">
        <f t="shared" si="29"/>
        <v>0.48593522209355144</v>
      </c>
    </row>
    <row r="334" spans="1:8" x14ac:dyDescent="0.3">
      <c r="A334" s="2">
        <v>66320</v>
      </c>
      <c r="B334">
        <v>0.24621566192781505</v>
      </c>
      <c r="C334" s="15">
        <f t="shared" si="25"/>
        <v>0.36748606257882843</v>
      </c>
      <c r="D334" s="15">
        <f t="shared" si="26"/>
        <v>100</v>
      </c>
      <c r="E334" s="2">
        <f t="shared" si="27"/>
        <v>98.162569687105858</v>
      </c>
      <c r="F334" s="2">
        <v>5</v>
      </c>
      <c r="G334" s="2">
        <f t="shared" si="28"/>
        <v>3.162569687105858</v>
      </c>
      <c r="H334" s="2">
        <f t="shared" si="29"/>
        <v>0.4395078158031564</v>
      </c>
    </row>
    <row r="335" spans="1:8" x14ac:dyDescent="0.3">
      <c r="A335" s="2">
        <v>66520</v>
      </c>
      <c r="B335">
        <v>0.27589075914531008</v>
      </c>
      <c r="C335" s="15">
        <f t="shared" si="25"/>
        <v>0.41177725245568669</v>
      </c>
      <c r="D335" s="15">
        <f t="shared" si="26"/>
        <v>100</v>
      </c>
      <c r="E335" s="2">
        <f t="shared" si="27"/>
        <v>97.941113737721565</v>
      </c>
      <c r="F335" s="2">
        <v>5</v>
      </c>
      <c r="G335" s="2">
        <f t="shared" si="28"/>
        <v>2.9411137377215666</v>
      </c>
      <c r="H335" s="2">
        <f t="shared" si="29"/>
        <v>0.50984581231858372</v>
      </c>
    </row>
    <row r="336" spans="1:8" x14ac:dyDescent="0.3">
      <c r="A336" s="2">
        <v>66720</v>
      </c>
      <c r="B336">
        <v>0.27718161290397131</v>
      </c>
      <c r="C336" s="15">
        <f t="shared" si="25"/>
        <v>0.41370389985667355</v>
      </c>
      <c r="D336" s="15">
        <f t="shared" si="26"/>
        <v>100</v>
      </c>
      <c r="E336" s="2">
        <f t="shared" si="27"/>
        <v>97.931480500716631</v>
      </c>
      <c r="F336" s="2">
        <v>5</v>
      </c>
      <c r="G336" s="2">
        <f t="shared" si="28"/>
        <v>2.9314805007166322</v>
      </c>
      <c r="H336" s="2">
        <f t="shared" si="29"/>
        <v>0.51302819625337259</v>
      </c>
    </row>
    <row r="337" spans="1:8" x14ac:dyDescent="0.3">
      <c r="A337" s="2">
        <v>66920</v>
      </c>
      <c r="B337">
        <v>0.27199186406675929</v>
      </c>
      <c r="C337" s="15">
        <f t="shared" si="25"/>
        <v>0.40595800606978999</v>
      </c>
      <c r="D337" s="15">
        <f t="shared" si="26"/>
        <v>100</v>
      </c>
      <c r="E337" s="2">
        <f t="shared" si="27"/>
        <v>97.970209969651052</v>
      </c>
      <c r="F337" s="2">
        <v>5</v>
      </c>
      <c r="G337" s="2">
        <f t="shared" si="28"/>
        <v>2.9702099696510502</v>
      </c>
      <c r="H337" s="2">
        <f t="shared" si="29"/>
        <v>0.50029853183589656</v>
      </c>
    </row>
    <row r="338" spans="1:8" x14ac:dyDescent="0.3">
      <c r="A338" s="2">
        <v>67120</v>
      </c>
      <c r="B338">
        <v>0.27636588955868158</v>
      </c>
      <c r="C338" s="15">
        <f t="shared" si="25"/>
        <v>0.41248640232639039</v>
      </c>
      <c r="D338" s="15">
        <f t="shared" si="26"/>
        <v>100</v>
      </c>
      <c r="E338" s="2">
        <f t="shared" si="27"/>
        <v>97.937567988368045</v>
      </c>
      <c r="F338" s="2">
        <v>5</v>
      </c>
      <c r="G338" s="2">
        <f t="shared" si="28"/>
        <v>2.9375679883680479</v>
      </c>
      <c r="H338" s="2">
        <f t="shared" si="29"/>
        <v>0.51101591658480283</v>
      </c>
    </row>
    <row r="339" spans="1:8" x14ac:dyDescent="0.3">
      <c r="A339" s="2">
        <v>67320</v>
      </c>
      <c r="B339">
        <v>0.25479752954800283</v>
      </c>
      <c r="C339" s="15">
        <f t="shared" si="25"/>
        <v>0.38029482022089972</v>
      </c>
      <c r="D339" s="15">
        <f t="shared" si="26"/>
        <v>100</v>
      </c>
      <c r="E339" s="2">
        <f t="shared" si="27"/>
        <v>98.098525898895502</v>
      </c>
      <c r="F339" s="2">
        <v>5</v>
      </c>
      <c r="G339" s="2">
        <f t="shared" si="28"/>
        <v>3.0985258988955016</v>
      </c>
      <c r="H339" s="2">
        <f t="shared" si="29"/>
        <v>0.45931358447763942</v>
      </c>
    </row>
    <row r="340" spans="1:8" x14ac:dyDescent="0.3">
      <c r="A340" s="2">
        <v>67520</v>
      </c>
      <c r="B340">
        <v>0.30204690654261734</v>
      </c>
      <c r="C340" s="15">
        <f t="shared" si="25"/>
        <v>0.45081627842181693</v>
      </c>
      <c r="D340" s="15">
        <f t="shared" si="26"/>
        <v>100</v>
      </c>
      <c r="E340" s="2">
        <f t="shared" si="27"/>
        <v>97.745918607890914</v>
      </c>
      <c r="F340" s="2">
        <v>5</v>
      </c>
      <c r="G340" s="2">
        <f t="shared" si="28"/>
        <v>2.7459186078909155</v>
      </c>
      <c r="H340" s="2">
        <f t="shared" si="29"/>
        <v>0.57652350440498734</v>
      </c>
    </row>
    <row r="341" spans="1:8" x14ac:dyDescent="0.3">
      <c r="A341" s="2">
        <v>67720</v>
      </c>
      <c r="B341">
        <v>0.2550383000924894</v>
      </c>
      <c r="C341" s="15">
        <f t="shared" si="25"/>
        <v>0.38065417924252148</v>
      </c>
      <c r="D341" s="15">
        <f t="shared" si="26"/>
        <v>100</v>
      </c>
      <c r="E341" s="2">
        <f t="shared" si="27"/>
        <v>98.096729103787396</v>
      </c>
      <c r="F341" s="2">
        <v>5</v>
      </c>
      <c r="G341" s="2">
        <f t="shared" si="28"/>
        <v>3.0967291037873927</v>
      </c>
      <c r="H341" s="2">
        <f t="shared" si="29"/>
        <v>0.45987532335104853</v>
      </c>
    </row>
    <row r="342" spans="1:8" x14ac:dyDescent="0.3">
      <c r="A342" s="2">
        <v>67920</v>
      </c>
      <c r="B342">
        <v>0.26865300774808559</v>
      </c>
      <c r="C342" s="15">
        <f t="shared" si="25"/>
        <v>0.40097463842997849</v>
      </c>
      <c r="D342" s="15">
        <f t="shared" si="26"/>
        <v>100</v>
      </c>
      <c r="E342" s="2">
        <f t="shared" si="27"/>
        <v>97.995126807850113</v>
      </c>
      <c r="F342" s="2">
        <v>5</v>
      </c>
      <c r="G342" s="2">
        <f t="shared" si="28"/>
        <v>2.9951268078501077</v>
      </c>
      <c r="H342" s="2">
        <f t="shared" si="29"/>
        <v>0.49219890690877888</v>
      </c>
    </row>
    <row r="343" spans="1:8" x14ac:dyDescent="0.3">
      <c r="A343" s="2">
        <v>68120</v>
      </c>
      <c r="B343">
        <v>0.29578435878915232</v>
      </c>
      <c r="C343" s="15">
        <f t="shared" si="25"/>
        <v>0.44146919222261538</v>
      </c>
      <c r="D343" s="15">
        <f t="shared" si="26"/>
        <v>100</v>
      </c>
      <c r="E343" s="2">
        <f t="shared" si="27"/>
        <v>97.792654038886923</v>
      </c>
      <c r="F343" s="2">
        <v>5</v>
      </c>
      <c r="G343" s="2">
        <f t="shared" si="28"/>
        <v>2.7926540388869232</v>
      </c>
      <c r="H343" s="2">
        <f t="shared" si="29"/>
        <v>0.56012477650644854</v>
      </c>
    </row>
    <row r="344" spans="1:8" x14ac:dyDescent="0.3">
      <c r="A344" s="2">
        <v>68320</v>
      </c>
      <c r="B344">
        <v>0.27733693157056993</v>
      </c>
      <c r="C344" s="15">
        <f t="shared" si="25"/>
        <v>0.41393571876204466</v>
      </c>
      <c r="D344" s="15">
        <f t="shared" si="26"/>
        <v>100</v>
      </c>
      <c r="E344" s="2">
        <f t="shared" si="27"/>
        <v>97.930321406189776</v>
      </c>
      <c r="F344" s="2">
        <v>5</v>
      </c>
      <c r="G344" s="2">
        <f t="shared" si="28"/>
        <v>2.9303214061897767</v>
      </c>
      <c r="H344" s="2">
        <f t="shared" si="29"/>
        <v>0.51341183421436765</v>
      </c>
    </row>
    <row r="345" spans="1:8" x14ac:dyDescent="0.3">
      <c r="A345" s="2">
        <v>68520</v>
      </c>
      <c r="B345">
        <v>0.25657280251537429</v>
      </c>
      <c r="C345" s="15">
        <f t="shared" si="25"/>
        <v>0.38294448136623027</v>
      </c>
      <c r="D345" s="15">
        <f t="shared" si="26"/>
        <v>100</v>
      </c>
      <c r="E345" s="2">
        <f t="shared" si="27"/>
        <v>98.085277593168854</v>
      </c>
      <c r="F345" s="2">
        <v>5</v>
      </c>
      <c r="G345" s="2">
        <f t="shared" si="28"/>
        <v>3.0852775931688488</v>
      </c>
      <c r="H345" s="2">
        <f t="shared" si="29"/>
        <v>0.46346337136452048</v>
      </c>
    </row>
    <row r="346" spans="1:8" x14ac:dyDescent="0.3">
      <c r="A346" s="2">
        <v>68720</v>
      </c>
      <c r="B346">
        <v>0.27830196485437947</v>
      </c>
      <c r="C346" s="15">
        <f t="shared" si="25"/>
        <v>0.41537606694683499</v>
      </c>
      <c r="D346" s="15">
        <f t="shared" si="26"/>
        <v>100</v>
      </c>
      <c r="E346" s="2">
        <f t="shared" si="27"/>
        <v>97.92311966526583</v>
      </c>
      <c r="F346" s="2">
        <v>5</v>
      </c>
      <c r="G346" s="2">
        <f t="shared" si="28"/>
        <v>2.9231196652658249</v>
      </c>
      <c r="H346" s="2">
        <f t="shared" si="29"/>
        <v>0.51579897954345422</v>
      </c>
    </row>
    <row r="347" spans="1:8" x14ac:dyDescent="0.3">
      <c r="A347" s="2">
        <v>68920</v>
      </c>
      <c r="B347">
        <v>0.2738029438626039</v>
      </c>
      <c r="C347" s="15">
        <f t="shared" si="25"/>
        <v>0.40866111024269236</v>
      </c>
      <c r="D347" s="15">
        <f t="shared" si="26"/>
        <v>100</v>
      </c>
      <c r="E347" s="2">
        <f t="shared" si="27"/>
        <v>97.956694448786536</v>
      </c>
      <c r="F347" s="2">
        <v>5</v>
      </c>
      <c r="G347" s="2">
        <f t="shared" si="28"/>
        <v>2.9566944487865383</v>
      </c>
      <c r="H347" s="2">
        <f t="shared" si="29"/>
        <v>0.50472131003109111</v>
      </c>
    </row>
    <row r="348" spans="1:8" x14ac:dyDescent="0.3">
      <c r="A348" s="2">
        <v>69120</v>
      </c>
      <c r="B348">
        <v>0.26536977224140007</v>
      </c>
      <c r="C348" s="15">
        <f t="shared" si="25"/>
        <v>0.39607428692746277</v>
      </c>
      <c r="D348" s="15">
        <f t="shared" si="26"/>
        <v>100</v>
      </c>
      <c r="E348" s="2">
        <f t="shared" si="27"/>
        <v>98.01962856536268</v>
      </c>
      <c r="F348" s="2">
        <v>5</v>
      </c>
      <c r="G348" s="2">
        <f t="shared" si="28"/>
        <v>3.0196285653626864</v>
      </c>
      <c r="H348" s="2">
        <f t="shared" si="29"/>
        <v>0.48430164432328077</v>
      </c>
    </row>
    <row r="349" spans="1:8" x14ac:dyDescent="0.3">
      <c r="A349" s="2">
        <v>69320</v>
      </c>
      <c r="B349">
        <v>0.28702119429408124</v>
      </c>
      <c r="C349" s="15">
        <f t="shared" si="25"/>
        <v>0.42838984222997195</v>
      </c>
      <c r="D349" s="15">
        <f t="shared" si="26"/>
        <v>100</v>
      </c>
      <c r="E349" s="2">
        <f t="shared" si="27"/>
        <v>97.858050788850136</v>
      </c>
      <c r="F349" s="2">
        <v>5</v>
      </c>
      <c r="G349" s="2">
        <f t="shared" si="28"/>
        <v>2.8580507888501403</v>
      </c>
      <c r="H349" s="2">
        <f t="shared" si="29"/>
        <v>0.53764584362801771</v>
      </c>
    </row>
    <row r="350" spans="1:8" x14ac:dyDescent="0.3">
      <c r="A350" s="2">
        <v>69520</v>
      </c>
      <c r="B350">
        <v>0.27485097241389123</v>
      </c>
      <c r="C350" s="15">
        <f t="shared" si="25"/>
        <v>0.41022533196103167</v>
      </c>
      <c r="D350" s="15">
        <f t="shared" si="26"/>
        <v>100</v>
      </c>
      <c r="E350" s="2">
        <f t="shared" si="27"/>
        <v>97.948873340194837</v>
      </c>
      <c r="F350" s="2">
        <v>5</v>
      </c>
      <c r="G350" s="2">
        <f t="shared" si="28"/>
        <v>2.9488733401948415</v>
      </c>
      <c r="H350" s="2">
        <f t="shared" si="29"/>
        <v>0.50729018954897742</v>
      </c>
    </row>
    <row r="351" spans="1:8" x14ac:dyDescent="0.3">
      <c r="A351" s="2">
        <v>69720</v>
      </c>
      <c r="B351">
        <v>0.29293696926262525</v>
      </c>
      <c r="C351" s="15">
        <f t="shared" si="25"/>
        <v>0.43721935710839588</v>
      </c>
      <c r="D351" s="15">
        <f t="shared" si="26"/>
        <v>100</v>
      </c>
      <c r="E351" s="2">
        <f t="shared" si="27"/>
        <v>97.813903214458023</v>
      </c>
      <c r="F351" s="2">
        <v>5</v>
      </c>
      <c r="G351" s="2">
        <f t="shared" si="28"/>
        <v>2.8139032144580205</v>
      </c>
      <c r="H351" s="2">
        <f t="shared" si="29"/>
        <v>0.55276188923291425</v>
      </c>
    </row>
    <row r="352" spans="1:8" x14ac:dyDescent="0.3">
      <c r="A352" s="2">
        <v>69920</v>
      </c>
      <c r="B352">
        <v>0.28188524141996929</v>
      </c>
      <c r="C352" s="15">
        <f t="shared" si="25"/>
        <v>0.42072424092532729</v>
      </c>
      <c r="D352" s="15">
        <f t="shared" si="26"/>
        <v>100</v>
      </c>
      <c r="E352" s="2">
        <f t="shared" si="27"/>
        <v>97.896378795373366</v>
      </c>
      <c r="F352" s="2">
        <v>5</v>
      </c>
      <c r="G352" s="2">
        <f t="shared" si="28"/>
        <v>2.8963787953733635</v>
      </c>
      <c r="H352" s="2">
        <f t="shared" si="29"/>
        <v>0.52471602100973003</v>
      </c>
    </row>
    <row r="353" spans="1:8" x14ac:dyDescent="0.3">
      <c r="A353" s="2">
        <v>70120</v>
      </c>
      <c r="B353">
        <v>0.27862855653574164</v>
      </c>
      <c r="C353" s="15">
        <f t="shared" si="25"/>
        <v>0.41586351721752479</v>
      </c>
      <c r="D353" s="15">
        <f t="shared" si="26"/>
        <v>100</v>
      </c>
      <c r="E353" s="2">
        <f t="shared" si="27"/>
        <v>97.920682413912374</v>
      </c>
      <c r="F353" s="2">
        <v>5</v>
      </c>
      <c r="G353" s="2">
        <f t="shared" si="28"/>
        <v>2.9206824139123762</v>
      </c>
      <c r="H353" s="2">
        <f t="shared" si="29"/>
        <v>0.51660822191161282</v>
      </c>
    </row>
    <row r="354" spans="1:8" x14ac:dyDescent="0.3">
      <c r="A354" s="2">
        <v>70320</v>
      </c>
      <c r="B354">
        <v>0.28365412803801227</v>
      </c>
      <c r="C354" s="15">
        <f t="shared" si="25"/>
        <v>0.42336437020598844</v>
      </c>
      <c r="D354" s="15">
        <f t="shared" si="26"/>
        <v>100</v>
      </c>
      <c r="E354" s="2">
        <f t="shared" si="27"/>
        <v>97.88317814897006</v>
      </c>
      <c r="F354" s="2">
        <v>5</v>
      </c>
      <c r="G354" s="2">
        <f t="shared" si="28"/>
        <v>2.8831781489700576</v>
      </c>
      <c r="H354" s="2">
        <f t="shared" si="29"/>
        <v>0.52914922468306436</v>
      </c>
    </row>
    <row r="355" spans="1:8" x14ac:dyDescent="0.3">
      <c r="A355" s="2">
        <v>70520</v>
      </c>
      <c r="B355">
        <v>0.29396383061183512</v>
      </c>
      <c r="C355" s="15">
        <f t="shared" si="25"/>
        <v>0.43875198598781356</v>
      </c>
      <c r="D355" s="15">
        <f t="shared" si="26"/>
        <v>100</v>
      </c>
      <c r="E355" s="2">
        <f t="shared" si="27"/>
        <v>97.806240070060937</v>
      </c>
      <c r="F355" s="2">
        <v>5</v>
      </c>
      <c r="G355" s="2">
        <f t="shared" si="28"/>
        <v>2.806240070060932</v>
      </c>
      <c r="H355" s="2">
        <f t="shared" si="29"/>
        <v>0.55541057185490472</v>
      </c>
    </row>
    <row r="356" spans="1:8" x14ac:dyDescent="0.3">
      <c r="A356" s="2">
        <v>70720</v>
      </c>
      <c r="B356">
        <v>0.28833222113854529</v>
      </c>
      <c r="C356" s="15">
        <f t="shared" si="25"/>
        <v>0.43034659871424669</v>
      </c>
      <c r="D356" s="15">
        <f t="shared" si="26"/>
        <v>100</v>
      </c>
      <c r="E356" s="2">
        <f t="shared" si="27"/>
        <v>97.84826700642877</v>
      </c>
      <c r="F356" s="2">
        <v>5</v>
      </c>
      <c r="G356" s="2">
        <f t="shared" si="28"/>
        <v>2.8482670064287667</v>
      </c>
      <c r="H356" s="2">
        <f t="shared" si="29"/>
        <v>0.54097496800259615</v>
      </c>
    </row>
    <row r="357" spans="1:8" x14ac:dyDescent="0.3">
      <c r="A357" s="2">
        <v>70920</v>
      </c>
      <c r="B357">
        <v>0.26879739210544962</v>
      </c>
      <c r="C357" s="15">
        <f t="shared" si="25"/>
        <v>0.40119013747082027</v>
      </c>
      <c r="D357" s="15">
        <f t="shared" si="26"/>
        <v>100</v>
      </c>
      <c r="E357" s="2">
        <f t="shared" si="27"/>
        <v>97.994049312645899</v>
      </c>
      <c r="F357" s="2">
        <v>5</v>
      </c>
      <c r="G357" s="2">
        <f t="shared" si="28"/>
        <v>2.9940493126458985</v>
      </c>
      <c r="H357" s="2">
        <f t="shared" si="29"/>
        <v>0.49254772562202487</v>
      </c>
    </row>
    <row r="358" spans="1:8" x14ac:dyDescent="0.3">
      <c r="A358" s="2">
        <v>71120</v>
      </c>
      <c r="B358">
        <v>0.284859865245493</v>
      </c>
      <c r="C358" s="15">
        <f t="shared" si="25"/>
        <v>0.42516397797834776</v>
      </c>
      <c r="D358" s="15">
        <f t="shared" si="26"/>
        <v>100</v>
      </c>
      <c r="E358" s="2">
        <f t="shared" si="27"/>
        <v>97.874180110108256</v>
      </c>
      <c r="F358" s="2">
        <v>5</v>
      </c>
      <c r="G358" s="2">
        <f t="shared" si="28"/>
        <v>2.8741801101082611</v>
      </c>
      <c r="H358" s="2">
        <f t="shared" si="29"/>
        <v>0.53218304932842775</v>
      </c>
    </row>
    <row r="359" spans="1:8" x14ac:dyDescent="0.3">
      <c r="A359" s="2">
        <v>71320</v>
      </c>
      <c r="B359">
        <v>0.27830840963562925</v>
      </c>
      <c r="C359" s="15">
        <f t="shared" si="25"/>
        <v>0.41538568602332721</v>
      </c>
      <c r="D359" s="15">
        <f t="shared" si="26"/>
        <v>100</v>
      </c>
      <c r="E359" s="2">
        <f t="shared" si="27"/>
        <v>97.923071569883362</v>
      </c>
      <c r="F359" s="2">
        <v>5</v>
      </c>
      <c r="G359" s="2">
        <f t="shared" si="28"/>
        <v>2.9230715698833638</v>
      </c>
      <c r="H359" s="2">
        <f t="shared" si="29"/>
        <v>0.51581494196706246</v>
      </c>
    </row>
    <row r="360" spans="1:8" x14ac:dyDescent="0.3">
      <c r="A360" s="2">
        <v>71520</v>
      </c>
      <c r="B360">
        <v>0.29527594574774974</v>
      </c>
      <c r="C360" s="15">
        <f t="shared" si="25"/>
        <v>0.44071036678768616</v>
      </c>
      <c r="D360" s="15">
        <f t="shared" si="26"/>
        <v>100</v>
      </c>
      <c r="E360" s="2">
        <f t="shared" si="27"/>
        <v>97.796448166061566</v>
      </c>
      <c r="F360" s="2">
        <v>5</v>
      </c>
      <c r="G360" s="2">
        <f t="shared" si="28"/>
        <v>2.7964481660615692</v>
      </c>
      <c r="H360" s="2">
        <f t="shared" si="29"/>
        <v>0.5588058856891126</v>
      </c>
    </row>
    <row r="361" spans="1:8" x14ac:dyDescent="0.3">
      <c r="A361" s="2">
        <v>71720</v>
      </c>
      <c r="B361">
        <v>0.2839859771326444</v>
      </c>
      <c r="C361" s="15">
        <f t="shared" si="25"/>
        <v>0.4238596673621558</v>
      </c>
      <c r="D361" s="15">
        <f t="shared" si="26"/>
        <v>100</v>
      </c>
      <c r="E361" s="2">
        <f t="shared" si="27"/>
        <v>97.880701663189228</v>
      </c>
      <c r="F361" s="2">
        <v>5</v>
      </c>
      <c r="G361" s="2">
        <f t="shared" si="28"/>
        <v>2.8807016631892211</v>
      </c>
      <c r="H361" s="2">
        <f t="shared" si="29"/>
        <v>0.52998323607517728</v>
      </c>
    </row>
    <row r="362" spans="1:8" x14ac:dyDescent="0.3">
      <c r="A362" s="2">
        <v>71920</v>
      </c>
      <c r="B362">
        <v>0.27956527691090449</v>
      </c>
      <c r="C362" s="15">
        <f t="shared" si="25"/>
        <v>0.41726160732970818</v>
      </c>
      <c r="D362" s="15">
        <f t="shared" si="26"/>
        <v>100</v>
      </c>
      <c r="E362" s="2">
        <f t="shared" si="27"/>
        <v>97.913691963351454</v>
      </c>
      <c r="F362" s="2">
        <v>5</v>
      </c>
      <c r="G362" s="2">
        <f t="shared" si="28"/>
        <v>2.9136919633514591</v>
      </c>
      <c r="H362" s="2">
        <f t="shared" si="29"/>
        <v>0.51893312985427453</v>
      </c>
    </row>
    <row r="363" spans="1:8" x14ac:dyDescent="0.3">
      <c r="A363" s="2">
        <v>72120</v>
      </c>
      <c r="B363">
        <v>0.29011732325706158</v>
      </c>
      <c r="C363" s="15">
        <f t="shared" si="25"/>
        <v>0.43301093023442022</v>
      </c>
      <c r="D363" s="15">
        <f t="shared" si="26"/>
        <v>100</v>
      </c>
      <c r="E363" s="2">
        <f t="shared" si="27"/>
        <v>97.834945348827901</v>
      </c>
      <c r="F363" s="2">
        <v>5</v>
      </c>
      <c r="G363" s="2">
        <f t="shared" si="28"/>
        <v>2.8349453488278988</v>
      </c>
      <c r="H363" s="2">
        <f t="shared" si="29"/>
        <v>0.54552689438586177</v>
      </c>
    </row>
    <row r="364" spans="1:8" x14ac:dyDescent="0.3">
      <c r="A364" s="2">
        <v>72320</v>
      </c>
      <c r="B364">
        <v>0.28933578880419203</v>
      </c>
      <c r="C364" s="15">
        <f t="shared" si="25"/>
        <v>0.43184446090177914</v>
      </c>
      <c r="D364" s="15">
        <f t="shared" si="26"/>
        <v>100</v>
      </c>
      <c r="E364" s="2">
        <f t="shared" si="27"/>
        <v>97.840777695491099</v>
      </c>
      <c r="F364" s="2">
        <v>5</v>
      </c>
      <c r="G364" s="2">
        <f t="shared" si="28"/>
        <v>2.8407776954911044</v>
      </c>
      <c r="H364" s="2">
        <f t="shared" si="29"/>
        <v>0.54353131531170318</v>
      </c>
    </row>
    <row r="365" spans="1:8" x14ac:dyDescent="0.3">
      <c r="A365" s="2">
        <v>72520</v>
      </c>
      <c r="B365">
        <v>0.312259070362149</v>
      </c>
      <c r="C365" s="15">
        <f t="shared" si="25"/>
        <v>0.46605831397335667</v>
      </c>
      <c r="D365" s="15">
        <f t="shared" si="26"/>
        <v>100</v>
      </c>
      <c r="E365" s="2">
        <f t="shared" si="27"/>
        <v>97.669708430133213</v>
      </c>
      <c r="F365" s="2">
        <v>5</v>
      </c>
      <c r="G365" s="2">
        <f t="shared" si="28"/>
        <v>2.6697084301332166</v>
      </c>
      <c r="H365" s="2">
        <f t="shared" si="29"/>
        <v>0.60388992639395989</v>
      </c>
    </row>
    <row r="366" spans="1:8" x14ac:dyDescent="0.3">
      <c r="A366" s="2">
        <v>72720</v>
      </c>
      <c r="B366">
        <v>0.29057533772747363</v>
      </c>
      <c r="C366" s="15">
        <f t="shared" si="25"/>
        <v>0.4336945339216024</v>
      </c>
      <c r="D366" s="15">
        <f t="shared" si="26"/>
        <v>100</v>
      </c>
      <c r="E366" s="2">
        <f t="shared" si="27"/>
        <v>97.831527330391992</v>
      </c>
      <c r="F366" s="2">
        <v>5</v>
      </c>
      <c r="G366" s="2">
        <f t="shared" si="28"/>
        <v>2.8315273303919879</v>
      </c>
      <c r="H366" s="2">
        <f t="shared" si="29"/>
        <v>0.54669835808824385</v>
      </c>
    </row>
    <row r="367" spans="1:8" x14ac:dyDescent="0.3">
      <c r="A367" s="2">
        <v>72920</v>
      </c>
      <c r="B367">
        <v>0.29079706101190478</v>
      </c>
      <c r="C367" s="15">
        <f t="shared" si="25"/>
        <v>0.43402546419687277</v>
      </c>
      <c r="D367" s="15">
        <f t="shared" si="26"/>
        <v>100</v>
      </c>
      <c r="E367" s="2">
        <f t="shared" si="27"/>
        <v>97.829872679015637</v>
      </c>
      <c r="F367" s="2">
        <v>5</v>
      </c>
      <c r="G367" s="2">
        <f t="shared" si="28"/>
        <v>2.8298726790156361</v>
      </c>
      <c r="H367" s="2">
        <f t="shared" si="29"/>
        <v>0.54726598256720982</v>
      </c>
    </row>
    <row r="368" spans="1:8" x14ac:dyDescent="0.3">
      <c r="A368" s="2">
        <v>73120</v>
      </c>
      <c r="B368">
        <v>0.27342891497657523</v>
      </c>
      <c r="C368" s="15">
        <f t="shared" si="25"/>
        <v>0.40810285817399283</v>
      </c>
      <c r="D368" s="15">
        <f t="shared" si="26"/>
        <v>100</v>
      </c>
      <c r="E368" s="2">
        <f t="shared" si="27"/>
        <v>97.959485709130036</v>
      </c>
      <c r="F368" s="2">
        <v>5</v>
      </c>
      <c r="G368" s="2">
        <f t="shared" si="28"/>
        <v>2.9594857091300359</v>
      </c>
      <c r="H368" s="2">
        <f t="shared" si="29"/>
        <v>0.50380620218261707</v>
      </c>
    </row>
    <row r="369" spans="1:8" x14ac:dyDescent="0.3">
      <c r="A369" s="2">
        <v>73320</v>
      </c>
      <c r="B369">
        <v>0.28426957594743624</v>
      </c>
      <c r="C369" s="15">
        <f t="shared" si="25"/>
        <v>0.42428294917527792</v>
      </c>
      <c r="D369" s="15">
        <f t="shared" si="26"/>
        <v>100</v>
      </c>
      <c r="E369" s="2">
        <f t="shared" si="27"/>
        <v>97.878585254123607</v>
      </c>
      <c r="F369" s="2">
        <v>5</v>
      </c>
      <c r="G369" s="2">
        <f t="shared" si="28"/>
        <v>2.8785852541236103</v>
      </c>
      <c r="H369" s="2">
        <f t="shared" si="29"/>
        <v>0.53069656878778149</v>
      </c>
    </row>
    <row r="370" spans="1:8" x14ac:dyDescent="0.3">
      <c r="A370" s="2">
        <v>73520</v>
      </c>
      <c r="B370">
        <v>0.29032464563328758</v>
      </c>
      <c r="C370" s="15">
        <f t="shared" si="25"/>
        <v>0.43332036661684709</v>
      </c>
      <c r="D370" s="15">
        <f t="shared" si="26"/>
        <v>100</v>
      </c>
      <c r="E370" s="2">
        <f t="shared" si="27"/>
        <v>97.833398166915771</v>
      </c>
      <c r="F370" s="2">
        <v>5</v>
      </c>
      <c r="G370" s="2">
        <f t="shared" si="28"/>
        <v>2.8333981669157646</v>
      </c>
      <c r="H370" s="2">
        <f t="shared" si="29"/>
        <v>0.54605698273280956</v>
      </c>
    </row>
    <row r="371" spans="1:8" x14ac:dyDescent="0.3">
      <c r="A371" s="2">
        <v>73720</v>
      </c>
      <c r="B371">
        <v>0.28680743048344293</v>
      </c>
      <c r="C371" s="15">
        <f t="shared" si="25"/>
        <v>0.42807079176633273</v>
      </c>
      <c r="D371" s="15">
        <f t="shared" si="26"/>
        <v>100</v>
      </c>
      <c r="E371" s="2">
        <f t="shared" si="27"/>
        <v>97.859646041168332</v>
      </c>
      <c r="F371" s="2">
        <v>5</v>
      </c>
      <c r="G371" s="2">
        <f t="shared" si="28"/>
        <v>2.8596460411683364</v>
      </c>
      <c r="H371" s="2">
        <f t="shared" si="29"/>
        <v>0.53710413996511974</v>
      </c>
    </row>
    <row r="372" spans="1:8" x14ac:dyDescent="0.3">
      <c r="A372" s="2">
        <v>73920</v>
      </c>
      <c r="B372">
        <v>0.28311001418517728</v>
      </c>
      <c r="C372" s="15">
        <f t="shared" si="25"/>
        <v>0.42255225997787654</v>
      </c>
      <c r="D372" s="15">
        <f t="shared" si="26"/>
        <v>100</v>
      </c>
      <c r="E372" s="2">
        <f t="shared" si="27"/>
        <v>97.887238700110615</v>
      </c>
      <c r="F372" s="2">
        <v>5</v>
      </c>
      <c r="G372" s="2">
        <f t="shared" si="28"/>
        <v>2.8872387001106175</v>
      </c>
      <c r="H372" s="2">
        <f t="shared" si="29"/>
        <v>0.52778333884480322</v>
      </c>
    </row>
    <row r="373" spans="1:8" x14ac:dyDescent="0.3">
      <c r="A373" s="2">
        <v>74120</v>
      </c>
      <c r="B373">
        <v>0.28131185944363102</v>
      </c>
      <c r="C373" s="15">
        <f t="shared" si="25"/>
        <v>0.41986844693079256</v>
      </c>
      <c r="D373" s="15">
        <f t="shared" si="26"/>
        <v>100</v>
      </c>
      <c r="E373" s="2">
        <f t="shared" si="27"/>
        <v>97.90065776534604</v>
      </c>
      <c r="F373" s="2">
        <v>5</v>
      </c>
      <c r="G373" s="2">
        <f t="shared" si="28"/>
        <v>2.900657765346037</v>
      </c>
      <c r="H373" s="2">
        <f t="shared" si="29"/>
        <v>0.52328346779683854</v>
      </c>
    </row>
    <row r="374" spans="1:8" x14ac:dyDescent="0.3">
      <c r="A374" s="2">
        <v>74320</v>
      </c>
      <c r="B374">
        <v>0.29315892967213764</v>
      </c>
      <c r="C374" s="15">
        <f t="shared" si="25"/>
        <v>0.43755064130169796</v>
      </c>
      <c r="D374" s="15">
        <f t="shared" si="26"/>
        <v>100</v>
      </c>
      <c r="E374" s="2">
        <f t="shared" si="27"/>
        <v>97.812246793491511</v>
      </c>
      <c r="F374" s="2">
        <v>5</v>
      </c>
      <c r="G374" s="2">
        <f t="shared" si="28"/>
        <v>2.8122467934915103</v>
      </c>
      <c r="H374" s="2">
        <f t="shared" si="29"/>
        <v>0.55333378398750188</v>
      </c>
    </row>
    <row r="375" spans="1:8" x14ac:dyDescent="0.3">
      <c r="A375" s="2">
        <v>74520</v>
      </c>
      <c r="B375">
        <v>0.27989412295384136</v>
      </c>
      <c r="C375" s="15">
        <f t="shared" si="25"/>
        <v>0.41775242231916621</v>
      </c>
      <c r="D375" s="15">
        <f t="shared" si="26"/>
        <v>100</v>
      </c>
      <c r="E375" s="2">
        <f t="shared" si="27"/>
        <v>97.911237888404173</v>
      </c>
      <c r="F375" s="2">
        <v>5</v>
      </c>
      <c r="G375" s="2">
        <f t="shared" si="28"/>
        <v>2.9112378884041687</v>
      </c>
      <c r="H375" s="2">
        <f t="shared" si="29"/>
        <v>0.51975067692303156</v>
      </c>
    </row>
    <row r="376" spans="1:8" x14ac:dyDescent="0.3">
      <c r="A376" s="2">
        <v>74720</v>
      </c>
      <c r="B376">
        <v>0.28890187441003279</v>
      </c>
      <c r="C376" s="15">
        <f t="shared" si="25"/>
        <v>0.43119682747766086</v>
      </c>
      <c r="D376" s="15">
        <f t="shared" si="26"/>
        <v>100</v>
      </c>
      <c r="E376" s="2">
        <f t="shared" si="27"/>
        <v>97.844015862611698</v>
      </c>
      <c r="F376" s="2">
        <v>5</v>
      </c>
      <c r="G376" s="2">
        <f t="shared" si="28"/>
        <v>2.8440158626116956</v>
      </c>
      <c r="H376" s="2">
        <f t="shared" si="29"/>
        <v>0.54242517268872581</v>
      </c>
    </row>
    <row r="377" spans="1:8" x14ac:dyDescent="0.3">
      <c r="A377" s="2">
        <v>74920</v>
      </c>
      <c r="B377">
        <v>0.29191729100829694</v>
      </c>
      <c r="C377" s="15">
        <f t="shared" si="25"/>
        <v>0.43569744926611481</v>
      </c>
      <c r="D377" s="15">
        <f t="shared" si="26"/>
        <v>100</v>
      </c>
      <c r="E377" s="2">
        <f t="shared" si="27"/>
        <v>97.821512753669424</v>
      </c>
      <c r="F377" s="2">
        <v>5</v>
      </c>
      <c r="G377" s="2">
        <f t="shared" si="28"/>
        <v>2.8215127536694258</v>
      </c>
      <c r="H377" s="2">
        <f t="shared" si="29"/>
        <v>0.55013906751376096</v>
      </c>
    </row>
    <row r="378" spans="1:8" x14ac:dyDescent="0.3">
      <c r="A378" s="2">
        <v>75120</v>
      </c>
      <c r="B378">
        <v>0.28385445749465965</v>
      </c>
      <c r="C378" s="15">
        <f t="shared" si="25"/>
        <v>0.42366336939501437</v>
      </c>
      <c r="D378" s="15">
        <f t="shared" si="26"/>
        <v>100</v>
      </c>
      <c r="E378" s="2">
        <f t="shared" si="27"/>
        <v>97.881683153024923</v>
      </c>
      <c r="F378" s="2">
        <v>5</v>
      </c>
      <c r="G378" s="2">
        <f t="shared" si="28"/>
        <v>2.8816831530249281</v>
      </c>
      <c r="H378" s="2">
        <f t="shared" si="29"/>
        <v>0.52965260939003123</v>
      </c>
    </row>
    <row r="379" spans="1:8" x14ac:dyDescent="0.3">
      <c r="A379" s="2">
        <v>75320</v>
      </c>
      <c r="B379">
        <v>0.30572682753545966</v>
      </c>
      <c r="C379" s="15">
        <f t="shared" si="25"/>
        <v>0.45630869781411887</v>
      </c>
      <c r="D379" s="15">
        <f t="shared" si="26"/>
        <v>100</v>
      </c>
      <c r="E379" s="2">
        <f t="shared" si="27"/>
        <v>97.7184565109294</v>
      </c>
      <c r="F379" s="2">
        <v>5</v>
      </c>
      <c r="G379" s="2">
        <f t="shared" si="28"/>
        <v>2.7184565109294057</v>
      </c>
      <c r="H379" s="2">
        <f t="shared" si="29"/>
        <v>0.58629391766885142</v>
      </c>
    </row>
    <row r="380" spans="1:8" x14ac:dyDescent="0.3">
      <c r="A380" s="2">
        <v>75520</v>
      </c>
      <c r="B380">
        <v>0.30188993938469755</v>
      </c>
      <c r="C380" s="15">
        <f t="shared" si="25"/>
        <v>0.4505819990816381</v>
      </c>
      <c r="D380" s="15">
        <f t="shared" si="26"/>
        <v>100</v>
      </c>
      <c r="E380" s="2">
        <f t="shared" si="27"/>
        <v>97.747090004591811</v>
      </c>
      <c r="F380" s="2">
        <v>5</v>
      </c>
      <c r="G380" s="2">
        <f t="shared" si="28"/>
        <v>2.7470900045918096</v>
      </c>
      <c r="H380" s="2">
        <f t="shared" si="29"/>
        <v>0.57610898383220288</v>
      </c>
    </row>
    <row r="381" spans="1:8" x14ac:dyDescent="0.3">
      <c r="A381" s="2">
        <v>75720</v>
      </c>
      <c r="B381">
        <v>0.29208688354361956</v>
      </c>
      <c r="C381" s="15">
        <f t="shared" si="25"/>
        <v>0.43595057245316349</v>
      </c>
      <c r="D381" s="15">
        <f t="shared" si="26"/>
        <v>100</v>
      </c>
      <c r="E381" s="2">
        <f t="shared" si="27"/>
        <v>97.820247137734185</v>
      </c>
      <c r="F381" s="2">
        <v>5</v>
      </c>
      <c r="G381" s="2">
        <f t="shared" si="28"/>
        <v>2.8202471377341825</v>
      </c>
      <c r="H381" s="2">
        <f t="shared" si="29"/>
        <v>0.55057478940359639</v>
      </c>
    </row>
    <row r="382" spans="1:8" x14ac:dyDescent="0.3">
      <c r="A382" s="2">
        <v>75920</v>
      </c>
      <c r="B382">
        <v>0.31324525410903215</v>
      </c>
      <c r="C382" s="15">
        <f t="shared" si="25"/>
        <v>0.46753023001348076</v>
      </c>
      <c r="D382" s="15">
        <f t="shared" si="26"/>
        <v>100</v>
      </c>
      <c r="E382" s="2">
        <f t="shared" si="27"/>
        <v>97.662348849932599</v>
      </c>
      <c r="F382" s="2">
        <v>5</v>
      </c>
      <c r="G382" s="2">
        <f t="shared" si="28"/>
        <v>2.662348849932596</v>
      </c>
      <c r="H382" s="2">
        <f t="shared" si="29"/>
        <v>0.60657507664433574</v>
      </c>
    </row>
    <row r="383" spans="1:8" x14ac:dyDescent="0.3">
      <c r="A383" s="2">
        <v>76120</v>
      </c>
      <c r="B383">
        <v>0.29301983189075448</v>
      </c>
      <c r="C383" s="15">
        <f t="shared" si="25"/>
        <v>0.43734303267276786</v>
      </c>
      <c r="D383" s="15">
        <f t="shared" si="26"/>
        <v>100</v>
      </c>
      <c r="E383" s="2">
        <f t="shared" si="27"/>
        <v>97.813284836636157</v>
      </c>
      <c r="F383" s="2">
        <v>5</v>
      </c>
      <c r="G383" s="2">
        <f t="shared" si="28"/>
        <v>2.8132848366361607</v>
      </c>
      <c r="H383" s="2">
        <f t="shared" si="29"/>
        <v>0.55297534940854709</v>
      </c>
    </row>
    <row r="384" spans="1:8" x14ac:dyDescent="0.3">
      <c r="A384" s="2">
        <v>76320</v>
      </c>
      <c r="B384">
        <v>0.30193232187871916</v>
      </c>
      <c r="C384" s="15">
        <f t="shared" si="25"/>
        <v>0.45064525653540172</v>
      </c>
      <c r="D384" s="15">
        <f t="shared" si="26"/>
        <v>100</v>
      </c>
      <c r="E384" s="2">
        <f t="shared" si="27"/>
        <v>97.746773717322995</v>
      </c>
      <c r="F384" s="2">
        <v>5</v>
      </c>
      <c r="G384" s="2">
        <f t="shared" si="28"/>
        <v>2.7467737173229914</v>
      </c>
      <c r="H384" s="2">
        <f t="shared" si="29"/>
        <v>0.57622089007012012</v>
      </c>
    </row>
    <row r="385" spans="1:8" x14ac:dyDescent="0.3">
      <c r="A385" s="2">
        <v>76520</v>
      </c>
      <c r="B385">
        <v>0.29292148225882919</v>
      </c>
      <c r="C385" s="15">
        <f t="shared" si="25"/>
        <v>0.43719624217735698</v>
      </c>
      <c r="D385" s="15">
        <f t="shared" si="26"/>
        <v>100</v>
      </c>
      <c r="E385" s="2">
        <f t="shared" si="27"/>
        <v>97.81401878911322</v>
      </c>
      <c r="F385" s="2">
        <v>5</v>
      </c>
      <c r="G385" s="2">
        <f t="shared" si="28"/>
        <v>2.8140187891132151</v>
      </c>
      <c r="H385" s="2">
        <f t="shared" si="29"/>
        <v>0.55272199893393881</v>
      </c>
    </row>
    <row r="386" spans="1:8" x14ac:dyDescent="0.3">
      <c r="A386" s="2">
        <v>76720</v>
      </c>
      <c r="B386">
        <v>0.30499393899605393</v>
      </c>
      <c r="C386" s="15">
        <f t="shared" si="25"/>
        <v>0.45521483432246851</v>
      </c>
      <c r="D386" s="15">
        <f t="shared" si="26"/>
        <v>100</v>
      </c>
      <c r="E386" s="2">
        <f t="shared" si="27"/>
        <v>97.723925828387664</v>
      </c>
      <c r="F386" s="2">
        <v>5</v>
      </c>
      <c r="G386" s="2">
        <f t="shared" si="28"/>
        <v>2.7239258283876575</v>
      </c>
      <c r="H386" s="2">
        <f t="shared" si="29"/>
        <v>0.58433998730154579</v>
      </c>
    </row>
    <row r="387" spans="1:8" x14ac:dyDescent="0.3">
      <c r="A387" s="2">
        <v>76920</v>
      </c>
      <c r="B387">
        <v>0.33375372808400416</v>
      </c>
      <c r="C387" s="15">
        <f t="shared" ref="C387:C450" si="30">B387/$J$27</f>
        <v>0.49813989266269276</v>
      </c>
      <c r="D387" s="15">
        <f t="shared" ref="D387:D450" si="31">$J$28</f>
        <v>100</v>
      </c>
      <c r="E387" s="2">
        <f t="shared" si="27"/>
        <v>97.509300536686538</v>
      </c>
      <c r="F387" s="2">
        <v>5</v>
      </c>
      <c r="G387" s="2">
        <f t="shared" si="28"/>
        <v>2.5093005366865362</v>
      </c>
      <c r="H387" s="2">
        <f t="shared" si="29"/>
        <v>0.6642114463553247</v>
      </c>
    </row>
    <row r="388" spans="1:8" x14ac:dyDescent="0.3">
      <c r="A388" s="2">
        <v>77120</v>
      </c>
      <c r="B388">
        <v>0.30815006952865659</v>
      </c>
      <c r="C388" s="15">
        <f t="shared" si="30"/>
        <v>0.45992547690844265</v>
      </c>
      <c r="D388" s="15">
        <f t="shared" si="31"/>
        <v>100</v>
      </c>
      <c r="E388" s="2">
        <f t="shared" ref="E388:E451" si="32">D388-(F388*C388)</f>
        <v>97.700372615457781</v>
      </c>
      <c r="F388" s="2">
        <v>5</v>
      </c>
      <c r="G388" s="2">
        <f t="shared" ref="G388:G451" si="33">F388-(F388*C388)</f>
        <v>2.7003726154577867</v>
      </c>
      <c r="H388" s="2">
        <f t="shared" ref="H388:H451" si="34">LN((F388*E388)/(D388*G388))</f>
        <v>0.59278333014767004</v>
      </c>
    </row>
    <row r="389" spans="1:8" x14ac:dyDescent="0.3">
      <c r="A389" s="2">
        <v>77320</v>
      </c>
      <c r="B389">
        <v>0.30493650361568414</v>
      </c>
      <c r="C389" s="15">
        <f t="shared" si="30"/>
        <v>0.45512910987415539</v>
      </c>
      <c r="D389" s="15">
        <f t="shared" si="31"/>
        <v>100</v>
      </c>
      <c r="E389" s="2">
        <f t="shared" si="32"/>
        <v>97.724354450629221</v>
      </c>
      <c r="F389" s="2">
        <v>5</v>
      </c>
      <c r="G389" s="2">
        <f t="shared" si="33"/>
        <v>2.7243544506292232</v>
      </c>
      <c r="H389" s="2">
        <f t="shared" si="34"/>
        <v>0.58418703112953729</v>
      </c>
    </row>
    <row r="390" spans="1:8" x14ac:dyDescent="0.3">
      <c r="A390" s="2">
        <v>77520</v>
      </c>
      <c r="B390">
        <v>0.30646713334709103</v>
      </c>
      <c r="C390" s="15">
        <f t="shared" si="30"/>
        <v>0.45741363186132988</v>
      </c>
      <c r="D390" s="15">
        <f t="shared" si="31"/>
        <v>100</v>
      </c>
      <c r="E390" s="2">
        <f t="shared" si="32"/>
        <v>97.712931840693358</v>
      </c>
      <c r="F390" s="2">
        <v>5</v>
      </c>
      <c r="G390" s="2">
        <f t="shared" si="33"/>
        <v>2.7129318406933507</v>
      </c>
      <c r="H390" s="2">
        <f t="shared" si="34"/>
        <v>0.58827172934853367</v>
      </c>
    </row>
    <row r="391" spans="1:8" x14ac:dyDescent="0.3">
      <c r="A391" s="2">
        <v>77720</v>
      </c>
      <c r="B391">
        <v>0.29489353168526217</v>
      </c>
      <c r="C391" s="15">
        <f t="shared" si="30"/>
        <v>0.44013959953024201</v>
      </c>
      <c r="D391" s="15">
        <f t="shared" si="31"/>
        <v>100</v>
      </c>
      <c r="E391" s="2">
        <f t="shared" si="32"/>
        <v>97.799302002348796</v>
      </c>
      <c r="F391" s="2">
        <v>5</v>
      </c>
      <c r="G391" s="2">
        <f t="shared" si="33"/>
        <v>2.79930200234879</v>
      </c>
      <c r="H391" s="2">
        <f t="shared" si="34"/>
        <v>0.5578150652419267</v>
      </c>
    </row>
    <row r="392" spans="1:8" x14ac:dyDescent="0.3">
      <c r="A392" s="2">
        <v>77920</v>
      </c>
      <c r="B392">
        <v>0.30273336771531717</v>
      </c>
      <c r="C392" s="15">
        <f t="shared" si="30"/>
        <v>0.45184084733629426</v>
      </c>
      <c r="D392" s="15">
        <f t="shared" si="31"/>
        <v>100</v>
      </c>
      <c r="E392" s="2">
        <f t="shared" si="32"/>
        <v>97.74079576331853</v>
      </c>
      <c r="F392" s="2">
        <v>5</v>
      </c>
      <c r="G392" s="2">
        <f t="shared" si="33"/>
        <v>2.7407957633185287</v>
      </c>
      <c r="H392" s="2">
        <f t="shared" si="34"/>
        <v>0.57833845708525766</v>
      </c>
    </row>
    <row r="393" spans="1:8" x14ac:dyDescent="0.3">
      <c r="A393" s="2">
        <v>78120</v>
      </c>
      <c r="B393">
        <v>0.31604966979815829</v>
      </c>
      <c r="C393" s="15">
        <f t="shared" si="30"/>
        <v>0.47171592507187804</v>
      </c>
      <c r="D393" s="15">
        <f t="shared" si="31"/>
        <v>100</v>
      </c>
      <c r="E393" s="2">
        <f t="shared" si="32"/>
        <v>97.641420374640603</v>
      </c>
      <c r="F393" s="2">
        <v>5</v>
      </c>
      <c r="G393" s="2">
        <f t="shared" si="33"/>
        <v>2.6414203746406097</v>
      </c>
      <c r="H393" s="2">
        <f t="shared" si="34"/>
        <v>0.6142527257477286</v>
      </c>
    </row>
    <row r="394" spans="1:8" x14ac:dyDescent="0.3">
      <c r="A394" s="2">
        <v>78320</v>
      </c>
      <c r="B394">
        <v>0.30662888485197054</v>
      </c>
      <c r="C394" s="15">
        <f t="shared" si="30"/>
        <v>0.45765505201786644</v>
      </c>
      <c r="D394" s="15">
        <f t="shared" si="31"/>
        <v>100</v>
      </c>
      <c r="E394" s="2">
        <f t="shared" si="32"/>
        <v>97.711724739910665</v>
      </c>
      <c r="F394" s="2">
        <v>5</v>
      </c>
      <c r="G394" s="2">
        <f t="shared" si="33"/>
        <v>2.7117247399106676</v>
      </c>
      <c r="H394" s="2">
        <f t="shared" si="34"/>
        <v>0.58870441802382123</v>
      </c>
    </row>
    <row r="395" spans="1:8" x14ac:dyDescent="0.3">
      <c r="A395" s="2">
        <v>78520</v>
      </c>
      <c r="B395">
        <v>0.29991428818321308</v>
      </c>
      <c r="C395" s="15">
        <f t="shared" si="30"/>
        <v>0.44763326594509412</v>
      </c>
      <c r="D395" s="15">
        <f t="shared" si="31"/>
        <v>100</v>
      </c>
      <c r="E395" s="2">
        <f t="shared" si="32"/>
        <v>97.761833670274527</v>
      </c>
      <c r="F395" s="2">
        <v>5</v>
      </c>
      <c r="G395" s="2">
        <f t="shared" si="33"/>
        <v>2.7618336702745294</v>
      </c>
      <c r="H395" s="2">
        <f t="shared" si="34"/>
        <v>0.57090714613101379</v>
      </c>
    </row>
    <row r="396" spans="1:8" x14ac:dyDescent="0.3">
      <c r="A396" s="2">
        <v>78720</v>
      </c>
      <c r="B396">
        <v>0.30595607076638898</v>
      </c>
      <c r="C396" s="15">
        <f t="shared" si="30"/>
        <v>0.45665085189013277</v>
      </c>
      <c r="D396" s="15">
        <f t="shared" si="31"/>
        <v>100</v>
      </c>
      <c r="E396" s="2">
        <f t="shared" si="32"/>
        <v>97.716745740549342</v>
      </c>
      <c r="F396" s="2">
        <v>5</v>
      </c>
      <c r="G396" s="2">
        <f t="shared" si="33"/>
        <v>2.716745740549336</v>
      </c>
      <c r="H396" s="2">
        <f t="shared" si="34"/>
        <v>0.58690592529198127</v>
      </c>
    </row>
    <row r="397" spans="1:8" x14ac:dyDescent="0.3">
      <c r="A397" s="2">
        <v>78920</v>
      </c>
      <c r="B397">
        <v>0.31074735134103271</v>
      </c>
      <c r="C397" s="15">
        <f t="shared" si="30"/>
        <v>0.46380201692691447</v>
      </c>
      <c r="D397" s="15">
        <f t="shared" si="31"/>
        <v>100</v>
      </c>
      <c r="E397" s="2">
        <f t="shared" si="32"/>
        <v>97.68098991536543</v>
      </c>
      <c r="F397" s="2">
        <v>5</v>
      </c>
      <c r="G397" s="2">
        <f t="shared" si="33"/>
        <v>2.6809899153654277</v>
      </c>
      <c r="H397" s="2">
        <f t="shared" si="34"/>
        <v>0.59978859273884277</v>
      </c>
    </row>
    <row r="398" spans="1:8" x14ac:dyDescent="0.3">
      <c r="A398" s="2">
        <v>79120</v>
      </c>
      <c r="B398">
        <v>0.3146975084763784</v>
      </c>
      <c r="C398" s="15">
        <f t="shared" si="30"/>
        <v>0.46969777384534084</v>
      </c>
      <c r="D398" s="15">
        <f t="shared" si="31"/>
        <v>100</v>
      </c>
      <c r="E398" s="2">
        <f t="shared" si="32"/>
        <v>97.651511130773301</v>
      </c>
      <c r="F398" s="2">
        <v>5</v>
      </c>
      <c r="G398" s="2">
        <f t="shared" si="33"/>
        <v>2.6515111307732959</v>
      </c>
      <c r="H398" s="2">
        <f t="shared" si="34"/>
        <v>0.61054314311661007</v>
      </c>
    </row>
    <row r="399" spans="1:8" x14ac:dyDescent="0.3">
      <c r="A399" s="2">
        <v>79320</v>
      </c>
      <c r="B399">
        <v>0.28850817437099091</v>
      </c>
      <c r="C399" s="15">
        <f t="shared" si="30"/>
        <v>0.43060921547909087</v>
      </c>
      <c r="D399" s="15">
        <f t="shared" si="31"/>
        <v>100</v>
      </c>
      <c r="E399" s="2">
        <f t="shared" si="32"/>
        <v>97.846953922604541</v>
      </c>
      <c r="F399" s="2">
        <v>5</v>
      </c>
      <c r="G399" s="2">
        <f t="shared" si="33"/>
        <v>2.8469539226045457</v>
      </c>
      <c r="H399" s="2">
        <f t="shared" si="34"/>
        <v>0.5414226661116831</v>
      </c>
    </row>
    <row r="400" spans="1:8" x14ac:dyDescent="0.3">
      <c r="A400" s="2">
        <v>79520</v>
      </c>
      <c r="B400">
        <v>0.32172734689362409</v>
      </c>
      <c r="C400" s="15">
        <f t="shared" si="30"/>
        <v>0.48019006999048369</v>
      </c>
      <c r="D400" s="15">
        <f t="shared" si="31"/>
        <v>100</v>
      </c>
      <c r="E400" s="2">
        <f t="shared" si="32"/>
        <v>97.599049650047576</v>
      </c>
      <c r="F400" s="2">
        <v>5</v>
      </c>
      <c r="G400" s="2">
        <f t="shared" si="33"/>
        <v>2.5990496500475815</v>
      </c>
      <c r="H400" s="2">
        <f t="shared" si="34"/>
        <v>0.62998962362897593</v>
      </c>
    </row>
    <row r="401" spans="1:8" x14ac:dyDescent="0.3">
      <c r="A401" s="2">
        <v>79720</v>
      </c>
      <c r="B401">
        <v>0.29102332370424522</v>
      </c>
      <c r="C401" s="15">
        <f t="shared" si="30"/>
        <v>0.43436316970782868</v>
      </c>
      <c r="D401" s="15">
        <f t="shared" si="31"/>
        <v>100</v>
      </c>
      <c r="E401" s="2">
        <f t="shared" si="32"/>
        <v>97.82818415146086</v>
      </c>
      <c r="F401" s="2">
        <v>5</v>
      </c>
      <c r="G401" s="2">
        <f t="shared" si="33"/>
        <v>2.8281841514608566</v>
      </c>
      <c r="H401" s="2">
        <f t="shared" si="34"/>
        <v>0.54784558035714326</v>
      </c>
    </row>
    <row r="402" spans="1:8" x14ac:dyDescent="0.3">
      <c r="A402" s="2">
        <v>79920</v>
      </c>
      <c r="B402">
        <v>0.31859421416704287</v>
      </c>
      <c r="C402" s="15">
        <f t="shared" si="30"/>
        <v>0.47551375248812366</v>
      </c>
      <c r="D402" s="15">
        <f t="shared" si="31"/>
        <v>100</v>
      </c>
      <c r="E402" s="2">
        <f t="shared" si="32"/>
        <v>97.622431237559383</v>
      </c>
      <c r="F402" s="2">
        <v>5</v>
      </c>
      <c r="G402" s="2">
        <f t="shared" si="33"/>
        <v>2.6224312375593817</v>
      </c>
      <c r="H402" s="2">
        <f t="shared" si="34"/>
        <v>0.62127318095479123</v>
      </c>
    </row>
    <row r="403" spans="1:8" x14ac:dyDescent="0.3">
      <c r="A403" s="2">
        <v>80120</v>
      </c>
      <c r="B403">
        <v>0.27761142994445825</v>
      </c>
      <c r="C403" s="15">
        <f t="shared" si="30"/>
        <v>0.41434541782754963</v>
      </c>
      <c r="D403" s="15">
        <f t="shared" si="31"/>
        <v>100</v>
      </c>
      <c r="E403" s="2">
        <f t="shared" si="32"/>
        <v>97.928272910862248</v>
      </c>
      <c r="F403" s="2">
        <v>5</v>
      </c>
      <c r="G403" s="2">
        <f t="shared" si="33"/>
        <v>2.9282729108622521</v>
      </c>
      <c r="H403" s="2">
        <f t="shared" si="34"/>
        <v>0.51409022905030077</v>
      </c>
    </row>
    <row r="404" spans="1:8" x14ac:dyDescent="0.3">
      <c r="A404" s="2">
        <v>80320</v>
      </c>
      <c r="B404">
        <v>0.31653060182585252</v>
      </c>
      <c r="C404" s="15">
        <f t="shared" si="30"/>
        <v>0.47243373406843658</v>
      </c>
      <c r="D404" s="15">
        <f t="shared" si="31"/>
        <v>100</v>
      </c>
      <c r="E404" s="2">
        <f t="shared" si="32"/>
        <v>97.637831329657814</v>
      </c>
      <c r="F404" s="2">
        <v>5</v>
      </c>
      <c r="G404" s="2">
        <f t="shared" si="33"/>
        <v>2.6378313296578169</v>
      </c>
      <c r="H404" s="2">
        <f t="shared" si="34"/>
        <v>0.61557564731250669</v>
      </c>
    </row>
    <row r="405" spans="1:8" x14ac:dyDescent="0.3">
      <c r="A405" s="2">
        <v>80520</v>
      </c>
      <c r="B405">
        <v>0.31784236635240354</v>
      </c>
      <c r="C405" s="15">
        <f t="shared" si="30"/>
        <v>0.4743915915707515</v>
      </c>
      <c r="D405" s="15">
        <f t="shared" si="31"/>
        <v>100</v>
      </c>
      <c r="E405" s="2">
        <f t="shared" si="32"/>
        <v>97.628042042146248</v>
      </c>
      <c r="F405" s="2">
        <v>5</v>
      </c>
      <c r="G405" s="2">
        <f t="shared" si="33"/>
        <v>2.6280420421462427</v>
      </c>
      <c r="H405" s="2">
        <f t="shared" si="34"/>
        <v>0.61919339633636938</v>
      </c>
    </row>
    <row r="406" spans="1:8" x14ac:dyDescent="0.3">
      <c r="A406" s="2">
        <v>80720</v>
      </c>
      <c r="B406">
        <v>0.32262620593201236</v>
      </c>
      <c r="C406" s="15">
        <f t="shared" si="30"/>
        <v>0.48153165064479453</v>
      </c>
      <c r="D406" s="15">
        <f t="shared" si="31"/>
        <v>100</v>
      </c>
      <c r="E406" s="2">
        <f t="shared" si="32"/>
        <v>97.592341746776029</v>
      </c>
      <c r="F406" s="2">
        <v>5</v>
      </c>
      <c r="G406" s="2">
        <f t="shared" si="33"/>
        <v>2.5923417467760275</v>
      </c>
      <c r="H406" s="2">
        <f t="shared" si="34"/>
        <v>0.6325051345281788</v>
      </c>
    </row>
    <row r="407" spans="1:8" x14ac:dyDescent="0.3">
      <c r="A407" s="2">
        <v>80920</v>
      </c>
      <c r="B407">
        <v>0.2917627757952227</v>
      </c>
      <c r="C407" s="15">
        <f t="shared" si="30"/>
        <v>0.43546682954510846</v>
      </c>
      <c r="D407" s="15">
        <f t="shared" si="31"/>
        <v>100</v>
      </c>
      <c r="E407" s="2">
        <f t="shared" si="32"/>
        <v>97.822665852274454</v>
      </c>
      <c r="F407" s="2">
        <v>5</v>
      </c>
      <c r="G407" s="2">
        <f t="shared" si="33"/>
        <v>2.8226658522744579</v>
      </c>
      <c r="H407" s="2">
        <f t="shared" si="34"/>
        <v>0.54974225773021923</v>
      </c>
    </row>
    <row r="408" spans="1:8" x14ac:dyDescent="0.3">
      <c r="A408" s="2">
        <v>81120</v>
      </c>
      <c r="B408">
        <v>0.30611148996229176</v>
      </c>
      <c r="C408" s="15">
        <f t="shared" si="30"/>
        <v>0.45688282083924142</v>
      </c>
      <c r="D408" s="15">
        <f t="shared" si="31"/>
        <v>100</v>
      </c>
      <c r="E408" s="2">
        <f t="shared" si="32"/>
        <v>97.715585895803798</v>
      </c>
      <c r="F408" s="2">
        <v>5</v>
      </c>
      <c r="G408" s="2">
        <f t="shared" si="33"/>
        <v>2.7155858958037928</v>
      </c>
      <c r="H408" s="2">
        <f t="shared" si="34"/>
        <v>0.58732107121199995</v>
      </c>
    </row>
    <row r="409" spans="1:8" x14ac:dyDescent="0.3">
      <c r="A409" s="2">
        <v>81320</v>
      </c>
      <c r="B409">
        <v>0.32179524924411296</v>
      </c>
      <c r="C409" s="15">
        <f t="shared" si="30"/>
        <v>0.48029141678225812</v>
      </c>
      <c r="D409" s="15">
        <f t="shared" si="31"/>
        <v>100</v>
      </c>
      <c r="E409" s="2">
        <f t="shared" si="32"/>
        <v>97.598542916088704</v>
      </c>
      <c r="F409" s="2">
        <v>5</v>
      </c>
      <c r="G409" s="2">
        <f t="shared" si="33"/>
        <v>2.5985429160887095</v>
      </c>
      <c r="H409" s="2">
        <f t="shared" si="34"/>
        <v>0.63017941956894019</v>
      </c>
    </row>
    <row r="410" spans="1:8" x14ac:dyDescent="0.3">
      <c r="A410" s="2">
        <v>81520</v>
      </c>
      <c r="B410">
        <v>0.31068348511066679</v>
      </c>
      <c r="C410" s="15">
        <f t="shared" si="30"/>
        <v>0.46370669419502503</v>
      </c>
      <c r="D410" s="15">
        <f t="shared" si="31"/>
        <v>100</v>
      </c>
      <c r="E410" s="2">
        <f t="shared" si="32"/>
        <v>97.681466529024874</v>
      </c>
      <c r="F410" s="2">
        <v>5</v>
      </c>
      <c r="G410" s="2">
        <f t="shared" si="33"/>
        <v>2.6814665290248749</v>
      </c>
      <c r="H410" s="2">
        <f t="shared" si="34"/>
        <v>0.59961571256224722</v>
      </c>
    </row>
    <row r="411" spans="1:8" x14ac:dyDescent="0.3">
      <c r="A411" s="2">
        <v>81720</v>
      </c>
      <c r="B411">
        <v>0.3084684466358768</v>
      </c>
      <c r="C411" s="15">
        <f t="shared" si="30"/>
        <v>0.46040066662071161</v>
      </c>
      <c r="D411" s="15">
        <f t="shared" si="31"/>
        <v>100</v>
      </c>
      <c r="E411" s="2">
        <f t="shared" si="32"/>
        <v>97.697996666896444</v>
      </c>
      <c r="F411" s="2">
        <v>5</v>
      </c>
      <c r="G411" s="2">
        <f t="shared" si="33"/>
        <v>2.6979966668964419</v>
      </c>
      <c r="H411" s="2">
        <f t="shared" si="34"/>
        <v>0.59363925795285932</v>
      </c>
    </row>
    <row r="412" spans="1:8" x14ac:dyDescent="0.3">
      <c r="A412" s="2">
        <v>81920</v>
      </c>
      <c r="B412">
        <v>0.32890939034947053</v>
      </c>
      <c r="C412" s="15">
        <f t="shared" si="30"/>
        <v>0.49090953783503061</v>
      </c>
      <c r="D412" s="15">
        <f t="shared" si="31"/>
        <v>100</v>
      </c>
      <c r="E412" s="2">
        <f t="shared" si="32"/>
        <v>97.545452310824842</v>
      </c>
      <c r="F412" s="2">
        <v>5</v>
      </c>
      <c r="G412" s="2">
        <f t="shared" si="33"/>
        <v>2.5454523108248468</v>
      </c>
      <c r="H412" s="2">
        <f t="shared" si="34"/>
        <v>0.65027781388352834</v>
      </c>
    </row>
    <row r="413" spans="1:8" x14ac:dyDescent="0.3">
      <c r="A413" s="2">
        <v>82120</v>
      </c>
      <c r="B413">
        <v>0.29862496261565596</v>
      </c>
      <c r="C413" s="15">
        <f t="shared" si="30"/>
        <v>0.44570889942635217</v>
      </c>
      <c r="D413" s="15">
        <f t="shared" si="31"/>
        <v>100</v>
      </c>
      <c r="E413" s="2">
        <f t="shared" si="32"/>
        <v>97.771455502868235</v>
      </c>
      <c r="F413" s="2">
        <v>5</v>
      </c>
      <c r="G413" s="2">
        <f t="shared" si="33"/>
        <v>2.7714555028682391</v>
      </c>
      <c r="H413" s="2">
        <f t="shared" si="34"/>
        <v>0.56752776036522989</v>
      </c>
    </row>
    <row r="414" spans="1:8" x14ac:dyDescent="0.3">
      <c r="A414" s="2">
        <v>82320</v>
      </c>
      <c r="B414">
        <v>0.32359501278533698</v>
      </c>
      <c r="C414" s="15">
        <f t="shared" si="30"/>
        <v>0.48297763102289099</v>
      </c>
      <c r="D414" s="15">
        <f t="shared" si="31"/>
        <v>100</v>
      </c>
      <c r="E414" s="2">
        <f t="shared" si="32"/>
        <v>97.585111844885546</v>
      </c>
      <c r="F414" s="2">
        <v>5</v>
      </c>
      <c r="G414" s="2">
        <f t="shared" si="33"/>
        <v>2.585111844885545</v>
      </c>
      <c r="H414" s="2">
        <f t="shared" si="34"/>
        <v>0.63522389175166416</v>
      </c>
    </row>
    <row r="415" spans="1:8" x14ac:dyDescent="0.3">
      <c r="A415" s="2">
        <v>82520</v>
      </c>
      <c r="B415">
        <v>0.32180107701916977</v>
      </c>
      <c r="C415" s="15">
        <f t="shared" si="30"/>
        <v>0.48030011495398472</v>
      </c>
      <c r="D415" s="15">
        <f t="shared" si="31"/>
        <v>100</v>
      </c>
      <c r="E415" s="2">
        <f t="shared" si="32"/>
        <v>97.598499425230074</v>
      </c>
      <c r="F415" s="2">
        <v>5</v>
      </c>
      <c r="G415" s="2">
        <f t="shared" si="33"/>
        <v>2.5984994252300764</v>
      </c>
      <c r="H415" s="2">
        <f t="shared" si="34"/>
        <v>0.63019571073199965</v>
      </c>
    </row>
    <row r="416" spans="1:8" x14ac:dyDescent="0.3">
      <c r="A416" s="2">
        <v>82720</v>
      </c>
      <c r="B416">
        <v>0.31022886767852603</v>
      </c>
      <c r="C416" s="15">
        <f t="shared" si="30"/>
        <v>0.46302816071421793</v>
      </c>
      <c r="D416" s="15">
        <f t="shared" si="31"/>
        <v>100</v>
      </c>
      <c r="E416" s="2">
        <f t="shared" si="32"/>
        <v>97.684859196428917</v>
      </c>
      <c r="F416" s="2">
        <v>5</v>
      </c>
      <c r="G416" s="2">
        <f t="shared" si="33"/>
        <v>2.6848591964289104</v>
      </c>
      <c r="H416" s="2">
        <f t="shared" si="34"/>
        <v>0.59838601530718938</v>
      </c>
    </row>
    <row r="417" spans="1:8" x14ac:dyDescent="0.3">
      <c r="A417" s="2">
        <v>82920</v>
      </c>
      <c r="B417">
        <v>0.31846282604373299</v>
      </c>
      <c r="C417" s="15">
        <f t="shared" si="30"/>
        <v>0.47531765081154176</v>
      </c>
      <c r="D417" s="15">
        <f t="shared" si="31"/>
        <v>100</v>
      </c>
      <c r="E417" s="2">
        <f t="shared" si="32"/>
        <v>97.623411745942292</v>
      </c>
      <c r="F417" s="2">
        <v>5</v>
      </c>
      <c r="G417" s="2">
        <f t="shared" si="33"/>
        <v>2.623411745942291</v>
      </c>
      <c r="H417" s="2">
        <f t="shared" si="34"/>
        <v>0.6209094017832778</v>
      </c>
    </row>
    <row r="418" spans="1:8" x14ac:dyDescent="0.3">
      <c r="A418" s="2">
        <v>83120</v>
      </c>
      <c r="B418">
        <v>0.32018923656972698</v>
      </c>
      <c r="C418" s="15">
        <f t="shared" si="30"/>
        <v>0.477894382939891</v>
      </c>
      <c r="D418" s="15">
        <f t="shared" si="31"/>
        <v>100</v>
      </c>
      <c r="E418" s="2">
        <f t="shared" si="32"/>
        <v>97.610528085300544</v>
      </c>
      <c r="F418" s="2">
        <v>5</v>
      </c>
      <c r="G418" s="2">
        <f t="shared" si="33"/>
        <v>2.6105280853005448</v>
      </c>
      <c r="H418" s="2">
        <f t="shared" si="34"/>
        <v>0.62570055137286118</v>
      </c>
    </row>
    <row r="419" spans="1:8" x14ac:dyDescent="0.3">
      <c r="A419" s="2">
        <v>83320</v>
      </c>
      <c r="B419">
        <v>0.29726546223162675</v>
      </c>
      <c r="C419" s="15">
        <f t="shared" si="30"/>
        <v>0.44367979437556232</v>
      </c>
      <c r="D419" s="15">
        <f t="shared" si="31"/>
        <v>100</v>
      </c>
      <c r="E419" s="2">
        <f t="shared" si="32"/>
        <v>97.781601028122182</v>
      </c>
      <c r="F419" s="2">
        <v>5</v>
      </c>
      <c r="G419" s="2">
        <f t="shared" si="33"/>
        <v>2.7816010281221883</v>
      </c>
      <c r="H419" s="2">
        <f t="shared" si="34"/>
        <v>0.56397748591473451</v>
      </c>
    </row>
    <row r="420" spans="1:8" x14ac:dyDescent="0.3">
      <c r="A420" s="2">
        <v>83520</v>
      </c>
      <c r="B420">
        <v>0.29359582079276542</v>
      </c>
      <c r="C420" s="15">
        <f t="shared" si="30"/>
        <v>0.43820271760114238</v>
      </c>
      <c r="D420" s="15">
        <f t="shared" si="31"/>
        <v>100</v>
      </c>
      <c r="E420" s="2">
        <f t="shared" si="32"/>
        <v>97.808986411994283</v>
      </c>
      <c r="F420" s="2">
        <v>5</v>
      </c>
      <c r="G420" s="2">
        <f t="shared" si="33"/>
        <v>2.808986411994288</v>
      </c>
      <c r="H420" s="2">
        <f t="shared" si="34"/>
        <v>0.55446047406904808</v>
      </c>
    </row>
    <row r="421" spans="1:8" x14ac:dyDescent="0.3">
      <c r="A421" s="2">
        <v>83720</v>
      </c>
      <c r="B421">
        <v>0.31253179659185559</v>
      </c>
      <c r="C421" s="15">
        <f t="shared" si="30"/>
        <v>0.46646536804754563</v>
      </c>
      <c r="D421" s="15">
        <f t="shared" si="31"/>
        <v>100</v>
      </c>
      <c r="E421" s="2">
        <f t="shared" si="32"/>
        <v>97.667673159762273</v>
      </c>
      <c r="F421" s="2">
        <v>5</v>
      </c>
      <c r="G421" s="2">
        <f t="shared" si="33"/>
        <v>2.667673159762272</v>
      </c>
      <c r="H421" s="2">
        <f t="shared" si="34"/>
        <v>0.60463173541998372</v>
      </c>
    </row>
    <row r="422" spans="1:8" x14ac:dyDescent="0.3">
      <c r="A422" s="2">
        <v>83920</v>
      </c>
      <c r="B422">
        <v>0.32769223314188672</v>
      </c>
      <c r="C422" s="15">
        <f t="shared" si="30"/>
        <v>0.48909288528639805</v>
      </c>
      <c r="D422" s="15">
        <f t="shared" si="31"/>
        <v>100</v>
      </c>
      <c r="E422" s="2">
        <f t="shared" si="32"/>
        <v>97.554535573568003</v>
      </c>
      <c r="F422" s="2">
        <v>5</v>
      </c>
      <c r="G422" s="2">
        <f t="shared" si="33"/>
        <v>2.5545355735680095</v>
      </c>
      <c r="H422" s="2">
        <f t="shared" si="34"/>
        <v>0.64680885175845981</v>
      </c>
    </row>
    <row r="423" spans="1:8" x14ac:dyDescent="0.3">
      <c r="A423" s="2">
        <v>84120</v>
      </c>
      <c r="B423">
        <v>0.339859204371875</v>
      </c>
      <c r="C423" s="15">
        <f t="shared" si="30"/>
        <v>0.5072525438386194</v>
      </c>
      <c r="D423" s="15">
        <f t="shared" si="31"/>
        <v>100</v>
      </c>
      <c r="E423" s="2">
        <f t="shared" si="32"/>
        <v>97.463737280806896</v>
      </c>
      <c r="F423" s="2">
        <v>5</v>
      </c>
      <c r="G423" s="2">
        <f t="shared" si="33"/>
        <v>2.4637372808069031</v>
      </c>
      <c r="H423" s="2">
        <f t="shared" si="34"/>
        <v>0.68206869300588968</v>
      </c>
    </row>
    <row r="424" spans="1:8" x14ac:dyDescent="0.3">
      <c r="A424" s="2">
        <v>84320</v>
      </c>
      <c r="B424">
        <v>0.32072689844146635</v>
      </c>
      <c r="C424" s="15">
        <f t="shared" si="30"/>
        <v>0.47869686334547212</v>
      </c>
      <c r="D424" s="15">
        <f t="shared" si="31"/>
        <v>100</v>
      </c>
      <c r="E424" s="2">
        <f t="shared" si="32"/>
        <v>97.606515683272633</v>
      </c>
      <c r="F424" s="2">
        <v>5</v>
      </c>
      <c r="G424" s="2">
        <f t="shared" si="33"/>
        <v>2.6065156832726393</v>
      </c>
      <c r="H424" s="2">
        <f t="shared" si="34"/>
        <v>0.62719763449329802</v>
      </c>
    </row>
    <row r="425" spans="1:8" x14ac:dyDescent="0.3">
      <c r="A425" s="2">
        <v>84520</v>
      </c>
      <c r="B425">
        <v>0.33007785853738858</v>
      </c>
      <c r="C425" s="15">
        <f t="shared" si="30"/>
        <v>0.49265352020505754</v>
      </c>
      <c r="D425" s="15">
        <f t="shared" si="31"/>
        <v>100</v>
      </c>
      <c r="E425" s="2">
        <f t="shared" si="32"/>
        <v>97.536732398974706</v>
      </c>
      <c r="F425" s="2">
        <v>5</v>
      </c>
      <c r="G425" s="2">
        <f t="shared" si="33"/>
        <v>2.5367323989747121</v>
      </c>
      <c r="H425" s="2">
        <f t="shared" si="34"/>
        <v>0.65361998031616508</v>
      </c>
    </row>
    <row r="426" spans="1:8" x14ac:dyDescent="0.3">
      <c r="A426" s="2">
        <v>84720</v>
      </c>
      <c r="B426">
        <v>0.31708057464946793</v>
      </c>
      <c r="C426" s="15">
        <f t="shared" si="30"/>
        <v>0.47325458902905659</v>
      </c>
      <c r="D426" s="15">
        <f t="shared" si="31"/>
        <v>100</v>
      </c>
      <c r="E426" s="2">
        <f t="shared" si="32"/>
        <v>97.633727054854717</v>
      </c>
      <c r="F426" s="2">
        <v>5</v>
      </c>
      <c r="G426" s="2">
        <f t="shared" si="33"/>
        <v>2.6337270548547171</v>
      </c>
      <c r="H426" s="2">
        <f t="shared" si="34"/>
        <v>0.61709075012768622</v>
      </c>
    </row>
    <row r="427" spans="1:8" x14ac:dyDescent="0.3">
      <c r="A427" s="2">
        <v>84920</v>
      </c>
      <c r="B427">
        <v>0.31016632093643504</v>
      </c>
      <c r="C427" s="15">
        <f t="shared" si="30"/>
        <v>0.46293480736781345</v>
      </c>
      <c r="D427" s="15">
        <f t="shared" si="31"/>
        <v>100</v>
      </c>
      <c r="E427" s="2">
        <f t="shared" si="32"/>
        <v>97.685325963160935</v>
      </c>
      <c r="F427" s="2">
        <v>5</v>
      </c>
      <c r="G427" s="2">
        <f t="shared" si="33"/>
        <v>2.685325963160933</v>
      </c>
      <c r="H427" s="2">
        <f t="shared" si="34"/>
        <v>0.59821695722247892</v>
      </c>
    </row>
    <row r="428" spans="1:8" x14ac:dyDescent="0.3">
      <c r="A428" s="2">
        <v>85120</v>
      </c>
      <c r="B428">
        <v>0.30723668722632891</v>
      </c>
      <c r="C428" s="15">
        <f t="shared" si="30"/>
        <v>0.45856221974078937</v>
      </c>
      <c r="D428" s="15">
        <f t="shared" si="31"/>
        <v>100</v>
      </c>
      <c r="E428" s="2">
        <f t="shared" si="32"/>
        <v>97.70718890129605</v>
      </c>
      <c r="F428" s="2">
        <v>5</v>
      </c>
      <c r="G428" s="2">
        <f t="shared" si="33"/>
        <v>2.7071889012960533</v>
      </c>
      <c r="H428" s="2">
        <f t="shared" si="34"/>
        <v>0.59033207344977845</v>
      </c>
    </row>
    <row r="429" spans="1:8" x14ac:dyDescent="0.3">
      <c r="A429" s="2">
        <v>85320</v>
      </c>
      <c r="B429">
        <v>0.2862178847911091</v>
      </c>
      <c r="C429" s="15">
        <f t="shared" si="30"/>
        <v>0.42719087282255086</v>
      </c>
      <c r="D429" s="15">
        <f t="shared" si="31"/>
        <v>100</v>
      </c>
      <c r="E429" s="2">
        <f t="shared" si="32"/>
        <v>97.864045635887251</v>
      </c>
      <c r="F429" s="2">
        <v>5</v>
      </c>
      <c r="G429" s="2">
        <f t="shared" si="33"/>
        <v>2.8640456358872459</v>
      </c>
      <c r="H429" s="2">
        <f t="shared" si="34"/>
        <v>0.53561176922034981</v>
      </c>
    </row>
    <row r="430" spans="1:8" x14ac:dyDescent="0.3">
      <c r="A430" s="2">
        <v>85520</v>
      </c>
      <c r="B430">
        <v>0.30913032079252423</v>
      </c>
      <c r="C430" s="15">
        <f t="shared" si="30"/>
        <v>0.46138853849630479</v>
      </c>
      <c r="D430" s="15">
        <f t="shared" si="31"/>
        <v>100</v>
      </c>
      <c r="E430" s="2">
        <f t="shared" si="32"/>
        <v>97.693057307518472</v>
      </c>
      <c r="F430" s="2">
        <v>5</v>
      </c>
      <c r="G430" s="2">
        <f t="shared" si="33"/>
        <v>2.6930573075184761</v>
      </c>
      <c r="H430" s="2">
        <f t="shared" si="34"/>
        <v>0.59542112785352119</v>
      </c>
    </row>
    <row r="431" spans="1:8" x14ac:dyDescent="0.3">
      <c r="A431" s="2">
        <v>85720</v>
      </c>
      <c r="B431">
        <v>0.31077305479263612</v>
      </c>
      <c r="C431" s="15">
        <f t="shared" si="30"/>
        <v>0.46384038028751656</v>
      </c>
      <c r="D431" s="15">
        <f t="shared" si="31"/>
        <v>100</v>
      </c>
      <c r="E431" s="2">
        <f t="shared" si="32"/>
        <v>97.68079809856242</v>
      </c>
      <c r="F431" s="2">
        <v>5</v>
      </c>
      <c r="G431" s="2">
        <f t="shared" si="33"/>
        <v>2.6807980985624171</v>
      </c>
      <c r="H431" s="2">
        <f t="shared" si="34"/>
        <v>0.59985817859648094</v>
      </c>
    </row>
    <row r="432" spans="1:8" x14ac:dyDescent="0.3">
      <c r="A432" s="2">
        <v>85920</v>
      </c>
      <c r="B432">
        <v>0.33238508414754081</v>
      </c>
      <c r="C432" s="15">
        <f t="shared" si="30"/>
        <v>0.49609714051871762</v>
      </c>
      <c r="D432" s="15">
        <f t="shared" si="31"/>
        <v>100</v>
      </c>
      <c r="E432" s="2">
        <f t="shared" si="32"/>
        <v>97.519514297406417</v>
      </c>
      <c r="F432" s="2">
        <v>5</v>
      </c>
      <c r="G432" s="2">
        <f t="shared" si="33"/>
        <v>2.519514297406412</v>
      </c>
      <c r="H432" s="2">
        <f t="shared" si="34"/>
        <v>0.66025408724088941</v>
      </c>
    </row>
    <row r="433" spans="1:8" x14ac:dyDescent="0.3">
      <c r="A433" s="2">
        <v>86120</v>
      </c>
      <c r="B433">
        <v>0.31993150847820401</v>
      </c>
      <c r="C433" s="15">
        <f t="shared" si="30"/>
        <v>0.47750971414657312</v>
      </c>
      <c r="D433" s="15">
        <f t="shared" si="31"/>
        <v>100</v>
      </c>
      <c r="E433" s="2">
        <f t="shared" si="32"/>
        <v>97.612451429267139</v>
      </c>
      <c r="F433" s="2">
        <v>5</v>
      </c>
      <c r="G433" s="2">
        <f t="shared" si="33"/>
        <v>2.6124514292671344</v>
      </c>
      <c r="H433" s="2">
        <f t="shared" si="34"/>
        <v>0.62498376239743558</v>
      </c>
    </row>
    <row r="434" spans="1:8" x14ac:dyDescent="0.3">
      <c r="A434" s="2">
        <v>86320</v>
      </c>
      <c r="B434">
        <v>0.33572754510891833</v>
      </c>
      <c r="C434" s="15">
        <f t="shared" si="30"/>
        <v>0.50108588822226618</v>
      </c>
      <c r="D434" s="15">
        <f t="shared" si="31"/>
        <v>100</v>
      </c>
      <c r="E434" s="2">
        <f t="shared" si="32"/>
        <v>97.494570558888668</v>
      </c>
      <c r="F434" s="2">
        <v>5</v>
      </c>
      <c r="G434" s="2">
        <f t="shared" si="33"/>
        <v>2.4945705588886691</v>
      </c>
      <c r="H434" s="2">
        <f t="shared" si="34"/>
        <v>0.66994782262064212</v>
      </c>
    </row>
    <row r="435" spans="1:8" x14ac:dyDescent="0.3">
      <c r="A435" s="2">
        <v>86520</v>
      </c>
      <c r="B435">
        <v>0.32563411506961409</v>
      </c>
      <c r="C435" s="15">
        <f t="shared" si="30"/>
        <v>0.4860210672680807</v>
      </c>
      <c r="D435" s="15">
        <f t="shared" si="31"/>
        <v>100</v>
      </c>
      <c r="E435" s="2">
        <f t="shared" si="32"/>
        <v>97.569894663659596</v>
      </c>
      <c r="F435" s="2">
        <v>5</v>
      </c>
      <c r="G435" s="2">
        <f t="shared" si="33"/>
        <v>2.5698946636595963</v>
      </c>
      <c r="H435" s="2">
        <f t="shared" si="34"/>
        <v>0.6409718048033971</v>
      </c>
    </row>
    <row r="436" spans="1:8" x14ac:dyDescent="0.3">
      <c r="A436" s="2">
        <v>86720</v>
      </c>
      <c r="B436">
        <v>0.31512292142606729</v>
      </c>
      <c r="C436" s="15">
        <f t="shared" si="30"/>
        <v>0.47033271854636904</v>
      </c>
      <c r="D436" s="15">
        <f t="shared" si="31"/>
        <v>100</v>
      </c>
      <c r="E436" s="2">
        <f t="shared" si="32"/>
        <v>97.648336407268161</v>
      </c>
      <c r="F436" s="2">
        <v>5</v>
      </c>
      <c r="G436" s="2">
        <f t="shared" si="33"/>
        <v>2.6483364072681548</v>
      </c>
      <c r="H436" s="2">
        <f t="shared" si="34"/>
        <v>0.61170867531837836</v>
      </c>
    </row>
    <row r="437" spans="1:8" x14ac:dyDescent="0.3">
      <c r="A437" s="2">
        <v>86920</v>
      </c>
      <c r="B437">
        <v>0.31370732122426981</v>
      </c>
      <c r="C437" s="15">
        <f t="shared" si="30"/>
        <v>0.46821988242428325</v>
      </c>
      <c r="D437" s="15">
        <f t="shared" si="31"/>
        <v>100</v>
      </c>
      <c r="E437" s="2">
        <f t="shared" si="32"/>
        <v>97.658900587878577</v>
      </c>
      <c r="F437" s="2">
        <v>5</v>
      </c>
      <c r="G437" s="2">
        <f t="shared" si="33"/>
        <v>2.6589005878785836</v>
      </c>
      <c r="H437" s="2">
        <f t="shared" si="34"/>
        <v>0.60783580293960449</v>
      </c>
    </row>
    <row r="438" spans="1:8" x14ac:dyDescent="0.3">
      <c r="A438" s="2">
        <v>87120</v>
      </c>
      <c r="B438">
        <v>0.3057945631425944</v>
      </c>
      <c r="C438" s="15">
        <f t="shared" si="30"/>
        <v>0.45640979573521551</v>
      </c>
      <c r="D438" s="15">
        <f t="shared" si="31"/>
        <v>100</v>
      </c>
      <c r="E438" s="2">
        <f t="shared" si="32"/>
        <v>97.717951021323927</v>
      </c>
      <c r="F438" s="2">
        <v>5</v>
      </c>
      <c r="G438" s="2">
        <f t="shared" si="33"/>
        <v>2.7179510213239224</v>
      </c>
      <c r="H438" s="2">
        <f t="shared" si="34"/>
        <v>0.58647470931159495</v>
      </c>
    </row>
    <row r="439" spans="1:8" x14ac:dyDescent="0.3">
      <c r="A439" s="2">
        <v>87320</v>
      </c>
      <c r="B439">
        <v>0.30937984696819565</v>
      </c>
      <c r="C439" s="15">
        <f t="shared" si="30"/>
        <v>0.46176096562417257</v>
      </c>
      <c r="D439" s="15">
        <f t="shared" si="31"/>
        <v>100</v>
      </c>
      <c r="E439" s="2">
        <f t="shared" si="32"/>
        <v>97.691195171879144</v>
      </c>
      <c r="F439" s="2">
        <v>5</v>
      </c>
      <c r="G439" s="2">
        <f t="shared" si="33"/>
        <v>2.6911951718791371</v>
      </c>
      <c r="H439" s="2">
        <f t="shared" si="34"/>
        <v>0.59609376361315014</v>
      </c>
    </row>
    <row r="440" spans="1:8" x14ac:dyDescent="0.3">
      <c r="A440" s="2">
        <v>87520</v>
      </c>
      <c r="B440">
        <v>0.32368680349947154</v>
      </c>
      <c r="C440" s="15">
        <f t="shared" si="30"/>
        <v>0.48311463208876348</v>
      </c>
      <c r="D440" s="15">
        <f t="shared" si="31"/>
        <v>100</v>
      </c>
      <c r="E440" s="2">
        <f t="shared" si="32"/>
        <v>97.584426839556187</v>
      </c>
      <c r="F440" s="2">
        <v>5</v>
      </c>
      <c r="G440" s="2">
        <f t="shared" si="33"/>
        <v>2.5844268395561825</v>
      </c>
      <c r="H440" s="2">
        <f t="shared" si="34"/>
        <v>0.63548188819823648</v>
      </c>
    </row>
    <row r="441" spans="1:8" x14ac:dyDescent="0.3">
      <c r="A441" s="2">
        <v>87720</v>
      </c>
      <c r="B441">
        <v>0.32452195532156047</v>
      </c>
      <c r="C441" s="15">
        <f t="shared" si="30"/>
        <v>0.4843611273456126</v>
      </c>
      <c r="D441" s="15">
        <f t="shared" si="31"/>
        <v>100</v>
      </c>
      <c r="E441" s="2">
        <f t="shared" si="32"/>
        <v>97.578194363271933</v>
      </c>
      <c r="F441" s="2">
        <v>5</v>
      </c>
      <c r="G441" s="2">
        <f t="shared" si="33"/>
        <v>2.5781943632719369</v>
      </c>
      <c r="H441" s="2">
        <f t="shared" si="34"/>
        <v>0.63783248177351581</v>
      </c>
    </row>
    <row r="442" spans="1:8" x14ac:dyDescent="0.3">
      <c r="A442" s="2">
        <v>87920</v>
      </c>
      <c r="B442">
        <v>0.31990645463049583</v>
      </c>
      <c r="C442" s="15">
        <f t="shared" si="30"/>
        <v>0.47747232034402359</v>
      </c>
      <c r="D442" s="15">
        <f t="shared" si="31"/>
        <v>100</v>
      </c>
      <c r="E442" s="2">
        <f t="shared" si="32"/>
        <v>97.612638398279884</v>
      </c>
      <c r="F442" s="2">
        <v>5</v>
      </c>
      <c r="G442" s="2">
        <f t="shared" si="33"/>
        <v>2.612638398279882</v>
      </c>
      <c r="H442" s="2">
        <f t="shared" si="34"/>
        <v>0.62491411196145474</v>
      </c>
    </row>
    <row r="443" spans="1:8" x14ac:dyDescent="0.3">
      <c r="A443" s="2">
        <v>88120</v>
      </c>
      <c r="B443">
        <v>0.33667565265086535</v>
      </c>
      <c r="C443" s="15">
        <f t="shared" si="30"/>
        <v>0.5025009741057691</v>
      </c>
      <c r="D443" s="15">
        <f t="shared" si="31"/>
        <v>100</v>
      </c>
      <c r="E443" s="2">
        <f t="shared" si="32"/>
        <v>97.487495129471156</v>
      </c>
      <c r="F443" s="2">
        <v>5</v>
      </c>
      <c r="G443" s="2">
        <f t="shared" si="33"/>
        <v>2.4874951294711547</v>
      </c>
      <c r="H443" s="2">
        <f t="shared" si="34"/>
        <v>0.67271560909492889</v>
      </c>
    </row>
    <row r="444" spans="1:8" x14ac:dyDescent="0.3">
      <c r="A444" s="2">
        <v>88320</v>
      </c>
      <c r="B444">
        <v>0.31125203328697049</v>
      </c>
      <c r="C444" s="15">
        <f t="shared" si="30"/>
        <v>0.46455527356264248</v>
      </c>
      <c r="D444" s="15">
        <f t="shared" si="31"/>
        <v>100</v>
      </c>
      <c r="E444" s="2">
        <f t="shared" si="32"/>
        <v>97.677223632186781</v>
      </c>
      <c r="F444" s="2">
        <v>5</v>
      </c>
      <c r="G444" s="2">
        <f t="shared" si="33"/>
        <v>2.6772236321867875</v>
      </c>
      <c r="H444" s="2">
        <f t="shared" si="34"/>
        <v>0.6011558333426178</v>
      </c>
    </row>
    <row r="445" spans="1:8" x14ac:dyDescent="0.3">
      <c r="A445" s="2">
        <v>88520</v>
      </c>
      <c r="B445">
        <v>0.35586625569866515</v>
      </c>
      <c r="C445" s="15">
        <f t="shared" si="30"/>
        <v>0.53114366522188827</v>
      </c>
      <c r="D445" s="15">
        <f t="shared" si="31"/>
        <v>100</v>
      </c>
      <c r="E445" s="2">
        <f t="shared" si="32"/>
        <v>97.344281673890563</v>
      </c>
      <c r="F445" s="2">
        <v>5</v>
      </c>
      <c r="G445" s="2">
        <f t="shared" si="33"/>
        <v>2.3442816738905585</v>
      </c>
      <c r="H445" s="2">
        <f t="shared" si="34"/>
        <v>0.73054268413416612</v>
      </c>
    </row>
    <row r="446" spans="1:8" x14ac:dyDescent="0.3">
      <c r="A446" s="2">
        <v>88720</v>
      </c>
      <c r="B446">
        <v>0.33144754988882319</v>
      </c>
      <c r="C446" s="15">
        <f t="shared" si="30"/>
        <v>0.49469783565495995</v>
      </c>
      <c r="D446" s="15">
        <f t="shared" si="31"/>
        <v>100</v>
      </c>
      <c r="E446" s="2">
        <f t="shared" si="32"/>
        <v>97.526510821725196</v>
      </c>
      <c r="F446" s="2">
        <v>5</v>
      </c>
      <c r="G446" s="2">
        <f t="shared" si="33"/>
        <v>2.5265108217252004</v>
      </c>
      <c r="H446" s="2">
        <f t="shared" si="34"/>
        <v>0.65755274432607036</v>
      </c>
    </row>
    <row r="447" spans="1:8" x14ac:dyDescent="0.3">
      <c r="A447" s="2">
        <v>88920</v>
      </c>
      <c r="B447">
        <v>0.32497879102890392</v>
      </c>
      <c r="C447" s="15">
        <f t="shared" si="30"/>
        <v>0.48504297168493121</v>
      </c>
      <c r="D447" s="15">
        <f t="shared" si="31"/>
        <v>100</v>
      </c>
      <c r="E447" s="2">
        <f t="shared" si="32"/>
        <v>97.574785141575347</v>
      </c>
      <c r="F447" s="2">
        <v>5</v>
      </c>
      <c r="G447" s="2">
        <f t="shared" si="33"/>
        <v>2.5747851415753438</v>
      </c>
      <c r="H447" s="2">
        <f t="shared" si="34"/>
        <v>0.63912074705848532</v>
      </c>
    </row>
    <row r="448" spans="1:8" x14ac:dyDescent="0.3">
      <c r="A448" s="2">
        <v>89120</v>
      </c>
      <c r="B448">
        <v>0.33096292734351163</v>
      </c>
      <c r="C448" s="15">
        <f t="shared" si="30"/>
        <v>0.49397451842315165</v>
      </c>
      <c r="D448" s="15">
        <f t="shared" si="31"/>
        <v>100</v>
      </c>
      <c r="E448" s="2">
        <f t="shared" si="32"/>
        <v>97.530127407884237</v>
      </c>
      <c r="F448" s="2">
        <v>5</v>
      </c>
      <c r="G448" s="2">
        <f t="shared" si="33"/>
        <v>2.5301274078842417</v>
      </c>
      <c r="H448" s="2">
        <f t="shared" si="34"/>
        <v>0.65615939545566659</v>
      </c>
    </row>
    <row r="449" spans="1:8" x14ac:dyDescent="0.3">
      <c r="A449" s="2">
        <v>89320</v>
      </c>
      <c r="B449">
        <v>0.31642449974173498</v>
      </c>
      <c r="C449" s="15">
        <f t="shared" si="30"/>
        <v>0.47227537274885817</v>
      </c>
      <c r="D449" s="15">
        <f t="shared" si="31"/>
        <v>100</v>
      </c>
      <c r="E449" s="2">
        <f t="shared" si="32"/>
        <v>97.638623136255703</v>
      </c>
      <c r="F449" s="2">
        <v>5</v>
      </c>
      <c r="G449" s="2">
        <f t="shared" si="33"/>
        <v>2.6386231362557093</v>
      </c>
      <c r="H449" s="2">
        <f t="shared" si="34"/>
        <v>0.61528362862790187</v>
      </c>
    </row>
    <row r="450" spans="1:8" x14ac:dyDescent="0.3">
      <c r="A450" s="2">
        <v>89520</v>
      </c>
      <c r="B450">
        <v>0.353028678508988</v>
      </c>
      <c r="C450" s="15">
        <f t="shared" si="30"/>
        <v>0.52690847538654928</v>
      </c>
      <c r="D450" s="15">
        <f t="shared" si="31"/>
        <v>100</v>
      </c>
      <c r="E450" s="2">
        <f t="shared" si="32"/>
        <v>97.365457623067257</v>
      </c>
      <c r="F450" s="2">
        <v>5</v>
      </c>
      <c r="G450" s="2">
        <f t="shared" si="33"/>
        <v>2.3654576230672535</v>
      </c>
      <c r="H450" s="2">
        <f t="shared" si="34"/>
        <v>0.72176772831498848</v>
      </c>
    </row>
    <row r="451" spans="1:8" x14ac:dyDescent="0.3">
      <c r="A451" s="2">
        <v>89720</v>
      </c>
      <c r="B451">
        <v>0.33203823392174886</v>
      </c>
      <c r="C451" s="15">
        <f t="shared" ref="C451:C514" si="35">B451/$J$27</f>
        <v>0.49557945361455052</v>
      </c>
      <c r="D451" s="15">
        <f t="shared" ref="D451:D514" si="36">$J$28</f>
        <v>100</v>
      </c>
      <c r="E451" s="2">
        <f t="shared" si="32"/>
        <v>97.522102731927248</v>
      </c>
      <c r="F451" s="2">
        <v>5</v>
      </c>
      <c r="G451" s="2">
        <f t="shared" si="33"/>
        <v>2.5221027319272475</v>
      </c>
      <c r="H451" s="2">
        <f t="shared" si="34"/>
        <v>0.65925380242279774</v>
      </c>
    </row>
    <row r="452" spans="1:8" x14ac:dyDescent="0.3">
      <c r="A452" s="2">
        <v>89920</v>
      </c>
      <c r="B452">
        <v>0.31693464309989916</v>
      </c>
      <c r="C452" s="15">
        <f t="shared" si="35"/>
        <v>0.4730367807461181</v>
      </c>
      <c r="D452" s="15">
        <f t="shared" si="36"/>
        <v>100</v>
      </c>
      <c r="E452" s="2">
        <f t="shared" ref="E452:E515" si="37">D452-(F452*C452)</f>
        <v>97.634816096269404</v>
      </c>
      <c r="F452" s="2">
        <v>5</v>
      </c>
      <c r="G452" s="2">
        <f t="shared" ref="G452:G515" si="38">F452-(F452*C452)</f>
        <v>2.6348160962694096</v>
      </c>
      <c r="H452" s="2">
        <f t="shared" ref="H452:H515" si="39">LN((F452*E452)/(D452*G452))</f>
        <v>0.61668849168205453</v>
      </c>
    </row>
    <row r="453" spans="1:8" x14ac:dyDescent="0.3">
      <c r="A453" s="2">
        <v>90120</v>
      </c>
      <c r="B453">
        <v>0.3129724540842439</v>
      </c>
      <c r="C453" s="15">
        <f t="shared" si="35"/>
        <v>0.46712306579737894</v>
      </c>
      <c r="D453" s="15">
        <f t="shared" si="36"/>
        <v>100</v>
      </c>
      <c r="E453" s="2">
        <f t="shared" si="37"/>
        <v>97.66438467101311</v>
      </c>
      <c r="F453" s="2">
        <v>5</v>
      </c>
      <c r="G453" s="2">
        <f t="shared" si="38"/>
        <v>2.6643846710131052</v>
      </c>
      <c r="H453" s="2">
        <f t="shared" si="39"/>
        <v>0.60583154309880671</v>
      </c>
    </row>
    <row r="454" spans="1:8" x14ac:dyDescent="0.3">
      <c r="A454" s="2">
        <v>90320</v>
      </c>
      <c r="B454">
        <v>0.32396201135514052</v>
      </c>
      <c r="C454" s="15">
        <f t="shared" si="35"/>
        <v>0.48352539008229928</v>
      </c>
      <c r="D454" s="15">
        <f t="shared" si="36"/>
        <v>100</v>
      </c>
      <c r="E454" s="2">
        <f t="shared" si="37"/>
        <v>97.582373049588497</v>
      </c>
      <c r="F454" s="2">
        <v>5</v>
      </c>
      <c r="G454" s="2">
        <f t="shared" si="38"/>
        <v>2.5823730495885036</v>
      </c>
      <c r="H454" s="2">
        <f t="shared" si="39"/>
        <v>0.63625583670288355</v>
      </c>
    </row>
    <row r="455" spans="1:8" x14ac:dyDescent="0.3">
      <c r="A455" s="2">
        <v>90520</v>
      </c>
      <c r="B455">
        <v>0.32707990619859295</v>
      </c>
      <c r="C455" s="15">
        <f t="shared" si="35"/>
        <v>0.48817896447551185</v>
      </c>
      <c r="D455" s="15">
        <f t="shared" si="36"/>
        <v>100</v>
      </c>
      <c r="E455" s="2">
        <f t="shared" si="37"/>
        <v>97.559105177622442</v>
      </c>
      <c r="F455" s="2">
        <v>5</v>
      </c>
      <c r="G455" s="2">
        <f t="shared" si="38"/>
        <v>2.5591051776224409</v>
      </c>
      <c r="H455" s="2">
        <f t="shared" si="39"/>
        <v>0.64506847033367976</v>
      </c>
    </row>
    <row r="456" spans="1:8" x14ac:dyDescent="0.3">
      <c r="A456" s="2">
        <v>90720</v>
      </c>
      <c r="B456">
        <v>0.33556851522466952</v>
      </c>
      <c r="C456" s="15">
        <f t="shared" si="35"/>
        <v>0.50084853018607389</v>
      </c>
      <c r="D456" s="15">
        <f t="shared" si="36"/>
        <v>100</v>
      </c>
      <c r="E456" s="2">
        <f t="shared" si="37"/>
        <v>97.495757349069635</v>
      </c>
      <c r="F456" s="2">
        <v>5</v>
      </c>
      <c r="G456" s="2">
        <f t="shared" si="38"/>
        <v>2.4957573490696303</v>
      </c>
      <c r="H456" s="2">
        <f t="shared" si="39"/>
        <v>0.66948435927072492</v>
      </c>
    </row>
    <row r="457" spans="1:8" x14ac:dyDescent="0.3">
      <c r="A457" s="2">
        <v>90920</v>
      </c>
      <c r="B457">
        <v>0.34525314406196256</v>
      </c>
      <c r="C457" s="15">
        <f t="shared" si="35"/>
        <v>0.51530320009248143</v>
      </c>
      <c r="D457" s="15">
        <f t="shared" si="36"/>
        <v>100</v>
      </c>
      <c r="E457" s="2">
        <f t="shared" si="37"/>
        <v>97.423483999537595</v>
      </c>
      <c r="F457" s="2">
        <v>5</v>
      </c>
      <c r="G457" s="2">
        <f t="shared" si="38"/>
        <v>2.4234839995375927</v>
      </c>
      <c r="H457" s="2">
        <f t="shared" si="39"/>
        <v>0.69812884278843013</v>
      </c>
    </row>
    <row r="458" spans="1:8" x14ac:dyDescent="0.3">
      <c r="A458" s="2">
        <v>91120</v>
      </c>
      <c r="B458">
        <v>0.33572114801652814</v>
      </c>
      <c r="C458" s="15">
        <f t="shared" si="35"/>
        <v>0.50107634032317627</v>
      </c>
      <c r="D458" s="15">
        <f t="shared" si="36"/>
        <v>100</v>
      </c>
      <c r="E458" s="2">
        <f t="shared" si="37"/>
        <v>97.494618298384125</v>
      </c>
      <c r="F458" s="2">
        <v>5</v>
      </c>
      <c r="G458" s="2">
        <f t="shared" si="38"/>
        <v>2.4946182983841187</v>
      </c>
      <c r="H458" s="2">
        <f t="shared" si="39"/>
        <v>0.66992917510650962</v>
      </c>
    </row>
    <row r="459" spans="1:8" x14ac:dyDescent="0.3">
      <c r="A459" s="2">
        <v>91320</v>
      </c>
      <c r="B459">
        <v>0.32831599220503938</v>
      </c>
      <c r="C459" s="15">
        <f t="shared" si="35"/>
        <v>0.4900238689627453</v>
      </c>
      <c r="D459" s="15">
        <f t="shared" si="36"/>
        <v>100</v>
      </c>
      <c r="E459" s="2">
        <f t="shared" si="37"/>
        <v>97.549880655186271</v>
      </c>
      <c r="F459" s="2">
        <v>5</v>
      </c>
      <c r="G459" s="2">
        <f t="shared" si="38"/>
        <v>2.5498806551862736</v>
      </c>
      <c r="H459" s="2">
        <f t="shared" si="39"/>
        <v>0.64858501390504864</v>
      </c>
    </row>
    <row r="460" spans="1:8" x14ac:dyDescent="0.3">
      <c r="A460" s="2">
        <v>91520</v>
      </c>
      <c r="B460">
        <v>0.34250707678696224</v>
      </c>
      <c r="C460" s="15">
        <f t="shared" si="35"/>
        <v>0.51120459221934655</v>
      </c>
      <c r="D460" s="15">
        <f t="shared" si="36"/>
        <v>100</v>
      </c>
      <c r="E460" s="2">
        <f t="shared" si="37"/>
        <v>97.44397703890327</v>
      </c>
      <c r="F460" s="2">
        <v>5</v>
      </c>
      <c r="G460" s="2">
        <f t="shared" si="38"/>
        <v>2.4439770389032671</v>
      </c>
      <c r="H460" s="2">
        <f t="shared" si="39"/>
        <v>0.68991869845323661</v>
      </c>
    </row>
    <row r="461" spans="1:8" x14ac:dyDescent="0.3">
      <c r="A461" s="2">
        <v>91720</v>
      </c>
      <c r="B461">
        <v>0.33302882328842598</v>
      </c>
      <c r="C461" s="15">
        <f t="shared" si="35"/>
        <v>0.4970579452066059</v>
      </c>
      <c r="D461" s="15">
        <f t="shared" si="36"/>
        <v>100</v>
      </c>
      <c r="E461" s="2">
        <f t="shared" si="37"/>
        <v>97.514710273966969</v>
      </c>
      <c r="F461" s="2">
        <v>5</v>
      </c>
      <c r="G461" s="2">
        <f t="shared" si="38"/>
        <v>2.5147102739669704</v>
      </c>
      <c r="H461" s="2">
        <f t="shared" si="39"/>
        <v>0.66211336997631265</v>
      </c>
    </row>
    <row r="462" spans="1:8" x14ac:dyDescent="0.3">
      <c r="A462" s="2">
        <v>91920</v>
      </c>
      <c r="B462">
        <v>0.33500295873151958</v>
      </c>
      <c r="C462" s="15">
        <f t="shared" si="35"/>
        <v>0.50000441601719336</v>
      </c>
      <c r="D462" s="15">
        <f t="shared" si="36"/>
        <v>100</v>
      </c>
      <c r="E462" s="2">
        <f t="shared" si="37"/>
        <v>97.499977919914031</v>
      </c>
      <c r="F462" s="2">
        <v>5</v>
      </c>
      <c r="G462" s="2">
        <f t="shared" si="38"/>
        <v>2.4999779199140333</v>
      </c>
      <c r="H462" s="2">
        <f t="shared" si="39"/>
        <v>0.66783797818659907</v>
      </c>
    </row>
    <row r="463" spans="1:8" x14ac:dyDescent="0.3">
      <c r="A463" s="2">
        <v>92120</v>
      </c>
      <c r="B463">
        <v>0.31578092918875039</v>
      </c>
      <c r="C463" s="15">
        <f t="shared" si="35"/>
        <v>0.47131481968470207</v>
      </c>
      <c r="D463" s="15">
        <f t="shared" si="36"/>
        <v>100</v>
      </c>
      <c r="E463" s="2">
        <f t="shared" si="37"/>
        <v>97.643425901576492</v>
      </c>
      <c r="F463" s="2">
        <v>5</v>
      </c>
      <c r="G463" s="2">
        <f t="shared" si="38"/>
        <v>2.6434259015764896</v>
      </c>
      <c r="H463" s="2">
        <f t="shared" si="39"/>
        <v>0.61351429254847234</v>
      </c>
    </row>
    <row r="464" spans="1:8" x14ac:dyDescent="0.3">
      <c r="A464" s="2">
        <v>92320</v>
      </c>
      <c r="B464">
        <v>0.33006156097980976</v>
      </c>
      <c r="C464" s="15">
        <f t="shared" si="35"/>
        <v>0.49262919549225337</v>
      </c>
      <c r="D464" s="15">
        <f t="shared" si="36"/>
        <v>100</v>
      </c>
      <c r="E464" s="2">
        <f t="shared" si="37"/>
        <v>97.536854022538733</v>
      </c>
      <c r="F464" s="2">
        <v>5</v>
      </c>
      <c r="G464" s="2">
        <f t="shared" si="38"/>
        <v>2.536854022538733</v>
      </c>
      <c r="H464" s="2">
        <f t="shared" si="39"/>
        <v>0.65357328344402965</v>
      </c>
    </row>
    <row r="465" spans="1:8" x14ac:dyDescent="0.3">
      <c r="A465" s="2">
        <v>92520</v>
      </c>
      <c r="B465">
        <v>0.36579738231322534</v>
      </c>
      <c r="C465" s="15">
        <f t="shared" si="35"/>
        <v>0.54596624225854529</v>
      </c>
      <c r="D465" s="15">
        <f t="shared" si="36"/>
        <v>100</v>
      </c>
      <c r="E465" s="2">
        <f t="shared" si="37"/>
        <v>97.270168788707281</v>
      </c>
      <c r="F465" s="2">
        <v>5</v>
      </c>
      <c r="G465" s="2">
        <f t="shared" si="38"/>
        <v>2.2701687887072737</v>
      </c>
      <c r="H465" s="2">
        <f t="shared" si="39"/>
        <v>0.76190589359778138</v>
      </c>
    </row>
    <row r="466" spans="1:8" x14ac:dyDescent="0.3">
      <c r="A466" s="2">
        <v>92720</v>
      </c>
      <c r="B466">
        <v>0.31520827775448762</v>
      </c>
      <c r="C466" s="15">
        <f t="shared" si="35"/>
        <v>0.47046011605147403</v>
      </c>
      <c r="D466" s="15">
        <f t="shared" si="36"/>
        <v>100</v>
      </c>
      <c r="E466" s="2">
        <f t="shared" si="37"/>
        <v>97.647699419742636</v>
      </c>
      <c r="F466" s="2">
        <v>5</v>
      </c>
      <c r="G466" s="2">
        <f t="shared" si="38"/>
        <v>2.6476994197426298</v>
      </c>
      <c r="H466" s="2">
        <f t="shared" si="39"/>
        <v>0.61194270459154843</v>
      </c>
    </row>
    <row r="467" spans="1:8" x14ac:dyDescent="0.3">
      <c r="A467" s="2">
        <v>92920</v>
      </c>
      <c r="B467">
        <v>0.35233129755348985</v>
      </c>
      <c r="C467" s="15">
        <f t="shared" si="35"/>
        <v>0.52586760828879076</v>
      </c>
      <c r="D467" s="15">
        <f t="shared" si="36"/>
        <v>100</v>
      </c>
      <c r="E467" s="2">
        <f t="shared" si="37"/>
        <v>97.370661958556042</v>
      </c>
      <c r="F467" s="2">
        <v>5</v>
      </c>
      <c r="G467" s="2">
        <f t="shared" si="38"/>
        <v>2.3706619585560462</v>
      </c>
      <c r="H467" s="2">
        <f t="shared" si="39"/>
        <v>0.71962345624099722</v>
      </c>
    </row>
    <row r="468" spans="1:8" x14ac:dyDescent="0.3">
      <c r="A468" s="2">
        <v>93120</v>
      </c>
      <c r="B468">
        <v>0.35074411814438439</v>
      </c>
      <c r="C468" s="15">
        <f t="shared" si="35"/>
        <v>0.52349868379758857</v>
      </c>
      <c r="D468" s="15">
        <f t="shared" si="36"/>
        <v>100</v>
      </c>
      <c r="E468" s="2">
        <f t="shared" si="37"/>
        <v>97.382506581012052</v>
      </c>
      <c r="F468" s="2">
        <v>5</v>
      </c>
      <c r="G468" s="2">
        <f t="shared" si="38"/>
        <v>2.3825065810120574</v>
      </c>
      <c r="H468" s="2">
        <f t="shared" si="39"/>
        <v>0.71476119830072138</v>
      </c>
    </row>
    <row r="469" spans="1:8" x14ac:dyDescent="0.3">
      <c r="A469" s="2">
        <v>93320</v>
      </c>
      <c r="B469">
        <v>0.34145799713513802</v>
      </c>
      <c r="C469" s="15">
        <f t="shared" si="35"/>
        <v>0.50963880169423581</v>
      </c>
      <c r="D469" s="15">
        <f t="shared" si="36"/>
        <v>100</v>
      </c>
      <c r="E469" s="2">
        <f t="shared" si="37"/>
        <v>97.451805991528815</v>
      </c>
      <c r="F469" s="2">
        <v>5</v>
      </c>
      <c r="G469" s="2">
        <f t="shared" si="38"/>
        <v>2.4518059915288211</v>
      </c>
      <c r="H469" s="2">
        <f t="shared" si="39"/>
        <v>0.68680079231938873</v>
      </c>
    </row>
    <row r="470" spans="1:8" x14ac:dyDescent="0.3">
      <c r="A470" s="2">
        <v>93520</v>
      </c>
      <c r="B470">
        <v>0.3392724333063864</v>
      </c>
      <c r="C470" s="15">
        <f t="shared" si="35"/>
        <v>0.5063767661289349</v>
      </c>
      <c r="D470" s="15">
        <f t="shared" si="36"/>
        <v>100</v>
      </c>
      <c r="E470" s="2">
        <f t="shared" si="37"/>
        <v>97.468116169355326</v>
      </c>
      <c r="F470" s="2">
        <v>5</v>
      </c>
      <c r="G470" s="2">
        <f t="shared" si="38"/>
        <v>2.4681161693553255</v>
      </c>
      <c r="H470" s="2">
        <f t="shared" si="39"/>
        <v>0.68033786214496017</v>
      </c>
    </row>
    <row r="471" spans="1:8" x14ac:dyDescent="0.3">
      <c r="A471" s="2">
        <v>93720</v>
      </c>
      <c r="B471">
        <v>0.36008688975861874</v>
      </c>
      <c r="C471" s="15">
        <f t="shared" si="35"/>
        <v>0.53744311904271447</v>
      </c>
      <c r="D471" s="15">
        <f t="shared" si="36"/>
        <v>100</v>
      </c>
      <c r="E471" s="2">
        <f t="shared" si="37"/>
        <v>97.312784404786427</v>
      </c>
      <c r="F471" s="2">
        <v>5</v>
      </c>
      <c r="G471" s="2">
        <f t="shared" si="38"/>
        <v>2.3127844047864277</v>
      </c>
      <c r="H471" s="2">
        <f t="shared" si="39"/>
        <v>0.74374592993260058</v>
      </c>
    </row>
    <row r="472" spans="1:8" x14ac:dyDescent="0.3">
      <c r="A472" s="2">
        <v>93920</v>
      </c>
      <c r="B472">
        <v>0.36287101971302066</v>
      </c>
      <c r="C472" s="15">
        <f t="shared" si="35"/>
        <v>0.5415985368851054</v>
      </c>
      <c r="D472" s="15">
        <f t="shared" si="36"/>
        <v>100</v>
      </c>
      <c r="E472" s="2">
        <f t="shared" si="37"/>
        <v>97.292007315574466</v>
      </c>
      <c r="F472" s="2">
        <v>5</v>
      </c>
      <c r="G472" s="2">
        <f t="shared" si="38"/>
        <v>2.2920073155744731</v>
      </c>
      <c r="H472" s="2">
        <f t="shared" si="39"/>
        <v>0.75255657687750976</v>
      </c>
    </row>
    <row r="473" spans="1:8" x14ac:dyDescent="0.3">
      <c r="A473" s="2">
        <v>94120</v>
      </c>
      <c r="B473">
        <v>0.35429576889239306</v>
      </c>
      <c r="C473" s="15">
        <f t="shared" si="35"/>
        <v>0.5287996550632732</v>
      </c>
      <c r="D473" s="15">
        <f t="shared" si="36"/>
        <v>100</v>
      </c>
      <c r="E473" s="2">
        <f t="shared" si="37"/>
        <v>97.356001724683637</v>
      </c>
      <c r="F473" s="2">
        <v>5</v>
      </c>
      <c r="G473" s="2">
        <f t="shared" si="38"/>
        <v>2.356001724683634</v>
      </c>
      <c r="H473" s="2">
        <f t="shared" si="39"/>
        <v>0.72567610953419792</v>
      </c>
    </row>
    <row r="474" spans="1:8" x14ac:dyDescent="0.3">
      <c r="A474" s="2">
        <v>94320</v>
      </c>
      <c r="B474">
        <v>0.338052833215579</v>
      </c>
      <c r="C474" s="15">
        <f t="shared" si="35"/>
        <v>0.50455646748593874</v>
      </c>
      <c r="D474" s="15">
        <f t="shared" si="36"/>
        <v>100</v>
      </c>
      <c r="E474" s="2">
        <f t="shared" si="37"/>
        <v>97.477217662570311</v>
      </c>
      <c r="F474" s="2">
        <v>5</v>
      </c>
      <c r="G474" s="2">
        <f t="shared" si="38"/>
        <v>2.4772176625703062</v>
      </c>
      <c r="H474" s="2">
        <f t="shared" si="39"/>
        <v>0.67675039203604515</v>
      </c>
    </row>
    <row r="475" spans="1:8" x14ac:dyDescent="0.3">
      <c r="A475" s="2">
        <v>94520</v>
      </c>
      <c r="B475">
        <v>0.3286399451072935</v>
      </c>
      <c r="C475" s="15">
        <f t="shared" si="35"/>
        <v>0.49050738075715444</v>
      </c>
      <c r="D475" s="15">
        <f t="shared" si="36"/>
        <v>100</v>
      </c>
      <c r="E475" s="2">
        <f t="shared" si="37"/>
        <v>97.54746309621423</v>
      </c>
      <c r="F475" s="2">
        <v>5</v>
      </c>
      <c r="G475" s="2">
        <f t="shared" si="38"/>
        <v>2.5474630962142277</v>
      </c>
      <c r="H475" s="2">
        <f t="shared" si="39"/>
        <v>0.64950878725272865</v>
      </c>
    </row>
    <row r="476" spans="1:8" x14ac:dyDescent="0.3">
      <c r="A476" s="2">
        <v>94720</v>
      </c>
      <c r="B476">
        <v>0.32761726517721373</v>
      </c>
      <c r="C476" s="15">
        <f t="shared" si="35"/>
        <v>0.48898099280181151</v>
      </c>
      <c r="D476" s="15">
        <f t="shared" si="36"/>
        <v>100</v>
      </c>
      <c r="E476" s="2">
        <f t="shared" si="37"/>
        <v>97.555095035990945</v>
      </c>
      <c r="F476" s="2">
        <v>5</v>
      </c>
      <c r="G476" s="2">
        <f t="shared" si="38"/>
        <v>2.5550950359909423</v>
      </c>
      <c r="H476" s="2">
        <f t="shared" si="39"/>
        <v>0.64659560309950082</v>
      </c>
    </row>
    <row r="477" spans="1:8" x14ac:dyDescent="0.3">
      <c r="A477" s="2">
        <v>94920</v>
      </c>
      <c r="B477">
        <v>0.32415437641184702</v>
      </c>
      <c r="C477" s="15">
        <f t="shared" si="35"/>
        <v>0.48381250210723431</v>
      </c>
      <c r="D477" s="15">
        <f t="shared" si="36"/>
        <v>100</v>
      </c>
      <c r="E477" s="2">
        <f t="shared" si="37"/>
        <v>97.580937489463835</v>
      </c>
      <c r="F477" s="2">
        <v>5</v>
      </c>
      <c r="G477" s="2">
        <f t="shared" si="38"/>
        <v>2.5809374894638286</v>
      </c>
      <c r="H477" s="2">
        <f t="shared" si="39"/>
        <v>0.63679718724051693</v>
      </c>
    </row>
    <row r="478" spans="1:8" x14ac:dyDescent="0.3">
      <c r="A478" s="2">
        <v>95120</v>
      </c>
      <c r="B478">
        <v>0.34759350640062936</v>
      </c>
      <c r="C478" s="15">
        <f t="shared" si="35"/>
        <v>0.51879627820989449</v>
      </c>
      <c r="D478" s="15">
        <f t="shared" si="36"/>
        <v>100</v>
      </c>
      <c r="E478" s="2">
        <f t="shared" si="37"/>
        <v>97.406018608950532</v>
      </c>
      <c r="F478" s="2">
        <v>5</v>
      </c>
      <c r="G478" s="2">
        <f t="shared" si="38"/>
        <v>2.4060186089505278</v>
      </c>
      <c r="H478" s="2">
        <f t="shared" si="39"/>
        <v>0.70518237596912592</v>
      </c>
    </row>
    <row r="479" spans="1:8" x14ac:dyDescent="0.3">
      <c r="A479" s="2">
        <v>95320</v>
      </c>
      <c r="B479">
        <v>0.3346510769343658</v>
      </c>
      <c r="C479" s="15">
        <f t="shared" si="35"/>
        <v>0.49947921930502354</v>
      </c>
      <c r="D479" s="15">
        <f t="shared" si="36"/>
        <v>100</v>
      </c>
      <c r="E479" s="2">
        <f t="shared" si="37"/>
        <v>97.502603903474878</v>
      </c>
      <c r="F479" s="2">
        <v>5</v>
      </c>
      <c r="G479" s="2">
        <f t="shared" si="38"/>
        <v>2.5026039034748822</v>
      </c>
      <c r="H479" s="2">
        <f t="shared" si="39"/>
        <v>0.6668150595801039</v>
      </c>
    </row>
    <row r="480" spans="1:8" x14ac:dyDescent="0.3">
      <c r="A480" s="2">
        <v>95520</v>
      </c>
      <c r="B480">
        <v>0.34056310065236972</v>
      </c>
      <c r="C480" s="15">
        <f t="shared" si="35"/>
        <v>0.5083031353020443</v>
      </c>
      <c r="D480" s="15">
        <f t="shared" si="36"/>
        <v>100</v>
      </c>
      <c r="E480" s="2">
        <f t="shared" si="37"/>
        <v>97.458484323489785</v>
      </c>
      <c r="F480" s="2">
        <v>5</v>
      </c>
      <c r="G480" s="2">
        <f t="shared" si="38"/>
        <v>2.4584843234897784</v>
      </c>
      <c r="H480" s="2">
        <f>LN((F480*E480)/(D480*G480))</f>
        <v>0.68414918056380125</v>
      </c>
    </row>
    <row r="481" spans="1:8" x14ac:dyDescent="0.3">
      <c r="A481" s="2">
        <v>95720</v>
      </c>
      <c r="B481">
        <v>0.33723606139950513</v>
      </c>
      <c r="C481" s="15">
        <f t="shared" si="35"/>
        <v>0.50333740507388824</v>
      </c>
      <c r="D481" s="15">
        <f t="shared" si="36"/>
        <v>100</v>
      </c>
      <c r="E481" s="2">
        <f t="shared" si="37"/>
        <v>97.483312974630564</v>
      </c>
      <c r="F481" s="2">
        <v>5</v>
      </c>
      <c r="G481" s="2">
        <f t="shared" si="38"/>
        <v>2.4833129746305587</v>
      </c>
      <c r="H481" s="2">
        <f t="shared" si="39"/>
        <v>0.67435539526959665</v>
      </c>
    </row>
    <row r="482" spans="1:8" x14ac:dyDescent="0.3">
      <c r="A482" s="2">
        <v>95920</v>
      </c>
      <c r="B482">
        <v>0.35662381348953631</v>
      </c>
      <c r="C482" s="15">
        <f t="shared" si="35"/>
        <v>0.53227434849184518</v>
      </c>
      <c r="D482" s="15">
        <f t="shared" si="36"/>
        <v>100</v>
      </c>
      <c r="E482" s="2">
        <f t="shared" si="37"/>
        <v>97.338628257540776</v>
      </c>
      <c r="F482" s="2">
        <v>5</v>
      </c>
      <c r="G482" s="2">
        <f t="shared" si="38"/>
        <v>2.338628257540774</v>
      </c>
      <c r="H482" s="2">
        <f t="shared" si="39"/>
        <v>0.73289909572038814</v>
      </c>
    </row>
    <row r="483" spans="1:8" x14ac:dyDescent="0.3">
      <c r="A483" s="2">
        <v>96120</v>
      </c>
      <c r="B483">
        <v>0.35890273119310018</v>
      </c>
      <c r="C483" s="15">
        <f t="shared" si="35"/>
        <v>0.535675718198657</v>
      </c>
      <c r="D483" s="15">
        <f t="shared" si="36"/>
        <v>100</v>
      </c>
      <c r="E483" s="2">
        <f t="shared" si="37"/>
        <v>97.32162140900671</v>
      </c>
      <c r="F483" s="2">
        <v>5</v>
      </c>
      <c r="G483" s="2">
        <f t="shared" si="38"/>
        <v>2.3216214090067151</v>
      </c>
      <c r="H483" s="2">
        <f t="shared" si="39"/>
        <v>0.74002308005089334</v>
      </c>
    </row>
    <row r="484" spans="1:8" x14ac:dyDescent="0.3">
      <c r="A484" s="2">
        <v>96320</v>
      </c>
      <c r="B484">
        <v>0.34491128476480826</v>
      </c>
      <c r="C484" s="15">
        <f t="shared" si="35"/>
        <v>0.51479296233553473</v>
      </c>
      <c r="D484" s="15">
        <f t="shared" si="36"/>
        <v>100</v>
      </c>
      <c r="E484" s="2">
        <f t="shared" si="37"/>
        <v>97.426035188322331</v>
      </c>
      <c r="F484" s="2">
        <v>5</v>
      </c>
      <c r="G484" s="2">
        <f t="shared" si="38"/>
        <v>2.4260351883223263</v>
      </c>
      <c r="H484" s="2">
        <f t="shared" si="39"/>
        <v>0.69710288802016906</v>
      </c>
    </row>
    <row r="485" spans="1:8" x14ac:dyDescent="0.3">
      <c r="A485" s="2">
        <v>96520</v>
      </c>
      <c r="B485">
        <v>0.36643877035593087</v>
      </c>
      <c r="C485" s="15">
        <f t="shared" si="35"/>
        <v>0.54692353784467285</v>
      </c>
      <c r="D485" s="15">
        <f t="shared" si="36"/>
        <v>100</v>
      </c>
      <c r="E485" s="2">
        <f t="shared" si="37"/>
        <v>97.26538231077663</v>
      </c>
      <c r="F485" s="2">
        <v>5</v>
      </c>
      <c r="G485" s="2">
        <f t="shared" si="38"/>
        <v>2.2653823107766358</v>
      </c>
      <c r="H485" s="2">
        <f t="shared" si="39"/>
        <v>0.76396733397669003</v>
      </c>
    </row>
    <row r="486" spans="1:8" x14ac:dyDescent="0.3">
      <c r="A486" s="2">
        <v>96720</v>
      </c>
      <c r="B486">
        <v>0.3407443364951262</v>
      </c>
      <c r="C486" s="15">
        <f t="shared" si="35"/>
        <v>0.50857363655988985</v>
      </c>
      <c r="D486" s="15">
        <f t="shared" si="36"/>
        <v>100</v>
      </c>
      <c r="E486" s="2">
        <f t="shared" si="37"/>
        <v>97.457131817200548</v>
      </c>
      <c r="F486" s="2">
        <v>5</v>
      </c>
      <c r="G486" s="2">
        <f t="shared" si="38"/>
        <v>2.4571318172005507</v>
      </c>
      <c r="H486" s="2">
        <f t="shared" si="39"/>
        <v>0.68468559234103898</v>
      </c>
    </row>
    <row r="487" spans="1:8" x14ac:dyDescent="0.3">
      <c r="A487" s="2">
        <v>96920</v>
      </c>
      <c r="B487">
        <v>0.34338421330664221</v>
      </c>
      <c r="C487" s="15">
        <f t="shared" si="35"/>
        <v>0.5125137512039436</v>
      </c>
      <c r="D487" s="15">
        <f t="shared" si="36"/>
        <v>100</v>
      </c>
      <c r="E487" s="2">
        <f t="shared" si="37"/>
        <v>97.437431243980285</v>
      </c>
      <c r="F487" s="2">
        <v>5</v>
      </c>
      <c r="G487" s="2">
        <f t="shared" si="38"/>
        <v>2.4374312439802819</v>
      </c>
      <c r="H487" s="2">
        <f t="shared" si="39"/>
        <v>0.69253345172728442</v>
      </c>
    </row>
    <row r="488" spans="1:8" x14ac:dyDescent="0.3">
      <c r="A488" s="2">
        <v>97120</v>
      </c>
      <c r="B488">
        <v>0.35479796503128475</v>
      </c>
      <c r="C488" s="15">
        <f t="shared" si="35"/>
        <v>0.52954920153923091</v>
      </c>
      <c r="D488" s="15">
        <f t="shared" si="36"/>
        <v>100</v>
      </c>
      <c r="E488" s="2">
        <f t="shared" si="37"/>
        <v>97.352253992303844</v>
      </c>
      <c r="F488" s="2">
        <v>5</v>
      </c>
      <c r="G488" s="2">
        <f t="shared" si="38"/>
        <v>2.3522539923038455</v>
      </c>
      <c r="H488" s="2">
        <f t="shared" si="39"/>
        <v>0.72722959735572479</v>
      </c>
    </row>
    <row r="489" spans="1:8" x14ac:dyDescent="0.3">
      <c r="A489" s="2">
        <v>97320</v>
      </c>
      <c r="B489">
        <v>0.34627606992163951</v>
      </c>
      <c r="C489" s="15">
        <f t="shared" si="35"/>
        <v>0.51682995510692464</v>
      </c>
      <c r="D489" s="15">
        <f t="shared" si="36"/>
        <v>100</v>
      </c>
      <c r="E489" s="2">
        <f t="shared" si="37"/>
        <v>97.415850224465373</v>
      </c>
      <c r="F489" s="2">
        <v>5</v>
      </c>
      <c r="G489" s="2">
        <f t="shared" si="38"/>
        <v>2.4158502244653768</v>
      </c>
      <c r="H489" s="2">
        <f t="shared" si="39"/>
        <v>0.70120537219955137</v>
      </c>
    </row>
    <row r="490" spans="1:8" x14ac:dyDescent="0.3">
      <c r="A490" s="2">
        <v>97520</v>
      </c>
      <c r="B490">
        <v>0.37593748335649302</v>
      </c>
      <c r="C490" s="15">
        <f t="shared" si="35"/>
        <v>0.56110072142760148</v>
      </c>
      <c r="D490" s="15">
        <f t="shared" si="36"/>
        <v>100</v>
      </c>
      <c r="E490" s="2">
        <f t="shared" si="37"/>
        <v>97.194496392861993</v>
      </c>
      <c r="F490" s="2">
        <v>5</v>
      </c>
      <c r="G490" s="2">
        <f t="shared" si="38"/>
        <v>2.1944963928619927</v>
      </c>
      <c r="H490" s="2">
        <f t="shared" si="39"/>
        <v>0.79502922840941115</v>
      </c>
    </row>
    <row r="491" spans="1:8" x14ac:dyDescent="0.3">
      <c r="A491" s="2">
        <v>97720</v>
      </c>
      <c r="B491">
        <v>0.36812826217265732</v>
      </c>
      <c r="C491" s="15">
        <f t="shared" si="35"/>
        <v>0.54944516742187655</v>
      </c>
      <c r="D491" s="15">
        <f t="shared" si="36"/>
        <v>100</v>
      </c>
      <c r="E491" s="2">
        <f t="shared" si="37"/>
        <v>97.252774162890617</v>
      </c>
      <c r="F491" s="2">
        <v>5</v>
      </c>
      <c r="G491" s="2">
        <f t="shared" si="38"/>
        <v>2.252774162890617</v>
      </c>
      <c r="H491" s="2">
        <f t="shared" si="39"/>
        <v>0.76941881660577938</v>
      </c>
    </row>
    <row r="492" spans="1:8" x14ac:dyDescent="0.3">
      <c r="A492" s="2">
        <v>97920</v>
      </c>
      <c r="B492">
        <v>0.34042794067700671</v>
      </c>
      <c r="C492" s="15">
        <f t="shared" si="35"/>
        <v>0.50810140399553239</v>
      </c>
      <c r="D492" s="15">
        <f t="shared" si="36"/>
        <v>100</v>
      </c>
      <c r="E492" s="2">
        <f t="shared" si="37"/>
        <v>97.459492980022333</v>
      </c>
      <c r="F492" s="2">
        <v>5</v>
      </c>
      <c r="G492" s="2">
        <f t="shared" si="38"/>
        <v>2.459492980022338</v>
      </c>
      <c r="H492" s="2">
        <f t="shared" si="39"/>
        <v>0.68374933848904473</v>
      </c>
    </row>
    <row r="493" spans="1:8" x14ac:dyDescent="0.3">
      <c r="A493" s="2">
        <v>98120</v>
      </c>
      <c r="B493">
        <v>0.33459067240101403</v>
      </c>
      <c r="C493" s="15">
        <f t="shared" si="35"/>
        <v>0.49938906328509552</v>
      </c>
      <c r="D493" s="15">
        <f t="shared" si="36"/>
        <v>100</v>
      </c>
      <c r="E493" s="2">
        <f t="shared" si="37"/>
        <v>97.503054683574518</v>
      </c>
      <c r="F493" s="2">
        <v>5</v>
      </c>
      <c r="G493" s="2">
        <f t="shared" si="38"/>
        <v>2.5030546835745224</v>
      </c>
      <c r="H493" s="2">
        <f t="shared" si="39"/>
        <v>0.66663957462283385</v>
      </c>
    </row>
    <row r="494" spans="1:8" x14ac:dyDescent="0.3">
      <c r="A494" s="2">
        <v>98320</v>
      </c>
      <c r="B494">
        <v>0.33692636880923299</v>
      </c>
      <c r="C494" s="15">
        <f t="shared" si="35"/>
        <v>0.50287517732721343</v>
      </c>
      <c r="D494" s="15">
        <f t="shared" si="36"/>
        <v>100</v>
      </c>
      <c r="E494" s="2">
        <f t="shared" si="37"/>
        <v>97.48562411336394</v>
      </c>
      <c r="F494" s="2">
        <v>5</v>
      </c>
      <c r="G494" s="2">
        <f t="shared" si="38"/>
        <v>2.485624113363933</v>
      </c>
      <c r="H494" s="2">
        <f t="shared" si="39"/>
        <v>0.67344886831331907</v>
      </c>
    </row>
    <row r="495" spans="1:8" x14ac:dyDescent="0.3">
      <c r="A495" s="2">
        <v>98520</v>
      </c>
      <c r="B495">
        <v>0.34793555596418518</v>
      </c>
      <c r="C495" s="15">
        <f t="shared" si="35"/>
        <v>0.51930679994654505</v>
      </c>
      <c r="D495" s="15">
        <f t="shared" si="36"/>
        <v>100</v>
      </c>
      <c r="E495" s="2">
        <f t="shared" si="37"/>
        <v>97.403466000267272</v>
      </c>
      <c r="F495" s="2">
        <v>5</v>
      </c>
      <c r="G495" s="2">
        <f t="shared" si="38"/>
        <v>2.403466000267275</v>
      </c>
      <c r="H495" s="2">
        <f t="shared" si="39"/>
        <v>0.70621765935371261</v>
      </c>
    </row>
    <row r="496" spans="1:8" x14ac:dyDescent="0.3">
      <c r="A496" s="2">
        <v>98720</v>
      </c>
      <c r="B496">
        <v>0.33427373058087495</v>
      </c>
      <c r="C496" s="15">
        <f t="shared" si="35"/>
        <v>0.49891601579235062</v>
      </c>
      <c r="D496" s="15">
        <f t="shared" si="36"/>
        <v>100</v>
      </c>
      <c r="E496" s="2">
        <f t="shared" si="37"/>
        <v>97.505419921038254</v>
      </c>
      <c r="F496" s="2">
        <v>5</v>
      </c>
      <c r="G496" s="2">
        <f t="shared" si="38"/>
        <v>2.5054199210382468</v>
      </c>
      <c r="H496" s="2">
        <f t="shared" si="39"/>
        <v>0.66571933820156604</v>
      </c>
    </row>
    <row r="497" spans="1:8" x14ac:dyDescent="0.3">
      <c r="A497" s="2">
        <v>98920</v>
      </c>
      <c r="B497">
        <v>0.34070731314018898</v>
      </c>
      <c r="C497" s="15">
        <f t="shared" si="35"/>
        <v>0.50851837782117759</v>
      </c>
      <c r="D497" s="15">
        <f t="shared" si="36"/>
        <v>100</v>
      </c>
      <c r="E497" s="2">
        <f t="shared" si="37"/>
        <v>97.457408110894107</v>
      </c>
      <c r="F497" s="2">
        <v>5</v>
      </c>
      <c r="G497" s="2">
        <f t="shared" si="38"/>
        <v>2.4574081108941122</v>
      </c>
      <c r="H497" s="2">
        <f t="shared" si="39"/>
        <v>0.68457598807345121</v>
      </c>
    </row>
    <row r="498" spans="1:8" x14ac:dyDescent="0.3">
      <c r="A498" s="2">
        <v>99120</v>
      </c>
      <c r="B498">
        <v>0.35805366612325973</v>
      </c>
      <c r="C498" s="15">
        <f t="shared" si="35"/>
        <v>0.53440845690038763</v>
      </c>
      <c r="D498" s="15">
        <f t="shared" si="36"/>
        <v>100</v>
      </c>
      <c r="E498" s="2">
        <f t="shared" si="37"/>
        <v>97.327957715498059</v>
      </c>
      <c r="F498" s="2">
        <v>5</v>
      </c>
      <c r="G498" s="2">
        <f t="shared" si="38"/>
        <v>2.3279577154980617</v>
      </c>
      <c r="H498" s="2">
        <f t="shared" si="39"/>
        <v>0.73736264331225987</v>
      </c>
    </row>
    <row r="499" spans="1:8" x14ac:dyDescent="0.3">
      <c r="A499" s="2">
        <v>99320</v>
      </c>
      <c r="B499">
        <v>0.34562730041510364</v>
      </c>
      <c r="C499" s="15">
        <f t="shared" si="35"/>
        <v>0.51586164241060239</v>
      </c>
      <c r="D499" s="15">
        <f t="shared" si="36"/>
        <v>100</v>
      </c>
      <c r="E499" s="2">
        <f t="shared" si="37"/>
        <v>97.420691787946993</v>
      </c>
      <c r="F499" s="2">
        <v>5</v>
      </c>
      <c r="G499" s="2">
        <f t="shared" si="38"/>
        <v>2.4206917879469882</v>
      </c>
      <c r="H499" s="2">
        <f t="shared" si="39"/>
        <v>0.69925299378109629</v>
      </c>
    </row>
    <row r="500" spans="1:8" x14ac:dyDescent="0.3">
      <c r="A500" s="2">
        <v>99520</v>
      </c>
      <c r="B500">
        <v>0.37265828929303119</v>
      </c>
      <c r="C500" s="15">
        <f t="shared" si="35"/>
        <v>0.55620640192989723</v>
      </c>
      <c r="D500" s="15">
        <f t="shared" si="36"/>
        <v>100</v>
      </c>
      <c r="E500" s="2">
        <f t="shared" si="37"/>
        <v>97.218967990350507</v>
      </c>
      <c r="F500" s="2">
        <v>5</v>
      </c>
      <c r="G500" s="2">
        <f t="shared" si="38"/>
        <v>2.2189679903505137</v>
      </c>
      <c r="H500" s="2">
        <f t="shared" si="39"/>
        <v>0.78419134422043135</v>
      </c>
    </row>
    <row r="501" spans="1:8" x14ac:dyDescent="0.3">
      <c r="A501" s="2">
        <v>99720</v>
      </c>
      <c r="B501">
        <v>0.35188663629624828</v>
      </c>
      <c r="C501" s="15">
        <f t="shared" si="35"/>
        <v>0.52520393477051974</v>
      </c>
      <c r="D501" s="15">
        <f t="shared" si="36"/>
        <v>100</v>
      </c>
      <c r="E501" s="2">
        <f t="shared" si="37"/>
        <v>97.373980326147404</v>
      </c>
      <c r="F501" s="2">
        <v>5</v>
      </c>
      <c r="G501" s="2">
        <f t="shared" si="38"/>
        <v>2.3739803261474011</v>
      </c>
      <c r="H501" s="2">
        <f t="shared" si="39"/>
        <v>0.71825875002720907</v>
      </c>
    </row>
    <row r="502" spans="1:8" x14ac:dyDescent="0.3">
      <c r="A502" s="2">
        <v>99920</v>
      </c>
      <c r="B502">
        <v>0.35070220347408376</v>
      </c>
      <c r="C502" s="15">
        <f t="shared" si="35"/>
        <v>0.52343612458818467</v>
      </c>
      <c r="D502" s="15">
        <f t="shared" si="36"/>
        <v>100</v>
      </c>
      <c r="E502" s="2">
        <f t="shared" si="37"/>
        <v>97.382819377059079</v>
      </c>
      <c r="F502" s="2">
        <v>5</v>
      </c>
      <c r="G502" s="2">
        <f t="shared" si="38"/>
        <v>2.3828193770590769</v>
      </c>
      <c r="H502" s="2">
        <f t="shared" si="39"/>
        <v>0.71463313030919684</v>
      </c>
    </row>
    <row r="503" spans="1:8" x14ac:dyDescent="0.3">
      <c r="A503" s="2">
        <v>100120</v>
      </c>
      <c r="B503">
        <v>0.35277611270188874</v>
      </c>
      <c r="C503" s="15">
        <f t="shared" si="35"/>
        <v>0.52653151149535626</v>
      </c>
      <c r="D503" s="15">
        <f t="shared" si="36"/>
        <v>100</v>
      </c>
      <c r="E503" s="2">
        <f t="shared" si="37"/>
        <v>97.367342442523224</v>
      </c>
      <c r="F503" s="2">
        <v>5</v>
      </c>
      <c r="G503" s="2">
        <f t="shared" si="38"/>
        <v>2.3673424425232188</v>
      </c>
      <c r="H503" s="2">
        <f t="shared" si="39"/>
        <v>0.72099059395830345</v>
      </c>
    </row>
    <row r="504" spans="1:8" x14ac:dyDescent="0.3">
      <c r="A504" s="2">
        <v>100320</v>
      </c>
      <c r="B504">
        <v>0.35169347209082308</v>
      </c>
      <c r="C504" s="15">
        <f t="shared" si="35"/>
        <v>0.52491562998630303</v>
      </c>
      <c r="D504" s="15">
        <f t="shared" si="36"/>
        <v>100</v>
      </c>
      <c r="E504" s="2">
        <f t="shared" si="37"/>
        <v>97.375421850068491</v>
      </c>
      <c r="F504" s="2">
        <v>5</v>
      </c>
      <c r="G504" s="2">
        <f t="shared" si="38"/>
        <v>2.3754218500684847</v>
      </c>
      <c r="H504" s="2">
        <f t="shared" si="39"/>
        <v>0.71766652005372145</v>
      </c>
    </row>
    <row r="505" spans="1:8" x14ac:dyDescent="0.3">
      <c r="A505" s="2">
        <v>100520</v>
      </c>
      <c r="B505">
        <v>0.37546149097271192</v>
      </c>
      <c r="C505" s="15">
        <f t="shared" si="35"/>
        <v>0.56039028503389832</v>
      </c>
      <c r="D505" s="15">
        <f t="shared" si="36"/>
        <v>100</v>
      </c>
      <c r="E505" s="2">
        <f t="shared" si="37"/>
        <v>97.198048574830509</v>
      </c>
      <c r="F505" s="2">
        <v>5</v>
      </c>
      <c r="G505" s="2">
        <f t="shared" si="38"/>
        <v>2.1980485748305085</v>
      </c>
      <c r="H505" s="2">
        <f t="shared" si="39"/>
        <v>0.79344840602407729</v>
      </c>
    </row>
    <row r="506" spans="1:8" x14ac:dyDescent="0.3">
      <c r="A506" s="2">
        <v>100720</v>
      </c>
      <c r="B506">
        <v>0.36929984663108878</v>
      </c>
      <c r="C506" s="15">
        <f t="shared" si="35"/>
        <v>0.5511938009419235</v>
      </c>
      <c r="D506" s="15">
        <f t="shared" si="36"/>
        <v>100</v>
      </c>
      <c r="E506" s="2">
        <f t="shared" si="37"/>
        <v>97.244030995290387</v>
      </c>
      <c r="F506" s="2">
        <v>5</v>
      </c>
      <c r="G506" s="2">
        <f t="shared" si="38"/>
        <v>2.2440309952903825</v>
      </c>
      <c r="H506" s="2">
        <f t="shared" si="39"/>
        <v>0.7732175290373493</v>
      </c>
    </row>
    <row r="507" spans="1:8" x14ac:dyDescent="0.3">
      <c r="A507" s="2">
        <v>100920</v>
      </c>
      <c r="B507">
        <v>0.35435214693664374</v>
      </c>
      <c r="C507" s="15">
        <f t="shared" si="35"/>
        <v>0.52888380139797575</v>
      </c>
      <c r="D507" s="15">
        <f t="shared" si="36"/>
        <v>100</v>
      </c>
      <c r="E507" s="2">
        <f t="shared" si="37"/>
        <v>97.355580993010122</v>
      </c>
      <c r="F507" s="2">
        <v>5</v>
      </c>
      <c r="G507" s="2">
        <f t="shared" si="38"/>
        <v>2.355580993010121</v>
      </c>
      <c r="H507" s="2">
        <f t="shared" si="39"/>
        <v>0.72585038257078049</v>
      </c>
    </row>
    <row r="508" spans="1:8" x14ac:dyDescent="0.3">
      <c r="A508" s="2">
        <v>101120</v>
      </c>
      <c r="B508">
        <v>0.36692052520475421</v>
      </c>
      <c r="C508" s="15">
        <f t="shared" si="35"/>
        <v>0.54764257493246893</v>
      </c>
      <c r="D508" s="15">
        <f t="shared" si="36"/>
        <v>100</v>
      </c>
      <c r="E508" s="2">
        <f t="shared" si="37"/>
        <v>97.261787125337662</v>
      </c>
      <c r="F508" s="2">
        <v>5</v>
      </c>
      <c r="G508" s="2">
        <f t="shared" si="38"/>
        <v>2.2617871253376554</v>
      </c>
      <c r="H508" s="2">
        <f t="shared" si="39"/>
        <v>0.76551864175429496</v>
      </c>
    </row>
    <row r="509" spans="1:8" x14ac:dyDescent="0.3">
      <c r="A509" s="2">
        <v>101320</v>
      </c>
      <c r="B509">
        <v>0.35825788174039547</v>
      </c>
      <c r="C509" s="15">
        <f t="shared" si="35"/>
        <v>0.53471325632894839</v>
      </c>
      <c r="D509" s="15">
        <f t="shared" si="36"/>
        <v>100</v>
      </c>
      <c r="E509" s="2">
        <f t="shared" si="37"/>
        <v>97.326433718355261</v>
      </c>
      <c r="F509" s="2">
        <v>5</v>
      </c>
      <c r="G509" s="2">
        <f t="shared" si="38"/>
        <v>2.3264337183552581</v>
      </c>
      <c r="H509" s="2">
        <f t="shared" si="39"/>
        <v>0.73800184903538746</v>
      </c>
    </row>
    <row r="510" spans="1:8" x14ac:dyDescent="0.3">
      <c r="A510" s="2">
        <v>101520</v>
      </c>
      <c r="B510">
        <v>0.36236766348006766</v>
      </c>
      <c r="C510" s="15">
        <f t="shared" si="35"/>
        <v>0.54084725892547414</v>
      </c>
      <c r="D510" s="15">
        <f t="shared" si="36"/>
        <v>100</v>
      </c>
      <c r="E510" s="2">
        <f t="shared" si="37"/>
        <v>97.295763705372636</v>
      </c>
      <c r="F510" s="2">
        <v>5</v>
      </c>
      <c r="G510" s="2">
        <f t="shared" si="38"/>
        <v>2.2957637053726292</v>
      </c>
      <c r="H510" s="2">
        <f t="shared" si="39"/>
        <v>0.75095761882210588</v>
      </c>
    </row>
    <row r="511" spans="1:8" x14ac:dyDescent="0.3">
      <c r="A511" s="2">
        <v>101720</v>
      </c>
      <c r="B511">
        <v>0.37191962533808631</v>
      </c>
      <c r="C511" s="15">
        <f t="shared" si="35"/>
        <v>0.55510391841505413</v>
      </c>
      <c r="D511" s="15">
        <f t="shared" si="36"/>
        <v>100</v>
      </c>
      <c r="E511" s="2">
        <f t="shared" si="37"/>
        <v>97.22448040792473</v>
      </c>
      <c r="F511" s="2">
        <v>5</v>
      </c>
      <c r="G511" s="2">
        <f t="shared" si="38"/>
        <v>2.2244804079247293</v>
      </c>
      <c r="H511" s="2">
        <f t="shared" si="39"/>
        <v>0.78176689843170655</v>
      </c>
    </row>
    <row r="512" spans="1:8" x14ac:dyDescent="0.3">
      <c r="A512" s="2">
        <v>101920</v>
      </c>
      <c r="B512">
        <v>0.34642151448280412</v>
      </c>
      <c r="C512" s="15">
        <f t="shared" si="35"/>
        <v>0.51704703654149864</v>
      </c>
      <c r="D512" s="15">
        <f t="shared" si="36"/>
        <v>100</v>
      </c>
      <c r="E512" s="2">
        <f t="shared" si="37"/>
        <v>97.414764817292507</v>
      </c>
      <c r="F512" s="2">
        <v>5</v>
      </c>
      <c r="G512" s="2">
        <f t="shared" si="38"/>
        <v>2.4147648172925069</v>
      </c>
      <c r="H512" s="2">
        <f t="shared" si="39"/>
        <v>0.70164361688739141</v>
      </c>
    </row>
    <row r="513" spans="1:8" x14ac:dyDescent="0.3">
      <c r="A513" s="2">
        <v>102120</v>
      </c>
      <c r="B513">
        <v>0.37440055159951974</v>
      </c>
      <c r="C513" s="15">
        <f t="shared" si="35"/>
        <v>0.55880679343211903</v>
      </c>
      <c r="D513" s="15">
        <f t="shared" si="36"/>
        <v>100</v>
      </c>
      <c r="E513" s="2">
        <f t="shared" si="37"/>
        <v>97.205966032839399</v>
      </c>
      <c r="F513" s="2">
        <v>5</v>
      </c>
      <c r="G513" s="2">
        <f t="shared" si="38"/>
        <v>2.2059660328394051</v>
      </c>
      <c r="H513" s="2">
        <f t="shared" si="39"/>
        <v>0.78993429187963304</v>
      </c>
    </row>
    <row r="514" spans="1:8" x14ac:dyDescent="0.3">
      <c r="A514" s="2">
        <v>102320</v>
      </c>
      <c r="B514">
        <v>0.37514786153034901</v>
      </c>
      <c r="C514" s="15">
        <f t="shared" si="35"/>
        <v>0.55992218138858063</v>
      </c>
      <c r="D514" s="15">
        <f t="shared" si="36"/>
        <v>100</v>
      </c>
      <c r="E514" s="2">
        <f t="shared" si="37"/>
        <v>97.200389093057098</v>
      </c>
      <c r="F514" s="2">
        <v>5</v>
      </c>
      <c r="G514" s="2">
        <f t="shared" si="38"/>
        <v>2.2003890930570966</v>
      </c>
      <c r="H514" s="2">
        <f t="shared" si="39"/>
        <v>0.79240823571258334</v>
      </c>
    </row>
    <row r="515" spans="1:8" x14ac:dyDescent="0.3">
      <c r="A515" s="2">
        <v>102520</v>
      </c>
      <c r="B515">
        <v>0.3635243502759235</v>
      </c>
      <c r="C515" s="15">
        <f t="shared" ref="C515:C578" si="40">B515/$J$27</f>
        <v>0.54257365712824401</v>
      </c>
      <c r="D515" s="15">
        <f t="shared" ref="D515:D578" si="41">$J$28</f>
        <v>100</v>
      </c>
      <c r="E515" s="2">
        <f t="shared" si="37"/>
        <v>97.287131714358779</v>
      </c>
      <c r="F515" s="2">
        <v>5</v>
      </c>
      <c r="G515" s="2">
        <f t="shared" si="38"/>
        <v>2.2871317143587797</v>
      </c>
      <c r="H515" s="2">
        <f t="shared" si="39"/>
        <v>0.75463594716682814</v>
      </c>
    </row>
    <row r="516" spans="1:8" x14ac:dyDescent="0.3">
      <c r="A516" s="2">
        <v>102720</v>
      </c>
      <c r="B516">
        <v>0.37288751719566349</v>
      </c>
      <c r="C516" s="15">
        <f t="shared" si="40"/>
        <v>0.5565485331278559</v>
      </c>
      <c r="D516" s="15">
        <f t="shared" si="41"/>
        <v>100</v>
      </c>
      <c r="E516" s="2">
        <f t="shared" ref="E516:E579" si="42">D516-(F516*C516)</f>
        <v>97.217257334360724</v>
      </c>
      <c r="F516" s="2">
        <v>5</v>
      </c>
      <c r="G516" s="2">
        <f t="shared" ref="G516:G579" si="43">F516-(F516*C516)</f>
        <v>2.2172573343607205</v>
      </c>
      <c r="H516" s="2">
        <f t="shared" ref="H516:H579" si="44">LN((F516*E516)/(D516*G516))</f>
        <v>0.78494496961279225</v>
      </c>
    </row>
    <row r="517" spans="1:8" x14ac:dyDescent="0.3">
      <c r="A517" s="2">
        <v>102920</v>
      </c>
      <c r="B517">
        <v>0.3621048214119183</v>
      </c>
      <c r="C517" s="15">
        <f t="shared" si="40"/>
        <v>0.54045495733122129</v>
      </c>
      <c r="D517" s="15">
        <f t="shared" si="41"/>
        <v>100</v>
      </c>
      <c r="E517" s="2">
        <f t="shared" si="42"/>
        <v>97.297725213343895</v>
      </c>
      <c r="F517" s="2">
        <v>5</v>
      </c>
      <c r="G517" s="2">
        <f t="shared" si="43"/>
        <v>2.2977252133438935</v>
      </c>
      <c r="H517" s="2">
        <f t="shared" si="44"/>
        <v>0.75012374042430618</v>
      </c>
    </row>
    <row r="518" spans="1:8" x14ac:dyDescent="0.3">
      <c r="A518" s="2">
        <v>103120</v>
      </c>
      <c r="B518">
        <v>0.36700588180375315</v>
      </c>
      <c r="C518" s="15">
        <f t="shared" si="40"/>
        <v>0.54776997284142259</v>
      </c>
      <c r="D518" s="15">
        <f t="shared" si="41"/>
        <v>100</v>
      </c>
      <c r="E518" s="2">
        <f t="shared" si="42"/>
        <v>97.261150135792889</v>
      </c>
      <c r="F518" s="2">
        <v>5</v>
      </c>
      <c r="G518" s="2">
        <f t="shared" si="43"/>
        <v>2.2611501357928869</v>
      </c>
      <c r="H518" s="2">
        <f t="shared" si="44"/>
        <v>0.76579376324841308</v>
      </c>
    </row>
    <row r="519" spans="1:8" x14ac:dyDescent="0.3">
      <c r="A519" s="2">
        <v>103320</v>
      </c>
      <c r="B519">
        <v>0.36225601724344392</v>
      </c>
      <c r="C519" s="15">
        <f t="shared" si="40"/>
        <v>0.54068062275140882</v>
      </c>
      <c r="D519" s="15">
        <f t="shared" si="41"/>
        <v>100</v>
      </c>
      <c r="E519" s="2">
        <f t="shared" si="42"/>
        <v>97.296596886242952</v>
      </c>
      <c r="F519" s="2">
        <v>5</v>
      </c>
      <c r="G519" s="2">
        <f t="shared" si="43"/>
        <v>2.296596886242956</v>
      </c>
      <c r="H519" s="2">
        <f t="shared" si="44"/>
        <v>0.75060332700352672</v>
      </c>
    </row>
    <row r="520" spans="1:8" x14ac:dyDescent="0.3">
      <c r="A520" s="2">
        <v>103520</v>
      </c>
      <c r="B520">
        <v>0.36368526295223375</v>
      </c>
      <c r="C520" s="15">
        <f t="shared" si="40"/>
        <v>0.54281382530184141</v>
      </c>
      <c r="D520" s="15">
        <f t="shared" si="41"/>
        <v>100</v>
      </c>
      <c r="E520" s="2">
        <f t="shared" si="42"/>
        <v>97.285930873490798</v>
      </c>
      <c r="F520" s="2">
        <v>5</v>
      </c>
      <c r="G520" s="2">
        <f t="shared" si="43"/>
        <v>2.285930873490793</v>
      </c>
      <c r="H520" s="2">
        <f t="shared" si="44"/>
        <v>0.75514878399628815</v>
      </c>
    </row>
    <row r="521" spans="1:8" x14ac:dyDescent="0.3">
      <c r="A521" s="2">
        <v>103720</v>
      </c>
      <c r="B521">
        <v>0.35720306705542143</v>
      </c>
      <c r="C521" s="15">
        <f t="shared" si="40"/>
        <v>0.53313890605286773</v>
      </c>
      <c r="D521" s="15">
        <f t="shared" si="41"/>
        <v>100</v>
      </c>
      <c r="E521" s="2">
        <f t="shared" si="42"/>
        <v>97.334305469735668</v>
      </c>
      <c r="F521" s="2">
        <v>5</v>
      </c>
      <c r="G521" s="2">
        <f t="shared" si="43"/>
        <v>2.3343054697356616</v>
      </c>
      <c r="H521" s="2">
        <f t="shared" si="44"/>
        <v>0.73470482419128491</v>
      </c>
    </row>
    <row r="522" spans="1:8" x14ac:dyDescent="0.3">
      <c r="A522" s="2">
        <v>103920</v>
      </c>
      <c r="B522">
        <v>0.36471083708983526</v>
      </c>
      <c r="C522" s="15">
        <f t="shared" si="40"/>
        <v>0.54434453296990337</v>
      </c>
      <c r="D522" s="15">
        <f t="shared" si="41"/>
        <v>100</v>
      </c>
      <c r="E522" s="2">
        <f t="shared" si="42"/>
        <v>97.278277335150477</v>
      </c>
      <c r="F522" s="2">
        <v>5</v>
      </c>
      <c r="G522" s="2">
        <f t="shared" si="43"/>
        <v>2.278277335150483</v>
      </c>
      <c r="H522" s="2">
        <f t="shared" si="44"/>
        <v>0.75842383355997967</v>
      </c>
    </row>
    <row r="523" spans="1:8" x14ac:dyDescent="0.3">
      <c r="A523" s="2">
        <v>104120</v>
      </c>
      <c r="B523">
        <v>0.35368601932448801</v>
      </c>
      <c r="C523" s="15">
        <f t="shared" si="40"/>
        <v>0.52788958108132533</v>
      </c>
      <c r="D523" s="15">
        <f t="shared" si="41"/>
        <v>100</v>
      </c>
      <c r="E523" s="2">
        <f t="shared" si="42"/>
        <v>97.360552094593373</v>
      </c>
      <c r="F523" s="2">
        <v>5</v>
      </c>
      <c r="G523" s="2">
        <f t="shared" si="43"/>
        <v>2.3605520945933733</v>
      </c>
      <c r="H523" s="2">
        <f t="shared" si="44"/>
        <v>0.7237933156951023</v>
      </c>
    </row>
    <row r="524" spans="1:8" x14ac:dyDescent="0.3">
      <c r="A524" s="2">
        <v>104320</v>
      </c>
      <c r="B524">
        <v>0.37299421249249948</v>
      </c>
      <c r="C524" s="15">
        <f t="shared" si="40"/>
        <v>0.55670777983955144</v>
      </c>
      <c r="D524" s="15">
        <f t="shared" si="41"/>
        <v>100</v>
      </c>
      <c r="E524" s="2">
        <f t="shared" si="42"/>
        <v>97.216461100802249</v>
      </c>
      <c r="F524" s="2">
        <v>5</v>
      </c>
      <c r="G524" s="2">
        <f t="shared" si="43"/>
        <v>2.2164611008022428</v>
      </c>
      <c r="H524" s="2">
        <f t="shared" si="44"/>
        <v>0.78529595124356422</v>
      </c>
    </row>
    <row r="525" spans="1:8" x14ac:dyDescent="0.3">
      <c r="A525" s="2">
        <v>104520</v>
      </c>
      <c r="B525">
        <v>0.37767894489331483</v>
      </c>
      <c r="C525" s="15">
        <f t="shared" si="40"/>
        <v>0.56369991775121608</v>
      </c>
      <c r="D525" s="15">
        <f t="shared" si="41"/>
        <v>100</v>
      </c>
      <c r="E525" s="2">
        <f t="shared" si="42"/>
        <v>97.181500411243917</v>
      </c>
      <c r="F525" s="2">
        <v>5</v>
      </c>
      <c r="G525" s="2">
        <f t="shared" si="43"/>
        <v>2.1815004112439196</v>
      </c>
      <c r="H525" s="2">
        <f t="shared" si="44"/>
        <v>0.80083519271530346</v>
      </c>
    </row>
    <row r="526" spans="1:8" x14ac:dyDescent="0.3">
      <c r="A526" s="2">
        <v>104720</v>
      </c>
      <c r="B526">
        <v>0.35541975669283177</v>
      </c>
      <c r="C526" s="15">
        <f t="shared" si="40"/>
        <v>0.53047724879527125</v>
      </c>
      <c r="D526" s="15">
        <f t="shared" si="41"/>
        <v>100</v>
      </c>
      <c r="E526" s="2">
        <f t="shared" si="42"/>
        <v>97.347613756023648</v>
      </c>
      <c r="F526" s="2">
        <v>5</v>
      </c>
      <c r="G526" s="2">
        <f t="shared" si="43"/>
        <v>2.3476137560236436</v>
      </c>
      <c r="H526" s="2">
        <f t="shared" si="44"/>
        <v>0.72915655665957735</v>
      </c>
    </row>
    <row r="527" spans="1:8" x14ac:dyDescent="0.3">
      <c r="A527" s="2">
        <v>104920</v>
      </c>
      <c r="B527">
        <v>0.36243265810890096</v>
      </c>
      <c r="C527" s="15">
        <f t="shared" si="40"/>
        <v>0.54094426583418054</v>
      </c>
      <c r="D527" s="15">
        <f t="shared" si="41"/>
        <v>100</v>
      </c>
      <c r="E527" s="2">
        <f t="shared" si="42"/>
        <v>97.295278670829092</v>
      </c>
      <c r="F527" s="2">
        <v>5</v>
      </c>
      <c r="G527" s="2">
        <f t="shared" si="43"/>
        <v>2.2952786708290973</v>
      </c>
      <c r="H527" s="2">
        <f t="shared" si="44"/>
        <v>0.75116392969757795</v>
      </c>
    </row>
    <row r="528" spans="1:8" x14ac:dyDescent="0.3">
      <c r="A528" s="2">
        <v>105120</v>
      </c>
      <c r="B528">
        <v>0.3404950583626441</v>
      </c>
      <c r="C528" s="15">
        <f t="shared" si="40"/>
        <v>0.50820157964573742</v>
      </c>
      <c r="D528" s="15">
        <f t="shared" si="41"/>
        <v>100</v>
      </c>
      <c r="E528" s="2">
        <f t="shared" si="42"/>
        <v>97.458992101771315</v>
      </c>
      <c r="F528" s="2">
        <v>5</v>
      </c>
      <c r="G528" s="2">
        <f t="shared" si="43"/>
        <v>2.458992101771313</v>
      </c>
      <c r="H528" s="2">
        <f t="shared" si="44"/>
        <v>0.68394787088627984</v>
      </c>
    </row>
    <row r="529" spans="1:8" x14ac:dyDescent="0.3">
      <c r="A529" s="2">
        <v>105320</v>
      </c>
      <c r="B529">
        <v>0.37763141519639282</v>
      </c>
      <c r="C529" s="15">
        <f t="shared" si="40"/>
        <v>0.56362897790506383</v>
      </c>
      <c r="D529" s="15">
        <f t="shared" si="41"/>
        <v>100</v>
      </c>
      <c r="E529" s="2">
        <f t="shared" si="42"/>
        <v>97.181855110474686</v>
      </c>
      <c r="F529" s="2">
        <v>5</v>
      </c>
      <c r="G529" s="2">
        <f t="shared" si="43"/>
        <v>2.1818551104746806</v>
      </c>
      <c r="H529" s="2">
        <f t="shared" si="44"/>
        <v>0.80067626162757477</v>
      </c>
    </row>
    <row r="530" spans="1:8" x14ac:dyDescent="0.3">
      <c r="A530" s="2">
        <v>105520</v>
      </c>
      <c r="B530">
        <v>0.39055587975076705</v>
      </c>
      <c r="C530" s="15">
        <f t="shared" si="40"/>
        <v>0.58291922350860748</v>
      </c>
      <c r="D530" s="15">
        <f t="shared" si="41"/>
        <v>100</v>
      </c>
      <c r="E530" s="2">
        <f t="shared" si="42"/>
        <v>97.085403882456959</v>
      </c>
      <c r="F530" s="2">
        <v>5</v>
      </c>
      <c r="G530" s="2">
        <f t="shared" si="43"/>
        <v>2.0854038824569625</v>
      </c>
      <c r="H530" s="2">
        <f t="shared" si="44"/>
        <v>0.84489622487087579</v>
      </c>
    </row>
    <row r="531" spans="1:8" x14ac:dyDescent="0.3">
      <c r="A531" s="2">
        <v>105720</v>
      </c>
      <c r="B531">
        <v>0.38040383484405776</v>
      </c>
      <c r="C531" s="15">
        <f t="shared" si="40"/>
        <v>0.56776691767769816</v>
      </c>
      <c r="D531" s="15">
        <f t="shared" si="41"/>
        <v>100</v>
      </c>
      <c r="E531" s="2">
        <f t="shared" si="42"/>
        <v>97.161165411611506</v>
      </c>
      <c r="F531" s="2">
        <v>5</v>
      </c>
      <c r="G531" s="2">
        <f t="shared" si="43"/>
        <v>2.1611654116115093</v>
      </c>
      <c r="H531" s="2">
        <f t="shared" si="44"/>
        <v>0.80999120666742108</v>
      </c>
    </row>
    <row r="532" spans="1:8" x14ac:dyDescent="0.3">
      <c r="A532" s="2">
        <v>105920</v>
      </c>
      <c r="B532">
        <v>0.36755928000802052</v>
      </c>
      <c r="C532" s="15">
        <f t="shared" si="40"/>
        <v>0.54859594031047831</v>
      </c>
      <c r="D532" s="15">
        <f t="shared" si="41"/>
        <v>100</v>
      </c>
      <c r="E532" s="2">
        <f t="shared" si="42"/>
        <v>97.257020298447614</v>
      </c>
      <c r="F532" s="2">
        <v>5</v>
      </c>
      <c r="G532" s="2">
        <f t="shared" si="43"/>
        <v>2.2570202984476087</v>
      </c>
      <c r="H532" s="2">
        <f t="shared" si="44"/>
        <v>0.76757940315068252</v>
      </c>
    </row>
    <row r="533" spans="1:8" x14ac:dyDescent="0.3">
      <c r="A533" s="2">
        <v>106120</v>
      </c>
      <c r="B533">
        <v>0.38290053722360023</v>
      </c>
      <c r="C533" s="15">
        <f t="shared" si="40"/>
        <v>0.57149333913970179</v>
      </c>
      <c r="D533" s="15">
        <f t="shared" si="41"/>
        <v>100</v>
      </c>
      <c r="E533" s="2">
        <f t="shared" si="42"/>
        <v>97.142533304301494</v>
      </c>
      <c r="F533" s="2">
        <v>5</v>
      </c>
      <c r="G533" s="2">
        <f t="shared" si="43"/>
        <v>2.1425333043014909</v>
      </c>
      <c r="H533" s="2">
        <f t="shared" si="44"/>
        <v>0.81845812595599043</v>
      </c>
    </row>
    <row r="534" spans="1:8" x14ac:dyDescent="0.3">
      <c r="A534" s="2">
        <v>106320</v>
      </c>
      <c r="B534">
        <v>0.37181258635849768</v>
      </c>
      <c r="C534" s="15">
        <f t="shared" si="40"/>
        <v>0.55494415874402636</v>
      </c>
      <c r="D534" s="15">
        <f t="shared" si="41"/>
        <v>100</v>
      </c>
      <c r="E534" s="2">
        <f t="shared" si="42"/>
        <v>97.225279206279865</v>
      </c>
      <c r="F534" s="2">
        <v>5</v>
      </c>
      <c r="G534" s="2">
        <f t="shared" si="43"/>
        <v>2.2252792062798683</v>
      </c>
      <c r="H534" s="2">
        <f t="shared" si="44"/>
        <v>0.78141608452368982</v>
      </c>
    </row>
    <row r="535" spans="1:8" x14ac:dyDescent="0.3">
      <c r="A535" s="2">
        <v>106520</v>
      </c>
      <c r="B535">
        <v>0.37283240463540701</v>
      </c>
      <c r="C535" s="15">
        <f t="shared" si="40"/>
        <v>0.55646627557523431</v>
      </c>
      <c r="D535" s="15">
        <f t="shared" si="41"/>
        <v>100</v>
      </c>
      <c r="E535" s="2">
        <f t="shared" si="42"/>
        <v>97.217668622123824</v>
      </c>
      <c r="F535" s="2">
        <v>5</v>
      </c>
      <c r="G535" s="2">
        <f t="shared" si="43"/>
        <v>2.2176686221238286</v>
      </c>
      <c r="H535" s="2">
        <f t="shared" si="44"/>
        <v>0.78476372348634271</v>
      </c>
    </row>
    <row r="536" spans="1:8" x14ac:dyDescent="0.3">
      <c r="A536" s="2">
        <v>106720</v>
      </c>
      <c r="B536">
        <v>0.35654664312684686</v>
      </c>
      <c r="C536" s="15">
        <f t="shared" si="40"/>
        <v>0.53215916884604009</v>
      </c>
      <c r="D536" s="15">
        <f t="shared" si="41"/>
        <v>100</v>
      </c>
      <c r="E536" s="2">
        <f t="shared" si="42"/>
        <v>97.339204155769806</v>
      </c>
      <c r="F536" s="2">
        <v>5</v>
      </c>
      <c r="G536" s="2">
        <f t="shared" si="43"/>
        <v>2.3392041557697993</v>
      </c>
      <c r="H536" s="2">
        <f t="shared" si="44"/>
        <v>0.73265878774695115</v>
      </c>
    </row>
    <row r="537" spans="1:8" x14ac:dyDescent="0.3">
      <c r="A537" s="2">
        <v>106920</v>
      </c>
      <c r="B537">
        <v>0.35863881332941855</v>
      </c>
      <c r="C537" s="15">
        <f t="shared" si="40"/>
        <v>0.53528181093943061</v>
      </c>
      <c r="D537" s="15">
        <f t="shared" si="41"/>
        <v>100</v>
      </c>
      <c r="E537" s="2">
        <f t="shared" si="42"/>
        <v>97.32359094530284</v>
      </c>
      <c r="F537" s="2">
        <v>5</v>
      </c>
      <c r="G537" s="2">
        <f t="shared" si="43"/>
        <v>2.3235909453028469</v>
      </c>
      <c r="H537" s="2">
        <f t="shared" si="44"/>
        <v>0.7391953317200648</v>
      </c>
    </row>
    <row r="538" spans="1:8" x14ac:dyDescent="0.3">
      <c r="A538" s="2">
        <v>107120</v>
      </c>
      <c r="B538">
        <v>0.38854170617911465</v>
      </c>
      <c r="C538" s="15">
        <f t="shared" si="40"/>
        <v>0.57991299429718601</v>
      </c>
      <c r="D538" s="15">
        <f t="shared" si="41"/>
        <v>100</v>
      </c>
      <c r="E538" s="2">
        <f t="shared" si="42"/>
        <v>97.10043502851407</v>
      </c>
      <c r="F538" s="2">
        <v>5</v>
      </c>
      <c r="G538" s="2">
        <f t="shared" si="43"/>
        <v>2.1004350285140698</v>
      </c>
      <c r="H538" s="2">
        <f t="shared" si="44"/>
        <v>0.83786910223380251</v>
      </c>
    </row>
    <row r="539" spans="1:8" x14ac:dyDescent="0.3">
      <c r="A539" s="2">
        <v>107320</v>
      </c>
      <c r="B539">
        <v>0.38338899726697595</v>
      </c>
      <c r="C539" s="15">
        <f t="shared" si="40"/>
        <v>0.57222238398056113</v>
      </c>
      <c r="D539" s="15">
        <f t="shared" si="41"/>
        <v>100</v>
      </c>
      <c r="E539" s="2">
        <f t="shared" si="42"/>
        <v>97.138888080097189</v>
      </c>
      <c r="F539" s="2">
        <v>5</v>
      </c>
      <c r="G539" s="2">
        <f t="shared" si="43"/>
        <v>2.1388880800971943</v>
      </c>
      <c r="H539" s="2">
        <f t="shared" si="44"/>
        <v>0.8201234114660122</v>
      </c>
    </row>
    <row r="540" spans="1:8" x14ac:dyDescent="0.3">
      <c r="A540" s="2">
        <v>107520</v>
      </c>
      <c r="B540">
        <v>0.3933509841855336</v>
      </c>
      <c r="C540" s="15">
        <f t="shared" si="40"/>
        <v>0.58709102117243817</v>
      </c>
      <c r="D540" s="15">
        <f t="shared" si="41"/>
        <v>100</v>
      </c>
      <c r="E540" s="2">
        <f t="shared" si="42"/>
        <v>97.064544894137811</v>
      </c>
      <c r="F540" s="2">
        <v>5</v>
      </c>
      <c r="G540" s="2">
        <f t="shared" si="43"/>
        <v>2.0645448941378093</v>
      </c>
      <c r="H540" s="2">
        <f t="shared" si="44"/>
        <v>0.85473408306577481</v>
      </c>
    </row>
    <row r="541" spans="1:8" x14ac:dyDescent="0.3">
      <c r="A541" s="2">
        <v>107720</v>
      </c>
      <c r="B541">
        <v>0.36690458363747741</v>
      </c>
      <c r="C541" s="15">
        <f t="shared" si="40"/>
        <v>0.54761878154847377</v>
      </c>
      <c r="D541" s="15">
        <f t="shared" si="41"/>
        <v>100</v>
      </c>
      <c r="E541" s="2">
        <f t="shared" si="42"/>
        <v>97.261906092257632</v>
      </c>
      <c r="F541" s="2">
        <v>5</v>
      </c>
      <c r="G541" s="2">
        <f t="shared" si="43"/>
        <v>2.2619060922576311</v>
      </c>
      <c r="H541" s="2">
        <f t="shared" si="44"/>
        <v>0.76546726766178552</v>
      </c>
    </row>
    <row r="542" spans="1:8" x14ac:dyDescent="0.3">
      <c r="A542" s="2">
        <v>107920</v>
      </c>
      <c r="B542">
        <v>0.3805567288812971</v>
      </c>
      <c r="C542" s="15">
        <f t="shared" si="40"/>
        <v>0.56799511773327926</v>
      </c>
      <c r="D542" s="15">
        <f t="shared" si="41"/>
        <v>100</v>
      </c>
      <c r="E542" s="2">
        <f t="shared" si="42"/>
        <v>97.160024411333609</v>
      </c>
      <c r="F542" s="2">
        <v>5</v>
      </c>
      <c r="G542" s="2">
        <f t="shared" si="43"/>
        <v>2.1600244113336036</v>
      </c>
      <c r="H542" s="2">
        <f t="shared" si="44"/>
        <v>0.81050755865320456</v>
      </c>
    </row>
    <row r="543" spans="1:8" x14ac:dyDescent="0.3">
      <c r="A543" s="2">
        <v>108120</v>
      </c>
      <c r="B543">
        <v>0.36944536240808151</v>
      </c>
      <c r="C543" s="15">
        <f t="shared" si="40"/>
        <v>0.55141098866877836</v>
      </c>
      <c r="D543" s="15">
        <f t="shared" si="41"/>
        <v>100</v>
      </c>
      <c r="E543" s="2">
        <f t="shared" si="42"/>
        <v>97.242945056656112</v>
      </c>
      <c r="F543" s="2">
        <v>5</v>
      </c>
      <c r="G543" s="2">
        <f t="shared" si="43"/>
        <v>2.242945056656108</v>
      </c>
      <c r="H543" s="2">
        <f t="shared" si="44"/>
        <v>0.77369040214256279</v>
      </c>
    </row>
    <row r="544" spans="1:8" x14ac:dyDescent="0.3">
      <c r="A544" s="2">
        <v>108320</v>
      </c>
      <c r="B544">
        <v>0.35696898838501939</v>
      </c>
      <c r="C544" s="15">
        <f t="shared" si="40"/>
        <v>0.53278953490301395</v>
      </c>
      <c r="D544" s="15">
        <f t="shared" si="41"/>
        <v>100</v>
      </c>
      <c r="E544" s="2">
        <f t="shared" si="42"/>
        <v>97.336052325484928</v>
      </c>
      <c r="F544" s="2">
        <v>5</v>
      </c>
      <c r="G544" s="2">
        <f t="shared" si="43"/>
        <v>2.3360523254849301</v>
      </c>
      <c r="H544" s="2">
        <f t="shared" si="44"/>
        <v>0.73397471018349503</v>
      </c>
    </row>
    <row r="545" spans="1:8" x14ac:dyDescent="0.3">
      <c r="A545" s="2">
        <v>108520</v>
      </c>
      <c r="B545">
        <v>0.38010551624446309</v>
      </c>
      <c r="C545" s="15">
        <f t="shared" si="40"/>
        <v>0.56732166603651202</v>
      </c>
      <c r="D545" s="15">
        <f t="shared" si="41"/>
        <v>100</v>
      </c>
      <c r="E545" s="2">
        <f t="shared" si="42"/>
        <v>97.163391669817443</v>
      </c>
      <c r="F545" s="2">
        <v>5</v>
      </c>
      <c r="G545" s="2">
        <f t="shared" si="43"/>
        <v>2.16339166981744</v>
      </c>
      <c r="H545" s="2">
        <f t="shared" si="44"/>
        <v>0.8089845303569585</v>
      </c>
    </row>
    <row r="546" spans="1:8" x14ac:dyDescent="0.3">
      <c r="A546" s="2">
        <v>108720</v>
      </c>
      <c r="B546">
        <v>0.36429831719370204</v>
      </c>
      <c r="C546" s="15">
        <f t="shared" si="40"/>
        <v>0.54372883163239105</v>
      </c>
      <c r="D546" s="15">
        <f t="shared" si="41"/>
        <v>100</v>
      </c>
      <c r="E546" s="2">
        <f t="shared" si="42"/>
        <v>97.28135584183805</v>
      </c>
      <c r="F546" s="2">
        <v>5</v>
      </c>
      <c r="G546" s="2">
        <f t="shared" si="43"/>
        <v>2.2813558418380446</v>
      </c>
      <c r="H546" s="2">
        <f t="shared" si="44"/>
        <v>0.75710514839109355</v>
      </c>
    </row>
    <row r="547" spans="1:8" x14ac:dyDescent="0.3">
      <c r="A547" s="2">
        <v>108920</v>
      </c>
      <c r="B547">
        <v>0.39612831145392435</v>
      </c>
      <c r="C547" s="15">
        <f t="shared" si="40"/>
        <v>0.59123628575212583</v>
      </c>
      <c r="D547" s="15">
        <f t="shared" si="41"/>
        <v>100</v>
      </c>
      <c r="E547" s="2">
        <f t="shared" si="42"/>
        <v>97.04381857123937</v>
      </c>
      <c r="F547" s="2">
        <v>5</v>
      </c>
      <c r="G547" s="2">
        <f t="shared" si="43"/>
        <v>2.0438185712393708</v>
      </c>
      <c r="H547" s="2">
        <f t="shared" si="44"/>
        <v>0.86461043401705884</v>
      </c>
    </row>
    <row r="548" spans="1:8" x14ac:dyDescent="0.3">
      <c r="A548" s="2">
        <v>109120</v>
      </c>
      <c r="B548">
        <v>0.36358017002094123</v>
      </c>
      <c r="C548" s="15">
        <f t="shared" si="40"/>
        <v>0.54265697018050929</v>
      </c>
      <c r="D548" s="15">
        <f t="shared" si="41"/>
        <v>100</v>
      </c>
      <c r="E548" s="2">
        <f t="shared" si="42"/>
        <v>97.286715149097461</v>
      </c>
      <c r="F548" s="2">
        <v>5</v>
      </c>
      <c r="G548" s="2">
        <f t="shared" si="43"/>
        <v>2.2867151490974535</v>
      </c>
      <c r="H548" s="2">
        <f t="shared" si="44"/>
        <v>0.75481381628934641</v>
      </c>
    </row>
    <row r="549" spans="1:8" x14ac:dyDescent="0.3">
      <c r="A549" s="2">
        <v>109320</v>
      </c>
      <c r="B549">
        <v>0.37785553468228811</v>
      </c>
      <c r="C549" s="15">
        <f t="shared" si="40"/>
        <v>0.56396348460043</v>
      </c>
      <c r="D549" s="15">
        <f t="shared" si="41"/>
        <v>100</v>
      </c>
      <c r="E549" s="2">
        <f t="shared" si="42"/>
        <v>97.180182576997851</v>
      </c>
      <c r="F549" s="2">
        <v>5</v>
      </c>
      <c r="G549" s="2">
        <f t="shared" si="43"/>
        <v>2.1801825769978498</v>
      </c>
      <c r="H549" s="2">
        <f t="shared" si="44"/>
        <v>0.8014259099622203</v>
      </c>
    </row>
    <row r="550" spans="1:8" x14ac:dyDescent="0.3">
      <c r="A550" s="2">
        <v>109520</v>
      </c>
      <c r="B550">
        <v>0.39155151878292765</v>
      </c>
      <c r="C550" s="15">
        <f t="shared" si="40"/>
        <v>0.5844052519148174</v>
      </c>
      <c r="D550" s="15">
        <f t="shared" si="41"/>
        <v>100</v>
      </c>
      <c r="E550" s="2">
        <f t="shared" si="42"/>
        <v>97.077973740425918</v>
      </c>
      <c r="F550" s="2">
        <v>5</v>
      </c>
      <c r="G550" s="2">
        <f t="shared" si="43"/>
        <v>2.0779737404259131</v>
      </c>
      <c r="H550" s="2">
        <f t="shared" si="44"/>
        <v>0.84838897937565061</v>
      </c>
    </row>
    <row r="551" spans="1:8" x14ac:dyDescent="0.3">
      <c r="A551" s="2">
        <v>109720</v>
      </c>
      <c r="B551">
        <v>0.3497366416392747</v>
      </c>
      <c r="C551" s="15">
        <f t="shared" si="40"/>
        <v>0.52199498752130546</v>
      </c>
      <c r="D551" s="15">
        <f t="shared" si="41"/>
        <v>100</v>
      </c>
      <c r="E551" s="2">
        <f t="shared" si="42"/>
        <v>97.390025062393477</v>
      </c>
      <c r="F551" s="2">
        <v>5</v>
      </c>
      <c r="G551" s="2">
        <f t="shared" si="43"/>
        <v>2.3900250623934727</v>
      </c>
      <c r="H551" s="2">
        <f t="shared" si="44"/>
        <v>0.71168766751406676</v>
      </c>
    </row>
    <row r="552" spans="1:8" x14ac:dyDescent="0.3">
      <c r="A552" s="2">
        <v>109920</v>
      </c>
      <c r="B552">
        <v>0.4049947548306318</v>
      </c>
      <c r="C552" s="15">
        <f t="shared" si="40"/>
        <v>0.60446978332930112</v>
      </c>
      <c r="D552" s="15">
        <f t="shared" si="41"/>
        <v>100</v>
      </c>
      <c r="E552" s="2">
        <f t="shared" si="42"/>
        <v>96.977651083353493</v>
      </c>
      <c r="F552" s="2">
        <v>5</v>
      </c>
      <c r="G552" s="2">
        <f t="shared" si="43"/>
        <v>1.9776510833534946</v>
      </c>
      <c r="H552" s="2">
        <f t="shared" si="44"/>
        <v>0.89683845826902997</v>
      </c>
    </row>
    <row r="553" spans="1:8" x14ac:dyDescent="0.3">
      <c r="A553" s="2">
        <v>110120</v>
      </c>
      <c r="B553">
        <v>0.40986184432213862</v>
      </c>
      <c r="C553" s="15">
        <f t="shared" si="40"/>
        <v>0.61173409600319195</v>
      </c>
      <c r="D553" s="15">
        <f t="shared" si="41"/>
        <v>100</v>
      </c>
      <c r="E553" s="2">
        <f t="shared" si="42"/>
        <v>96.941329519984038</v>
      </c>
      <c r="F553" s="2">
        <v>5</v>
      </c>
      <c r="G553" s="2">
        <f t="shared" si="43"/>
        <v>1.9413295199840404</v>
      </c>
      <c r="H553" s="2">
        <f t="shared" si="44"/>
        <v>0.91500061371379626</v>
      </c>
    </row>
    <row r="554" spans="1:8" x14ac:dyDescent="0.3">
      <c r="A554" s="2">
        <v>110320</v>
      </c>
      <c r="B554">
        <v>0.37153125966467676</v>
      </c>
      <c r="C554" s="15">
        <f t="shared" si="40"/>
        <v>0.5545242681562339</v>
      </c>
      <c r="D554" s="15">
        <f t="shared" si="41"/>
        <v>100</v>
      </c>
      <c r="E554" s="2">
        <f t="shared" si="42"/>
        <v>97.227378659218829</v>
      </c>
      <c r="F554" s="2">
        <v>5</v>
      </c>
      <c r="G554" s="2">
        <f t="shared" si="43"/>
        <v>2.2273786592188305</v>
      </c>
      <c r="H554" s="2">
        <f t="shared" si="44"/>
        <v>0.78049466679540502</v>
      </c>
    </row>
    <row r="555" spans="1:8" x14ac:dyDescent="0.3">
      <c r="A555" s="2">
        <v>110520</v>
      </c>
      <c r="B555">
        <v>0.37992214490552323</v>
      </c>
      <c r="C555" s="15">
        <f t="shared" si="40"/>
        <v>0.56704797747093016</v>
      </c>
      <c r="D555" s="15">
        <f t="shared" si="41"/>
        <v>100</v>
      </c>
      <c r="E555" s="2">
        <f t="shared" si="42"/>
        <v>97.164760112645354</v>
      </c>
      <c r="F555" s="2">
        <v>5</v>
      </c>
      <c r="G555" s="2">
        <f t="shared" si="43"/>
        <v>2.1647601126453493</v>
      </c>
      <c r="H555" s="2">
        <f t="shared" si="44"/>
        <v>0.8083662690516078</v>
      </c>
    </row>
    <row r="556" spans="1:8" x14ac:dyDescent="0.3">
      <c r="A556" s="2">
        <v>110720</v>
      </c>
      <c r="B556">
        <v>0.38409351007718651</v>
      </c>
      <c r="C556" s="15">
        <f t="shared" si="40"/>
        <v>0.57327389563759179</v>
      </c>
      <c r="D556" s="15">
        <f t="shared" si="41"/>
        <v>100</v>
      </c>
      <c r="E556" s="2">
        <f t="shared" si="42"/>
        <v>97.133630521812037</v>
      </c>
      <c r="F556" s="2">
        <v>5</v>
      </c>
      <c r="G556" s="2">
        <f t="shared" si="43"/>
        <v>2.1336305218120408</v>
      </c>
      <c r="H556" s="2">
        <f t="shared" si="44"/>
        <v>0.82253039203286882</v>
      </c>
    </row>
    <row r="557" spans="1:8" x14ac:dyDescent="0.3">
      <c r="A557" s="2">
        <v>110920</v>
      </c>
      <c r="B557">
        <v>0.38837134128409595</v>
      </c>
      <c r="C557" s="15">
        <f t="shared" si="40"/>
        <v>0.57965871833447158</v>
      </c>
      <c r="D557" s="15">
        <f t="shared" si="41"/>
        <v>100</v>
      </c>
      <c r="E557" s="2">
        <f t="shared" si="42"/>
        <v>97.101706408327644</v>
      </c>
      <c r="F557" s="2">
        <v>5</v>
      </c>
      <c r="G557" s="2">
        <f t="shared" si="43"/>
        <v>2.101706408327642</v>
      </c>
      <c r="H557" s="2">
        <f t="shared" si="44"/>
        <v>0.83727708514722299</v>
      </c>
    </row>
    <row r="558" spans="1:8" x14ac:dyDescent="0.3">
      <c r="A558" s="2">
        <v>111120</v>
      </c>
      <c r="B558">
        <v>0.37354023724961916</v>
      </c>
      <c r="C558" s="15">
        <f t="shared" si="40"/>
        <v>0.55752274216361064</v>
      </c>
      <c r="D558" s="15">
        <f t="shared" si="41"/>
        <v>100</v>
      </c>
      <c r="E558" s="2">
        <f t="shared" si="42"/>
        <v>97.21238628918195</v>
      </c>
      <c r="F558" s="2">
        <v>5</v>
      </c>
      <c r="G558" s="2">
        <f t="shared" si="43"/>
        <v>2.2123862891819468</v>
      </c>
      <c r="H558" s="2">
        <f t="shared" si="44"/>
        <v>0.78709415889325995</v>
      </c>
    </row>
    <row r="559" spans="1:8" x14ac:dyDescent="0.3">
      <c r="A559" s="2">
        <v>111320</v>
      </c>
      <c r="B559">
        <v>0.38502022179971651</v>
      </c>
      <c r="C559" s="15">
        <f t="shared" si="40"/>
        <v>0.57465704746226343</v>
      </c>
      <c r="D559" s="15">
        <f t="shared" si="41"/>
        <v>100</v>
      </c>
      <c r="E559" s="2">
        <f t="shared" si="42"/>
        <v>97.126714762688678</v>
      </c>
      <c r="F559" s="2">
        <v>5</v>
      </c>
      <c r="G559" s="2">
        <f t="shared" si="43"/>
        <v>2.1267147626886826</v>
      </c>
      <c r="H559" s="2">
        <f t="shared" si="44"/>
        <v>0.82570576607507518</v>
      </c>
    </row>
    <row r="560" spans="1:8" x14ac:dyDescent="0.3">
      <c r="A560" s="2">
        <v>111520</v>
      </c>
      <c r="B560">
        <v>0.36285452616673153</v>
      </c>
      <c r="C560" s="15">
        <f t="shared" si="40"/>
        <v>0.5415739196518381</v>
      </c>
      <c r="D560" s="15">
        <f t="shared" si="41"/>
        <v>100</v>
      </c>
      <c r="E560" s="2">
        <f t="shared" si="42"/>
        <v>97.292130401740806</v>
      </c>
      <c r="F560" s="2">
        <v>5</v>
      </c>
      <c r="G560" s="2">
        <f t="shared" si="43"/>
        <v>2.2921304017408097</v>
      </c>
      <c r="H560" s="2">
        <f t="shared" si="44"/>
        <v>0.75250414109523034</v>
      </c>
    </row>
    <row r="561" spans="1:8" x14ac:dyDescent="0.3">
      <c r="A561" s="2">
        <v>111720</v>
      </c>
      <c r="B561">
        <v>0.38608823662527419</v>
      </c>
      <c r="C561" s="15">
        <f t="shared" si="40"/>
        <v>0.57625109944070774</v>
      </c>
      <c r="D561" s="15">
        <f t="shared" si="41"/>
        <v>100</v>
      </c>
      <c r="E561" s="2">
        <f t="shared" si="42"/>
        <v>97.11874450279646</v>
      </c>
      <c r="F561" s="2">
        <v>5</v>
      </c>
      <c r="G561" s="2">
        <f t="shared" si="43"/>
        <v>2.1187445027964613</v>
      </c>
      <c r="H561" s="2">
        <f t="shared" si="44"/>
        <v>0.8293784288030932</v>
      </c>
    </row>
    <row r="562" spans="1:8" x14ac:dyDescent="0.3">
      <c r="A562" s="2">
        <v>111920</v>
      </c>
      <c r="B562">
        <v>0.38891374211380303</v>
      </c>
      <c r="C562" s="15">
        <f t="shared" si="40"/>
        <v>0.58046827181164629</v>
      </c>
      <c r="D562" s="15">
        <f t="shared" si="41"/>
        <v>100</v>
      </c>
      <c r="E562" s="2">
        <f t="shared" si="42"/>
        <v>97.097658640941773</v>
      </c>
      <c r="F562" s="2">
        <v>5</v>
      </c>
      <c r="G562" s="2">
        <f t="shared" si="43"/>
        <v>2.0976586409417686</v>
      </c>
      <c r="H562" s="2">
        <f t="shared" si="44"/>
        <v>0.83916319874447309</v>
      </c>
    </row>
    <row r="563" spans="1:8" x14ac:dyDescent="0.3">
      <c r="A563" s="2">
        <v>112120</v>
      </c>
      <c r="B563">
        <v>0.39524723276544721</v>
      </c>
      <c r="C563" s="15">
        <f t="shared" si="40"/>
        <v>0.58992124293350323</v>
      </c>
      <c r="D563" s="15">
        <f t="shared" si="41"/>
        <v>100</v>
      </c>
      <c r="E563" s="2">
        <f t="shared" si="42"/>
        <v>97.050393785332489</v>
      </c>
      <c r="F563" s="2">
        <v>5</v>
      </c>
      <c r="G563" s="2">
        <f t="shared" si="43"/>
        <v>2.0503937853324841</v>
      </c>
      <c r="H563" s="2">
        <f t="shared" si="44"/>
        <v>0.86146622849447141</v>
      </c>
    </row>
    <row r="564" spans="1:8" x14ac:dyDescent="0.3">
      <c r="A564" s="2">
        <v>112320</v>
      </c>
      <c r="B564">
        <v>0.37901559271087731</v>
      </c>
      <c r="C564" s="15">
        <f t="shared" si="40"/>
        <v>0.56569491449384668</v>
      </c>
      <c r="D564" s="15">
        <f t="shared" si="41"/>
        <v>100</v>
      </c>
      <c r="E564" s="2">
        <f t="shared" si="42"/>
        <v>97.171525427530767</v>
      </c>
      <c r="F564" s="2">
        <v>5</v>
      </c>
      <c r="G564" s="2">
        <f t="shared" si="43"/>
        <v>2.1715254275307667</v>
      </c>
      <c r="H564" s="2">
        <f t="shared" si="44"/>
        <v>0.80531556413218242</v>
      </c>
    </row>
    <row r="565" spans="1:8" x14ac:dyDescent="0.3">
      <c r="A565" s="2">
        <v>112520</v>
      </c>
      <c r="B565">
        <v>0.38214895420537892</v>
      </c>
      <c r="C565" s="15">
        <f t="shared" si="40"/>
        <v>0.57037157344086398</v>
      </c>
      <c r="D565" s="15">
        <f t="shared" si="41"/>
        <v>100</v>
      </c>
      <c r="E565" s="2">
        <f t="shared" si="42"/>
        <v>97.148142132795684</v>
      </c>
      <c r="F565" s="2">
        <v>5</v>
      </c>
      <c r="G565" s="2">
        <f t="shared" si="43"/>
        <v>2.1481421327956802</v>
      </c>
      <c r="H565" s="2">
        <f t="shared" si="44"/>
        <v>0.81590143410129534</v>
      </c>
    </row>
    <row r="566" spans="1:8" x14ac:dyDescent="0.3">
      <c r="A566" s="2">
        <v>112720</v>
      </c>
      <c r="B566">
        <v>0.38875342136518598</v>
      </c>
      <c r="C566" s="15">
        <f t="shared" si="40"/>
        <v>0.58022898711221782</v>
      </c>
      <c r="D566" s="15">
        <f t="shared" si="41"/>
        <v>100</v>
      </c>
      <c r="E566" s="2">
        <f t="shared" si="42"/>
        <v>97.098855064438908</v>
      </c>
      <c r="F566" s="2">
        <v>5</v>
      </c>
      <c r="G566" s="2">
        <f t="shared" si="43"/>
        <v>2.098855064438911</v>
      </c>
      <c r="H566" s="2">
        <f t="shared" si="44"/>
        <v>0.83860532173062874</v>
      </c>
    </row>
    <row r="567" spans="1:8" x14ac:dyDescent="0.3">
      <c r="A567" s="2">
        <v>112920</v>
      </c>
      <c r="B567">
        <v>0.38839276097378839</v>
      </c>
      <c r="C567" s="15">
        <f t="shared" si="40"/>
        <v>0.57969068802057966</v>
      </c>
      <c r="D567" s="15">
        <f t="shared" si="41"/>
        <v>100</v>
      </c>
      <c r="E567" s="2">
        <f t="shared" si="42"/>
        <v>97.101546559897102</v>
      </c>
      <c r="F567" s="2">
        <v>5</v>
      </c>
      <c r="G567" s="2">
        <f t="shared" si="43"/>
        <v>2.1015465598971019</v>
      </c>
      <c r="H567" s="2">
        <f t="shared" si="44"/>
        <v>0.83735149834103251</v>
      </c>
    </row>
    <row r="568" spans="1:8" x14ac:dyDescent="0.3">
      <c r="A568" s="2">
        <v>113120</v>
      </c>
      <c r="B568">
        <v>0.36457352257244285</v>
      </c>
      <c r="C568" s="15">
        <f t="shared" si="40"/>
        <v>0.54413958592901912</v>
      </c>
      <c r="D568" s="15">
        <f t="shared" si="41"/>
        <v>100</v>
      </c>
      <c r="E568" s="2">
        <f t="shared" si="42"/>
        <v>97.279302070354902</v>
      </c>
      <c r="F568" s="2">
        <v>5</v>
      </c>
      <c r="G568" s="2">
        <f t="shared" si="43"/>
        <v>2.2793020703549045</v>
      </c>
      <c r="H568" s="2">
        <f t="shared" si="44"/>
        <v>0.75798468358506432</v>
      </c>
    </row>
    <row r="569" spans="1:8" x14ac:dyDescent="0.3">
      <c r="A569" s="2">
        <v>113320</v>
      </c>
      <c r="B569">
        <v>0.35599519020233567</v>
      </c>
      <c r="C569" s="15">
        <f t="shared" si="40"/>
        <v>0.53133610477960547</v>
      </c>
      <c r="D569" s="15">
        <f t="shared" si="41"/>
        <v>100</v>
      </c>
      <c r="E569" s="2">
        <f t="shared" si="42"/>
        <v>97.343319476101968</v>
      </c>
      <c r="F569" s="2">
        <v>5</v>
      </c>
      <c r="G569" s="2">
        <f t="shared" si="43"/>
        <v>2.3433194761019727</v>
      </c>
      <c r="H569" s="2">
        <f t="shared" si="44"/>
        <v>0.7309433284736625</v>
      </c>
    </row>
    <row r="570" spans="1:8" x14ac:dyDescent="0.3">
      <c r="A570" s="2">
        <v>113520</v>
      </c>
      <c r="B570">
        <v>0.38989486470136742</v>
      </c>
      <c r="C570" s="15">
        <f t="shared" si="40"/>
        <v>0.58193263388263794</v>
      </c>
      <c r="D570" s="15">
        <f t="shared" si="41"/>
        <v>100</v>
      </c>
      <c r="E570" s="2">
        <f t="shared" si="42"/>
        <v>97.090336830586807</v>
      </c>
      <c r="F570" s="2">
        <v>5</v>
      </c>
      <c r="G570" s="2">
        <f t="shared" si="43"/>
        <v>2.0903368305868102</v>
      </c>
      <c r="H570" s="2">
        <f t="shared" si="44"/>
        <v>0.84258436313185758</v>
      </c>
    </row>
    <row r="571" spans="1:8" x14ac:dyDescent="0.3">
      <c r="A571" s="2">
        <v>113720</v>
      </c>
      <c r="B571">
        <v>0.40662896756436873</v>
      </c>
      <c r="C571" s="15">
        <f t="shared" si="40"/>
        <v>0.60690890681249055</v>
      </c>
      <c r="D571" s="15">
        <f t="shared" si="41"/>
        <v>100</v>
      </c>
      <c r="E571" s="2">
        <f t="shared" si="42"/>
        <v>96.965455465937552</v>
      </c>
      <c r="F571" s="2">
        <v>5</v>
      </c>
      <c r="G571" s="2">
        <f t="shared" si="43"/>
        <v>1.9654554659375472</v>
      </c>
      <c r="H571" s="2">
        <f t="shared" si="44"/>
        <v>0.90289850455974985</v>
      </c>
    </row>
    <row r="572" spans="1:8" x14ac:dyDescent="0.3">
      <c r="A572" s="2">
        <v>113920</v>
      </c>
      <c r="B572">
        <v>0.40954750691243091</v>
      </c>
      <c r="C572" s="15">
        <f t="shared" si="40"/>
        <v>0.61126493569019535</v>
      </c>
      <c r="D572" s="15">
        <f t="shared" si="41"/>
        <v>100</v>
      </c>
      <c r="E572" s="2">
        <f t="shared" si="42"/>
        <v>96.943675321549023</v>
      </c>
      <c r="F572" s="2">
        <v>5</v>
      </c>
      <c r="G572" s="2">
        <f t="shared" si="43"/>
        <v>1.9436753215490232</v>
      </c>
      <c r="H572" s="2">
        <f t="shared" si="44"/>
        <v>0.91381719308349196</v>
      </c>
    </row>
    <row r="573" spans="1:8" x14ac:dyDescent="0.3">
      <c r="A573" s="2">
        <v>114120</v>
      </c>
      <c r="B573">
        <v>0.39275067534576963</v>
      </c>
      <c r="C573" s="15">
        <f t="shared" si="40"/>
        <v>0.58619503782950688</v>
      </c>
      <c r="D573" s="15">
        <f t="shared" si="41"/>
        <v>100</v>
      </c>
      <c r="E573" s="2">
        <f t="shared" si="42"/>
        <v>97.069024810852468</v>
      </c>
      <c r="F573" s="2">
        <v>5</v>
      </c>
      <c r="G573" s="2">
        <f t="shared" si="43"/>
        <v>2.0690248108524658</v>
      </c>
      <c r="H573" s="2">
        <f t="shared" si="44"/>
        <v>0.85261265746951298</v>
      </c>
    </row>
    <row r="574" spans="1:8" x14ac:dyDescent="0.3">
      <c r="A574" s="2">
        <v>114320</v>
      </c>
      <c r="B574">
        <v>0.4051127819548872</v>
      </c>
      <c r="C574" s="15">
        <f t="shared" si="40"/>
        <v>0.60464594321624954</v>
      </c>
      <c r="D574" s="15">
        <f t="shared" si="41"/>
        <v>100</v>
      </c>
      <c r="E574" s="2">
        <f t="shared" si="42"/>
        <v>96.976770283918754</v>
      </c>
      <c r="F574" s="2">
        <v>5</v>
      </c>
      <c r="G574" s="2">
        <f t="shared" si="43"/>
        <v>1.9767702839187522</v>
      </c>
      <c r="H574" s="2">
        <f t="shared" si="44"/>
        <v>0.89727485149738906</v>
      </c>
    </row>
    <row r="575" spans="1:8" x14ac:dyDescent="0.3">
      <c r="A575" s="2">
        <v>114520</v>
      </c>
      <c r="B575">
        <v>0.39245329548778923</v>
      </c>
      <c r="C575" s="15">
        <f t="shared" si="40"/>
        <v>0.58575118729520781</v>
      </c>
      <c r="D575" s="15">
        <f t="shared" si="41"/>
        <v>100</v>
      </c>
      <c r="E575" s="2">
        <f t="shared" si="42"/>
        <v>97.071244063523963</v>
      </c>
      <c r="F575" s="2">
        <v>5</v>
      </c>
      <c r="G575" s="2">
        <f t="shared" si="43"/>
        <v>2.0712440635239608</v>
      </c>
      <c r="H575" s="2">
        <f t="shared" si="44"/>
        <v>0.85156348661394177</v>
      </c>
    </row>
    <row r="576" spans="1:8" x14ac:dyDescent="0.3">
      <c r="A576" s="2">
        <v>114720</v>
      </c>
      <c r="B576">
        <v>0.37814229287183598</v>
      </c>
      <c r="C576" s="15">
        <f t="shared" si="40"/>
        <v>0.5643914818982626</v>
      </c>
      <c r="D576" s="15">
        <f t="shared" si="41"/>
        <v>100</v>
      </c>
      <c r="E576" s="2">
        <f t="shared" si="42"/>
        <v>97.178042590508682</v>
      </c>
      <c r="F576" s="2">
        <v>5</v>
      </c>
      <c r="G576" s="2">
        <f t="shared" si="43"/>
        <v>2.1780425905086869</v>
      </c>
      <c r="H576" s="2">
        <f t="shared" si="44"/>
        <v>0.80238593392830238</v>
      </c>
    </row>
    <row r="577" spans="1:8" x14ac:dyDescent="0.3">
      <c r="A577" s="2">
        <v>114920</v>
      </c>
      <c r="B577">
        <v>0.38885843249104624</v>
      </c>
      <c r="C577" s="15">
        <f t="shared" si="40"/>
        <v>0.58038572013588985</v>
      </c>
      <c r="D577" s="15">
        <f t="shared" si="41"/>
        <v>100</v>
      </c>
      <c r="E577" s="2">
        <f t="shared" si="42"/>
        <v>97.098071399320546</v>
      </c>
      <c r="F577" s="2">
        <v>5</v>
      </c>
      <c r="G577" s="2">
        <f t="shared" si="43"/>
        <v>2.0980713993205509</v>
      </c>
      <c r="H577" s="2">
        <f t="shared" si="44"/>
        <v>0.83897069805810598</v>
      </c>
    </row>
    <row r="578" spans="1:8" x14ac:dyDescent="0.3">
      <c r="A578" s="2">
        <v>115120</v>
      </c>
      <c r="B578">
        <v>0.39741165857310123</v>
      </c>
      <c r="C578" s="15">
        <f t="shared" si="40"/>
        <v>0.59315172921358394</v>
      </c>
      <c r="D578" s="15">
        <f t="shared" si="41"/>
        <v>100</v>
      </c>
      <c r="E578" s="2">
        <f t="shared" si="42"/>
        <v>97.034241353932075</v>
      </c>
      <c r="F578" s="2">
        <v>5</v>
      </c>
      <c r="G578" s="2">
        <f t="shared" si="43"/>
        <v>2.0342413539320803</v>
      </c>
      <c r="H578" s="2">
        <f t="shared" si="44"/>
        <v>0.86920869596990491</v>
      </c>
    </row>
    <row r="579" spans="1:8" x14ac:dyDescent="0.3">
      <c r="A579" s="2">
        <v>115320</v>
      </c>
      <c r="B579">
        <v>0.40396785823872355</v>
      </c>
      <c r="C579" s="15">
        <f t="shared" ref="C579:C642" si="45">B579/$J$27</f>
        <v>0.60293710184884108</v>
      </c>
      <c r="D579" s="15">
        <f t="shared" ref="D579:D642" si="46">$J$28</f>
        <v>100</v>
      </c>
      <c r="E579" s="2">
        <f t="shared" si="42"/>
        <v>96.985314490755798</v>
      </c>
      <c r="F579" s="2">
        <v>5</v>
      </c>
      <c r="G579" s="2">
        <f t="shared" si="43"/>
        <v>1.9853144907557945</v>
      </c>
      <c r="H579" s="2">
        <f t="shared" si="44"/>
        <v>0.89304996126519653</v>
      </c>
    </row>
    <row r="580" spans="1:8" x14ac:dyDescent="0.3">
      <c r="A580" s="2">
        <v>115520</v>
      </c>
      <c r="B580">
        <v>0.39515212516864073</v>
      </c>
      <c r="C580" s="15">
        <f t="shared" si="45"/>
        <v>0.58977929129647866</v>
      </c>
      <c r="D580" s="15">
        <f t="shared" si="46"/>
        <v>100</v>
      </c>
      <c r="E580" s="2">
        <f t="shared" ref="E580:E643" si="47">D580-(F580*C580)</f>
        <v>97.051103543517613</v>
      </c>
      <c r="F580" s="2">
        <v>5</v>
      </c>
      <c r="G580" s="2">
        <f t="shared" ref="G580:G643" si="48">F580-(F580*C580)</f>
        <v>2.0511035435176068</v>
      </c>
      <c r="H580" s="2">
        <f t="shared" ref="H580:H643" si="49">LN((F580*E580)/(D580*G580))</f>
        <v>0.86112744465001112</v>
      </c>
    </row>
    <row r="581" spans="1:8" x14ac:dyDescent="0.3">
      <c r="A581" s="2">
        <v>115720</v>
      </c>
      <c r="B581">
        <v>0.3849041539140361</v>
      </c>
      <c r="C581" s="15">
        <f t="shared" si="45"/>
        <v>0.57448381181199415</v>
      </c>
      <c r="D581" s="15">
        <f t="shared" si="46"/>
        <v>100</v>
      </c>
      <c r="E581" s="2">
        <f t="shared" si="47"/>
        <v>97.127580940940035</v>
      </c>
      <c r="F581" s="2">
        <v>5</v>
      </c>
      <c r="G581" s="2">
        <f t="shared" si="48"/>
        <v>2.127580940940029</v>
      </c>
      <c r="H581" s="2">
        <f t="shared" si="49"/>
        <v>0.82530748233835449</v>
      </c>
    </row>
    <row r="582" spans="1:8" x14ac:dyDescent="0.3">
      <c r="A582" s="2">
        <v>115920</v>
      </c>
      <c r="B582">
        <v>0.40828558161355333</v>
      </c>
      <c r="C582" s="15">
        <f t="shared" si="45"/>
        <v>0.60938146509485569</v>
      </c>
      <c r="D582" s="15">
        <f t="shared" si="46"/>
        <v>100</v>
      </c>
      <c r="E582" s="2">
        <f t="shared" si="47"/>
        <v>96.95309267452572</v>
      </c>
      <c r="F582" s="2">
        <v>5</v>
      </c>
      <c r="G582" s="2">
        <f t="shared" si="48"/>
        <v>1.9530926745257213</v>
      </c>
      <c r="H582" s="2">
        <f t="shared" si="49"/>
        <v>0.90908090414872056</v>
      </c>
    </row>
    <row r="583" spans="1:8" x14ac:dyDescent="0.3">
      <c r="A583" s="2">
        <v>116120</v>
      </c>
      <c r="B583">
        <v>0.40875475401791189</v>
      </c>
      <c r="C583" s="15">
        <f t="shared" si="45"/>
        <v>0.61008172241479386</v>
      </c>
      <c r="D583" s="15">
        <f t="shared" si="46"/>
        <v>100</v>
      </c>
      <c r="E583" s="2">
        <f t="shared" si="47"/>
        <v>96.949591387926034</v>
      </c>
      <c r="F583" s="2">
        <v>5</v>
      </c>
      <c r="G583" s="2">
        <f t="shared" si="48"/>
        <v>1.9495913879260307</v>
      </c>
      <c r="H583" s="2">
        <f t="shared" si="49"/>
        <v>0.91083908749288112</v>
      </c>
    </row>
    <row r="584" spans="1:8" x14ac:dyDescent="0.3">
      <c r="A584" s="2">
        <v>116320</v>
      </c>
      <c r="B584">
        <v>0.40385164322822509</v>
      </c>
      <c r="C584" s="15">
        <f t="shared" si="45"/>
        <v>0.60276364660929116</v>
      </c>
      <c r="D584" s="15">
        <f t="shared" si="46"/>
        <v>100</v>
      </c>
      <c r="E584" s="2">
        <f t="shared" si="47"/>
        <v>96.98618176695355</v>
      </c>
      <c r="F584" s="2">
        <v>5</v>
      </c>
      <c r="G584" s="2">
        <f t="shared" si="48"/>
        <v>1.9861817669535444</v>
      </c>
      <c r="H584" s="2">
        <f t="shared" si="49"/>
        <v>0.89262215321008809</v>
      </c>
    </row>
    <row r="585" spans="1:8" x14ac:dyDescent="0.3">
      <c r="A585" s="2">
        <v>116520</v>
      </c>
      <c r="B585">
        <v>0.39012519897220765</v>
      </c>
      <c r="C585" s="15">
        <f t="shared" si="45"/>
        <v>0.58227641637642935</v>
      </c>
      <c r="D585" s="15">
        <f t="shared" si="46"/>
        <v>100</v>
      </c>
      <c r="E585" s="2">
        <f t="shared" si="47"/>
        <v>97.088617918117848</v>
      </c>
      <c r="F585" s="2">
        <v>5</v>
      </c>
      <c r="G585" s="2">
        <f t="shared" si="48"/>
        <v>2.088617918117853</v>
      </c>
      <c r="H585" s="2">
        <f t="shared" si="49"/>
        <v>0.84338931063235667</v>
      </c>
    </row>
    <row r="586" spans="1:8" x14ac:dyDescent="0.3">
      <c r="A586" s="2">
        <v>116720</v>
      </c>
      <c r="B586">
        <v>0.38230533899141422</v>
      </c>
      <c r="C586" s="15">
        <f t="shared" si="45"/>
        <v>0.57060498356927492</v>
      </c>
      <c r="D586" s="15">
        <f t="shared" si="46"/>
        <v>100</v>
      </c>
      <c r="E586" s="2">
        <f t="shared" si="47"/>
        <v>97.146975082153631</v>
      </c>
      <c r="F586" s="2">
        <v>5</v>
      </c>
      <c r="G586" s="2">
        <f t="shared" si="48"/>
        <v>2.1469750821536255</v>
      </c>
      <c r="H586" s="2">
        <f t="shared" si="49"/>
        <v>0.81643285227493401</v>
      </c>
    </row>
    <row r="587" spans="1:8" x14ac:dyDescent="0.3">
      <c r="A587" s="2">
        <v>116920</v>
      </c>
      <c r="B587">
        <v>0.3940285906606884</v>
      </c>
      <c r="C587" s="15">
        <f t="shared" si="45"/>
        <v>0.58810237412043043</v>
      </c>
      <c r="D587" s="15">
        <f t="shared" si="46"/>
        <v>100</v>
      </c>
      <c r="E587" s="2">
        <f t="shared" si="47"/>
        <v>97.059488129397849</v>
      </c>
      <c r="F587" s="2">
        <v>5</v>
      </c>
      <c r="G587" s="2">
        <f t="shared" si="48"/>
        <v>2.059488129397848</v>
      </c>
      <c r="H587" s="2">
        <f t="shared" si="49"/>
        <v>0.85713432560460068</v>
      </c>
    </row>
    <row r="588" spans="1:8" x14ac:dyDescent="0.3">
      <c r="A588" s="2">
        <v>117120</v>
      </c>
      <c r="B588">
        <v>0.41055193888993857</v>
      </c>
      <c r="C588" s="15">
        <f t="shared" si="45"/>
        <v>0.61276408789543069</v>
      </c>
      <c r="D588" s="15">
        <f t="shared" si="46"/>
        <v>100</v>
      </c>
      <c r="E588" s="2">
        <f t="shared" si="47"/>
        <v>96.936179560522845</v>
      </c>
      <c r="F588" s="2">
        <v>5</v>
      </c>
      <c r="G588" s="2">
        <f t="shared" si="48"/>
        <v>1.9361795605228465</v>
      </c>
      <c r="H588" s="2">
        <f t="shared" si="49"/>
        <v>0.91760381297761617</v>
      </c>
    </row>
    <row r="589" spans="1:8" x14ac:dyDescent="0.3">
      <c r="A589" s="2">
        <v>117320</v>
      </c>
      <c r="B589">
        <v>0.37760555032103732</v>
      </c>
      <c r="C589" s="15">
        <f t="shared" si="45"/>
        <v>0.56359037361348852</v>
      </c>
      <c r="D589" s="15">
        <f t="shared" si="46"/>
        <v>100</v>
      </c>
      <c r="E589" s="2">
        <f t="shared" si="47"/>
        <v>97.182048131932561</v>
      </c>
      <c r="F589" s="2">
        <v>5</v>
      </c>
      <c r="G589" s="2">
        <f t="shared" si="48"/>
        <v>2.1820481319325573</v>
      </c>
      <c r="H589" s="2">
        <f t="shared" si="49"/>
        <v>0.80058978505594947</v>
      </c>
    </row>
    <row r="590" spans="1:8" x14ac:dyDescent="0.3">
      <c r="A590" s="2">
        <v>117520</v>
      </c>
      <c r="B590">
        <v>0.39364980065173344</v>
      </c>
      <c r="C590" s="15">
        <f t="shared" si="45"/>
        <v>0.58753701589810958</v>
      </c>
      <c r="D590" s="15">
        <f t="shared" si="46"/>
        <v>100</v>
      </c>
      <c r="E590" s="2">
        <f t="shared" si="47"/>
        <v>97.062314920509451</v>
      </c>
      <c r="F590" s="2">
        <v>5</v>
      </c>
      <c r="G590" s="2">
        <f t="shared" si="48"/>
        <v>2.062314920509452</v>
      </c>
      <c r="H590" s="2">
        <f t="shared" si="49"/>
        <v>0.85579182085606642</v>
      </c>
    </row>
    <row r="591" spans="1:8" x14ac:dyDescent="0.3">
      <c r="A591" s="2">
        <v>117720</v>
      </c>
      <c r="B591">
        <v>0.39123087951885743</v>
      </c>
      <c r="C591" s="15">
        <f t="shared" si="45"/>
        <v>0.58392668584904095</v>
      </c>
      <c r="D591" s="15">
        <f t="shared" si="46"/>
        <v>100</v>
      </c>
      <c r="E591" s="2">
        <f t="shared" si="47"/>
        <v>97.080366570754791</v>
      </c>
      <c r="F591" s="2">
        <v>5</v>
      </c>
      <c r="G591" s="2">
        <f t="shared" si="48"/>
        <v>2.0803665707547951</v>
      </c>
      <c r="H591" s="2">
        <f t="shared" si="49"/>
        <v>0.84726276913772536</v>
      </c>
    </row>
    <row r="592" spans="1:8" x14ac:dyDescent="0.3">
      <c r="A592" s="2">
        <v>117920</v>
      </c>
      <c r="B592">
        <v>0.40829415499639721</v>
      </c>
      <c r="C592" s="15">
        <f t="shared" si="45"/>
        <v>0.60939426118865248</v>
      </c>
      <c r="D592" s="15">
        <f t="shared" si="46"/>
        <v>100</v>
      </c>
      <c r="E592" s="2">
        <f t="shared" si="47"/>
        <v>96.953028694056741</v>
      </c>
      <c r="F592" s="2">
        <v>5</v>
      </c>
      <c r="G592" s="2">
        <f t="shared" si="48"/>
        <v>1.9530286940567376</v>
      </c>
      <c r="H592" s="2">
        <f t="shared" si="49"/>
        <v>0.90911300331578615</v>
      </c>
    </row>
    <row r="593" spans="1:8" x14ac:dyDescent="0.3">
      <c r="A593" s="2">
        <v>118120</v>
      </c>
      <c r="B593">
        <v>0.40672054364177351</v>
      </c>
      <c r="C593" s="15">
        <f t="shared" si="45"/>
        <v>0.60704558752503501</v>
      </c>
      <c r="D593" s="15">
        <f t="shared" si="46"/>
        <v>100</v>
      </c>
      <c r="E593" s="2">
        <f t="shared" si="47"/>
        <v>96.96477206237482</v>
      </c>
      <c r="F593" s="2">
        <v>5</v>
      </c>
      <c r="G593" s="2">
        <f t="shared" si="48"/>
        <v>1.9647720623748248</v>
      </c>
      <c r="H593" s="2">
        <f t="shared" si="49"/>
        <v>0.90323922456942096</v>
      </c>
    </row>
    <row r="594" spans="1:8" x14ac:dyDescent="0.3">
      <c r="A594" s="2">
        <v>118320</v>
      </c>
      <c r="B594">
        <v>0.41641652052972122</v>
      </c>
      <c r="C594" s="15">
        <f t="shared" si="45"/>
        <v>0.6215171948204794</v>
      </c>
      <c r="D594" s="15">
        <f t="shared" si="46"/>
        <v>100</v>
      </c>
      <c r="E594" s="2">
        <f t="shared" si="47"/>
        <v>96.892414025897608</v>
      </c>
      <c r="F594" s="2">
        <v>5</v>
      </c>
      <c r="G594" s="2">
        <f t="shared" si="48"/>
        <v>1.8924140258976028</v>
      </c>
      <c r="H594" s="2">
        <f t="shared" si="49"/>
        <v>0.94001567920617612</v>
      </c>
    </row>
    <row r="595" spans="1:8" x14ac:dyDescent="0.3">
      <c r="A595" s="2">
        <v>118520</v>
      </c>
      <c r="B595">
        <v>0.39297406285908376</v>
      </c>
      <c r="C595" s="15">
        <f t="shared" si="45"/>
        <v>0.58652845202848314</v>
      </c>
      <c r="D595" s="15">
        <f t="shared" si="46"/>
        <v>100</v>
      </c>
      <c r="E595" s="2">
        <f t="shared" si="47"/>
        <v>97.067357739857584</v>
      </c>
      <c r="F595" s="2">
        <v>5</v>
      </c>
      <c r="G595" s="2">
        <f t="shared" si="48"/>
        <v>2.0673577398575844</v>
      </c>
      <c r="H595" s="2">
        <f t="shared" si="49"/>
        <v>0.85340153590714929</v>
      </c>
    </row>
    <row r="596" spans="1:8" x14ac:dyDescent="0.3">
      <c r="A596" s="2">
        <v>118720</v>
      </c>
      <c r="B596">
        <v>0.41453153557019212</v>
      </c>
      <c r="C596" s="15">
        <f t="shared" si="45"/>
        <v>0.61870378443312257</v>
      </c>
      <c r="D596" s="15">
        <f t="shared" si="46"/>
        <v>100</v>
      </c>
      <c r="E596" s="2">
        <f t="shared" si="47"/>
        <v>96.906481077834385</v>
      </c>
      <c r="F596" s="2">
        <v>5</v>
      </c>
      <c r="G596" s="2">
        <f t="shared" si="48"/>
        <v>1.9064810778343872</v>
      </c>
      <c r="H596" s="2">
        <f t="shared" si="49"/>
        <v>0.93275495210834269</v>
      </c>
    </row>
    <row r="597" spans="1:8" x14ac:dyDescent="0.3">
      <c r="A597" s="2">
        <v>118920</v>
      </c>
      <c r="B597">
        <v>0.39824950951021509</v>
      </c>
      <c r="C597" s="15">
        <f t="shared" si="45"/>
        <v>0.59440225300032101</v>
      </c>
      <c r="D597" s="15">
        <f t="shared" si="46"/>
        <v>100</v>
      </c>
      <c r="E597" s="2">
        <f t="shared" si="47"/>
        <v>97.027988734998388</v>
      </c>
      <c r="F597" s="2">
        <v>5</v>
      </c>
      <c r="G597" s="2">
        <f t="shared" si="48"/>
        <v>2.0279887349983952</v>
      </c>
      <c r="H597" s="2">
        <f t="shared" si="49"/>
        <v>0.87222267600946335</v>
      </c>
    </row>
    <row r="598" spans="1:8" x14ac:dyDescent="0.3">
      <c r="A598" s="2">
        <v>119120</v>
      </c>
      <c r="B598">
        <v>0.38492619553005919</v>
      </c>
      <c r="C598" s="15">
        <f t="shared" si="45"/>
        <v>0.57451670974635694</v>
      </c>
      <c r="D598" s="15">
        <f t="shared" si="46"/>
        <v>100</v>
      </c>
      <c r="E598" s="2">
        <f t="shared" si="47"/>
        <v>97.127416451268218</v>
      </c>
      <c r="F598" s="2">
        <v>5</v>
      </c>
      <c r="G598" s="2">
        <f t="shared" si="48"/>
        <v>2.1274164512682154</v>
      </c>
      <c r="H598" s="2">
        <f t="shared" si="49"/>
        <v>0.82538310478644095</v>
      </c>
    </row>
    <row r="599" spans="1:8" x14ac:dyDescent="0.3">
      <c r="A599" s="2">
        <v>119320</v>
      </c>
      <c r="B599">
        <v>0.39977462054316931</v>
      </c>
      <c r="C599" s="15">
        <f t="shared" si="45"/>
        <v>0.5966785381241333</v>
      </c>
      <c r="D599" s="15">
        <f t="shared" si="46"/>
        <v>100</v>
      </c>
      <c r="E599" s="2">
        <f t="shared" si="47"/>
        <v>97.016607309379339</v>
      </c>
      <c r="F599" s="2">
        <v>5</v>
      </c>
      <c r="G599" s="2">
        <f t="shared" si="48"/>
        <v>2.0166073093793333</v>
      </c>
      <c r="H599" s="2">
        <f t="shared" si="49"/>
        <v>0.87773335009393372</v>
      </c>
    </row>
    <row r="600" spans="1:8" x14ac:dyDescent="0.3">
      <c r="A600" s="2">
        <v>119520</v>
      </c>
      <c r="B600">
        <v>0.41499610095669215</v>
      </c>
      <c r="C600" s="15">
        <f t="shared" si="45"/>
        <v>0.6193971656070032</v>
      </c>
      <c r="D600" s="15">
        <f t="shared" si="46"/>
        <v>100</v>
      </c>
      <c r="E600" s="2">
        <f t="shared" si="47"/>
        <v>96.903014171964983</v>
      </c>
      <c r="F600" s="2">
        <v>5</v>
      </c>
      <c r="G600" s="2">
        <f t="shared" si="48"/>
        <v>1.9030141719649842</v>
      </c>
      <c r="H600" s="2">
        <f t="shared" si="49"/>
        <v>0.93453931540824664</v>
      </c>
    </row>
    <row r="601" spans="1:8" x14ac:dyDescent="0.3">
      <c r="A601" s="2">
        <v>119720</v>
      </c>
      <c r="B601">
        <v>0.40696799499026692</v>
      </c>
      <c r="C601" s="15">
        <f t="shared" si="45"/>
        <v>0.60741491789592073</v>
      </c>
      <c r="D601" s="15">
        <f t="shared" si="46"/>
        <v>100</v>
      </c>
      <c r="E601" s="2">
        <f t="shared" si="47"/>
        <v>96.962925410520398</v>
      </c>
      <c r="F601" s="2">
        <v>5</v>
      </c>
      <c r="G601" s="2">
        <f t="shared" si="48"/>
        <v>1.9629254105203966</v>
      </c>
      <c r="H601" s="2">
        <f t="shared" si="49"/>
        <v>0.90416050274979798</v>
      </c>
    </row>
    <row r="602" spans="1:8" x14ac:dyDescent="0.3">
      <c r="A602" s="2">
        <v>119920</v>
      </c>
      <c r="B602">
        <v>0.39738521475178662</v>
      </c>
      <c r="C602" s="15">
        <f t="shared" si="45"/>
        <v>0.59311226082356205</v>
      </c>
      <c r="D602" s="15">
        <f t="shared" si="46"/>
        <v>100</v>
      </c>
      <c r="E602" s="2">
        <f t="shared" si="47"/>
        <v>97.034438695882187</v>
      </c>
      <c r="F602" s="2">
        <v>5</v>
      </c>
      <c r="G602" s="2">
        <f t="shared" si="48"/>
        <v>2.0344386958821898</v>
      </c>
      <c r="H602" s="2">
        <f t="shared" si="49"/>
        <v>0.86911372431166023</v>
      </c>
    </row>
    <row r="603" spans="1:8" x14ac:dyDescent="0.3">
      <c r="A603" s="2">
        <v>120120</v>
      </c>
      <c r="B603">
        <v>0.41523183397855429</v>
      </c>
      <c r="C603" s="15">
        <f t="shared" si="45"/>
        <v>0.61974900593814064</v>
      </c>
      <c r="D603" s="15">
        <f t="shared" si="46"/>
        <v>100</v>
      </c>
      <c r="E603" s="2">
        <f t="shared" si="47"/>
        <v>96.901254970309296</v>
      </c>
      <c r="F603" s="2">
        <v>5</v>
      </c>
      <c r="G603" s="2">
        <f t="shared" si="48"/>
        <v>1.9012549703092967</v>
      </c>
      <c r="H603" s="2">
        <f t="shared" si="49"/>
        <v>0.93544601762852597</v>
      </c>
    </row>
    <row r="604" spans="1:8" x14ac:dyDescent="0.3">
      <c r="A604" s="2">
        <v>120320</v>
      </c>
      <c r="B604">
        <v>0.39000188884282627</v>
      </c>
      <c r="C604" s="15">
        <f t="shared" si="45"/>
        <v>0.58209237140720338</v>
      </c>
      <c r="D604" s="15">
        <f t="shared" si="46"/>
        <v>100</v>
      </c>
      <c r="E604" s="2">
        <f t="shared" si="47"/>
        <v>97.089538142963988</v>
      </c>
      <c r="F604" s="2">
        <v>5</v>
      </c>
      <c r="G604" s="2">
        <f t="shared" si="48"/>
        <v>2.089538142963983</v>
      </c>
      <c r="H604" s="2">
        <f t="shared" si="49"/>
        <v>0.84295829548936796</v>
      </c>
    </row>
    <row r="605" spans="1:8" x14ac:dyDescent="0.3">
      <c r="A605" s="2">
        <v>120520</v>
      </c>
      <c r="B605">
        <v>0.40715248705030865</v>
      </c>
      <c r="C605" s="15">
        <f t="shared" si="45"/>
        <v>0.60769027917956508</v>
      </c>
      <c r="D605" s="15">
        <f t="shared" si="46"/>
        <v>100</v>
      </c>
      <c r="E605" s="2">
        <f t="shared" si="47"/>
        <v>96.961548604102177</v>
      </c>
      <c r="F605" s="2">
        <v>5</v>
      </c>
      <c r="G605" s="2">
        <f t="shared" si="48"/>
        <v>1.9615486041021746</v>
      </c>
      <c r="H605" s="2">
        <f t="shared" si="49"/>
        <v>0.90484795480819924</v>
      </c>
    </row>
    <row r="606" spans="1:8" x14ac:dyDescent="0.3">
      <c r="A606" s="2">
        <v>120720</v>
      </c>
      <c r="B606">
        <v>0.39614419271416251</v>
      </c>
      <c r="C606" s="15">
        <f t="shared" si="45"/>
        <v>0.59125998912561561</v>
      </c>
      <c r="D606" s="15">
        <f t="shared" si="46"/>
        <v>100</v>
      </c>
      <c r="E606" s="2">
        <f t="shared" si="47"/>
        <v>97.043700054371925</v>
      </c>
      <c r="F606" s="2">
        <v>5</v>
      </c>
      <c r="G606" s="2">
        <f t="shared" si="48"/>
        <v>2.0437000543719219</v>
      </c>
      <c r="H606" s="2">
        <f t="shared" si="49"/>
        <v>0.86466720238496753</v>
      </c>
    </row>
    <row r="607" spans="1:8" x14ac:dyDescent="0.3">
      <c r="A607" s="2">
        <v>120920</v>
      </c>
      <c r="B607">
        <v>0.40584068657077238</v>
      </c>
      <c r="C607" s="15">
        <f t="shared" si="45"/>
        <v>0.6057323680160781</v>
      </c>
      <c r="D607" s="15">
        <f t="shared" si="46"/>
        <v>100</v>
      </c>
      <c r="E607" s="2">
        <f t="shared" si="47"/>
        <v>96.971338159919611</v>
      </c>
      <c r="F607" s="2">
        <v>5</v>
      </c>
      <c r="G607" s="2">
        <f t="shared" si="48"/>
        <v>1.9713381599196094</v>
      </c>
      <c r="H607" s="2">
        <f t="shared" si="49"/>
        <v>0.89997059725243633</v>
      </c>
    </row>
    <row r="608" spans="1:8" x14ac:dyDescent="0.3">
      <c r="A608" s="2">
        <v>121120</v>
      </c>
      <c r="B608">
        <v>0.39594484360187249</v>
      </c>
      <c r="C608" s="15">
        <f t="shared" si="45"/>
        <v>0.59096245313712303</v>
      </c>
      <c r="D608" s="15">
        <f t="shared" si="46"/>
        <v>100</v>
      </c>
      <c r="E608" s="2">
        <f t="shared" si="47"/>
        <v>97.045187734314382</v>
      </c>
      <c r="F608" s="2">
        <v>5</v>
      </c>
      <c r="G608" s="2">
        <f t="shared" si="48"/>
        <v>2.0451877343143847</v>
      </c>
      <c r="H608" s="2">
        <f t="shared" si="49"/>
        <v>0.86395486250269893</v>
      </c>
    </row>
    <row r="609" spans="1:8" x14ac:dyDescent="0.3">
      <c r="A609" s="2">
        <v>121320</v>
      </c>
      <c r="B609">
        <v>0.40159131561092942</v>
      </c>
      <c r="C609" s="15">
        <f t="shared" si="45"/>
        <v>0.59939002329989466</v>
      </c>
      <c r="D609" s="15">
        <f t="shared" si="46"/>
        <v>100</v>
      </c>
      <c r="E609" s="2">
        <f t="shared" si="47"/>
        <v>97.003049883500523</v>
      </c>
      <c r="F609" s="2">
        <v>5</v>
      </c>
      <c r="G609" s="2">
        <f t="shared" si="48"/>
        <v>2.0030498835005268</v>
      </c>
      <c r="H609" s="2">
        <f t="shared" si="49"/>
        <v>0.88433918578579829</v>
      </c>
    </row>
    <row r="610" spans="1:8" x14ac:dyDescent="0.3">
      <c r="A610" s="2">
        <v>121520</v>
      </c>
      <c r="B610">
        <v>0.4109137992245202</v>
      </c>
      <c r="C610" s="15">
        <f t="shared" si="45"/>
        <v>0.61330417794704506</v>
      </c>
      <c r="D610" s="15">
        <f t="shared" si="46"/>
        <v>100</v>
      </c>
      <c r="E610" s="2">
        <f t="shared" si="47"/>
        <v>96.93347911026477</v>
      </c>
      <c r="F610" s="2">
        <v>5</v>
      </c>
      <c r="G610" s="2">
        <f t="shared" si="48"/>
        <v>1.9334791102647748</v>
      </c>
      <c r="H610" s="2">
        <f t="shared" si="49"/>
        <v>0.91897165942191961</v>
      </c>
    </row>
    <row r="611" spans="1:8" x14ac:dyDescent="0.3">
      <c r="A611" s="2">
        <v>121720</v>
      </c>
      <c r="B611">
        <v>0.41148611788333322</v>
      </c>
      <c r="C611" s="15">
        <f t="shared" si="45"/>
        <v>0.61415838490049734</v>
      </c>
      <c r="D611" s="15">
        <f t="shared" si="46"/>
        <v>100</v>
      </c>
      <c r="E611" s="2">
        <f t="shared" si="47"/>
        <v>96.929208075497513</v>
      </c>
      <c r="F611" s="2">
        <v>5</v>
      </c>
      <c r="G611" s="2">
        <f t="shared" si="48"/>
        <v>1.9292080754975132</v>
      </c>
      <c r="H611" s="2">
        <f t="shared" si="49"/>
        <v>0.92113902971647543</v>
      </c>
    </row>
    <row r="612" spans="1:8" x14ac:dyDescent="0.3">
      <c r="A612" s="2">
        <v>121920</v>
      </c>
      <c r="B612">
        <v>0.41962468201082914</v>
      </c>
      <c r="C612" s="15">
        <f t="shared" si="45"/>
        <v>0.62630549553855097</v>
      </c>
      <c r="D612" s="15">
        <f t="shared" si="46"/>
        <v>100</v>
      </c>
      <c r="E612" s="2">
        <f t="shared" si="47"/>
        <v>96.868472522307243</v>
      </c>
      <c r="F612" s="2">
        <v>5</v>
      </c>
      <c r="G612" s="2">
        <f t="shared" si="48"/>
        <v>1.8684725223072451</v>
      </c>
      <c r="H612" s="2">
        <f t="shared" si="49"/>
        <v>0.95250056734859456</v>
      </c>
    </row>
    <row r="613" spans="1:8" x14ac:dyDescent="0.3">
      <c r="A613" s="2">
        <v>122120</v>
      </c>
      <c r="B613">
        <v>0.3858399726281832</v>
      </c>
      <c r="C613" s="15">
        <f t="shared" si="45"/>
        <v>0.57588055616146738</v>
      </c>
      <c r="D613" s="15">
        <f t="shared" si="46"/>
        <v>100</v>
      </c>
      <c r="E613" s="2">
        <f t="shared" si="47"/>
        <v>97.120597219192661</v>
      </c>
      <c r="F613" s="2">
        <v>5</v>
      </c>
      <c r="G613" s="2">
        <f t="shared" si="48"/>
        <v>2.1205972191926632</v>
      </c>
      <c r="H613" s="2">
        <f t="shared" si="49"/>
        <v>0.82852344685155455</v>
      </c>
    </row>
    <row r="614" spans="1:8" x14ac:dyDescent="0.3">
      <c r="A614" s="2">
        <v>122320</v>
      </c>
      <c r="B614">
        <v>0.39210611220648861</v>
      </c>
      <c r="C614" s="15">
        <f t="shared" si="45"/>
        <v>0.58523300329326655</v>
      </c>
      <c r="D614" s="15">
        <f t="shared" si="46"/>
        <v>100</v>
      </c>
      <c r="E614" s="2">
        <f t="shared" si="47"/>
        <v>97.073834983533672</v>
      </c>
      <c r="F614" s="2">
        <v>5</v>
      </c>
      <c r="G614" s="2">
        <f t="shared" si="48"/>
        <v>2.0738349835336671</v>
      </c>
      <c r="H614" s="2">
        <f t="shared" si="49"/>
        <v>0.85034005850218153</v>
      </c>
    </row>
    <row r="615" spans="1:8" x14ac:dyDescent="0.3">
      <c r="A615" s="2">
        <v>122520</v>
      </c>
      <c r="B615">
        <v>0.42671228216816176</v>
      </c>
      <c r="C615" s="15">
        <f t="shared" si="45"/>
        <v>0.63688400323606231</v>
      </c>
      <c r="D615" s="15">
        <f t="shared" si="46"/>
        <v>100</v>
      </c>
      <c r="E615" s="2">
        <f t="shared" si="47"/>
        <v>96.815579983819688</v>
      </c>
      <c r="F615" s="2">
        <v>5</v>
      </c>
      <c r="G615" s="2">
        <f t="shared" si="48"/>
        <v>1.8155799838196884</v>
      </c>
      <c r="H615" s="2">
        <f t="shared" si="49"/>
        <v>0.98067069103814575</v>
      </c>
    </row>
    <row r="616" spans="1:8" x14ac:dyDescent="0.3">
      <c r="A616" s="2">
        <v>122720</v>
      </c>
      <c r="B616">
        <v>0.41254572223605607</v>
      </c>
      <c r="C616" s="15">
        <f t="shared" si="45"/>
        <v>0.61573988393441204</v>
      </c>
      <c r="D616" s="15">
        <f t="shared" si="46"/>
        <v>100</v>
      </c>
      <c r="E616" s="2">
        <f t="shared" si="47"/>
        <v>96.921300580327937</v>
      </c>
      <c r="F616" s="2">
        <v>5</v>
      </c>
      <c r="G616" s="2">
        <f t="shared" si="48"/>
        <v>1.9213005803279399</v>
      </c>
      <c r="H616" s="2">
        <f t="shared" si="49"/>
        <v>0.92516469911112964</v>
      </c>
    </row>
    <row r="617" spans="1:8" x14ac:dyDescent="0.3">
      <c r="A617" s="2">
        <v>122920</v>
      </c>
      <c r="B617">
        <v>0.38868377828442546</v>
      </c>
      <c r="C617" s="15">
        <f t="shared" si="45"/>
        <v>0.58012504221556038</v>
      </c>
      <c r="D617" s="15">
        <f t="shared" si="46"/>
        <v>100</v>
      </c>
      <c r="E617" s="2">
        <f t="shared" si="47"/>
        <v>97.099374788922205</v>
      </c>
      <c r="F617" s="2">
        <v>5</v>
      </c>
      <c r="G617" s="2">
        <f t="shared" si="48"/>
        <v>2.0993747889221979</v>
      </c>
      <c r="H617" s="2">
        <f t="shared" si="49"/>
        <v>0.83836308204425392</v>
      </c>
    </row>
    <row r="618" spans="1:8" x14ac:dyDescent="0.3">
      <c r="A618" s="2">
        <v>123120</v>
      </c>
      <c r="B618">
        <v>0.40155662570652167</v>
      </c>
      <c r="C618" s="15">
        <f t="shared" si="45"/>
        <v>0.59933824732316665</v>
      </c>
      <c r="D618" s="15">
        <f t="shared" si="46"/>
        <v>100</v>
      </c>
      <c r="E618" s="2">
        <f t="shared" si="47"/>
        <v>97.003308763384169</v>
      </c>
      <c r="F618" s="2">
        <v>5</v>
      </c>
      <c r="G618" s="2">
        <f t="shared" si="48"/>
        <v>2.0033087633841666</v>
      </c>
      <c r="H618" s="2">
        <f t="shared" si="49"/>
        <v>0.88421262006024681</v>
      </c>
    </row>
    <row r="619" spans="1:8" x14ac:dyDescent="0.3">
      <c r="A619" s="2">
        <v>123320</v>
      </c>
      <c r="B619">
        <v>0.42615667794192758</v>
      </c>
      <c r="C619" s="15">
        <f t="shared" si="45"/>
        <v>0.6360547431969068</v>
      </c>
      <c r="D619" s="15">
        <f t="shared" si="46"/>
        <v>100</v>
      </c>
      <c r="E619" s="2">
        <f t="shared" si="47"/>
        <v>96.819726284015459</v>
      </c>
      <c r="F619" s="2">
        <v>5</v>
      </c>
      <c r="G619" s="2">
        <f t="shared" si="48"/>
        <v>1.819726284015466</v>
      </c>
      <c r="H619" s="2">
        <f t="shared" si="49"/>
        <v>0.97843238751280892</v>
      </c>
    </row>
    <row r="620" spans="1:8" x14ac:dyDescent="0.3">
      <c r="A620" s="2">
        <v>123520</v>
      </c>
      <c r="B620">
        <v>0.39702366891859969</v>
      </c>
      <c r="C620" s="15">
        <f t="shared" si="45"/>
        <v>0.59257264017701439</v>
      </c>
      <c r="D620" s="15">
        <f t="shared" si="46"/>
        <v>100</v>
      </c>
      <c r="E620" s="2">
        <f t="shared" si="47"/>
        <v>97.037136799114933</v>
      </c>
      <c r="F620" s="2">
        <v>5</v>
      </c>
      <c r="G620" s="2">
        <f t="shared" si="48"/>
        <v>2.0371367991149283</v>
      </c>
      <c r="H620" s="2">
        <f t="shared" si="49"/>
        <v>0.86781619313886227</v>
      </c>
    </row>
    <row r="621" spans="1:8" x14ac:dyDescent="0.3">
      <c r="A621" s="2">
        <v>123720</v>
      </c>
      <c r="B621">
        <v>0.39777932804183763</v>
      </c>
      <c r="C621" s="15">
        <f t="shared" si="45"/>
        <v>0.59370048961468302</v>
      </c>
      <c r="D621" s="15">
        <f t="shared" si="46"/>
        <v>100</v>
      </c>
      <c r="E621" s="2">
        <f t="shared" si="47"/>
        <v>97.031497551926591</v>
      </c>
      <c r="F621" s="2">
        <v>5</v>
      </c>
      <c r="G621" s="2">
        <f t="shared" si="48"/>
        <v>2.0314975519265848</v>
      </c>
      <c r="H621" s="2">
        <f t="shared" si="49"/>
        <v>0.87053013788253852</v>
      </c>
    </row>
    <row r="622" spans="1:8" x14ac:dyDescent="0.3">
      <c r="A622" s="2">
        <v>123920</v>
      </c>
      <c r="B622">
        <v>0.398985611458887</v>
      </c>
      <c r="C622" s="15">
        <f t="shared" si="45"/>
        <v>0.59550091262520444</v>
      </c>
      <c r="D622" s="15">
        <f t="shared" si="46"/>
        <v>100</v>
      </c>
      <c r="E622" s="2">
        <f t="shared" si="47"/>
        <v>97.022495436873982</v>
      </c>
      <c r="F622" s="2">
        <v>5</v>
      </c>
      <c r="G622" s="2">
        <f t="shared" si="48"/>
        <v>2.022495436873978</v>
      </c>
      <c r="H622" s="2">
        <f t="shared" si="49"/>
        <v>0.8748784760153866</v>
      </c>
    </row>
    <row r="623" spans="1:8" x14ac:dyDescent="0.3">
      <c r="A623" s="2">
        <v>124120</v>
      </c>
      <c r="B623">
        <v>0.40668412689928624</v>
      </c>
      <c r="C623" s="15">
        <f t="shared" si="45"/>
        <v>0.60699123417803913</v>
      </c>
      <c r="D623" s="15">
        <f t="shared" si="46"/>
        <v>100</v>
      </c>
      <c r="E623" s="2">
        <f t="shared" si="47"/>
        <v>96.965043829109803</v>
      </c>
      <c r="F623" s="2">
        <v>5</v>
      </c>
      <c r="G623" s="2">
        <f t="shared" si="48"/>
        <v>1.9650438291098045</v>
      </c>
      <c r="H623" s="2">
        <f t="shared" si="49"/>
        <v>0.90310371714074</v>
      </c>
    </row>
    <row r="624" spans="1:8" x14ac:dyDescent="0.3">
      <c r="A624" s="2">
        <v>124320</v>
      </c>
      <c r="B624">
        <v>0.40916803253079803</v>
      </c>
      <c r="C624" s="15">
        <f t="shared" si="45"/>
        <v>0.61069855601611645</v>
      </c>
      <c r="D624" s="15">
        <f t="shared" si="46"/>
        <v>100</v>
      </c>
      <c r="E624" s="2">
        <f t="shared" si="47"/>
        <v>96.946507219919411</v>
      </c>
      <c r="F624" s="2">
        <v>5</v>
      </c>
      <c r="G624" s="2">
        <f t="shared" si="48"/>
        <v>1.9465072199194178</v>
      </c>
      <c r="H624" s="2">
        <f t="shared" si="49"/>
        <v>0.91239048363143338</v>
      </c>
    </row>
    <row r="625" spans="1:8" x14ac:dyDescent="0.3">
      <c r="A625" s="2">
        <v>124520</v>
      </c>
      <c r="B625">
        <v>0.4140407054314339</v>
      </c>
      <c r="C625" s="15">
        <f t="shared" si="45"/>
        <v>0.6179712021364685</v>
      </c>
      <c r="D625" s="15">
        <f t="shared" si="46"/>
        <v>100</v>
      </c>
      <c r="E625" s="2">
        <f t="shared" si="47"/>
        <v>96.91014398931766</v>
      </c>
      <c r="F625" s="2">
        <v>5</v>
      </c>
      <c r="G625" s="2">
        <f t="shared" si="48"/>
        <v>1.9101439893176577</v>
      </c>
      <c r="H625" s="2">
        <f t="shared" si="49"/>
        <v>0.93087329870151736</v>
      </c>
    </row>
    <row r="626" spans="1:8" x14ac:dyDescent="0.3">
      <c r="A626" s="2">
        <v>124720</v>
      </c>
      <c r="B626">
        <v>0.41409762591734534</v>
      </c>
      <c r="C626" s="15">
        <f t="shared" si="45"/>
        <v>0.61805615808559</v>
      </c>
      <c r="D626" s="15">
        <f t="shared" si="46"/>
        <v>100</v>
      </c>
      <c r="E626" s="2">
        <f t="shared" si="47"/>
        <v>96.909719209572046</v>
      </c>
      <c r="F626" s="2">
        <v>5</v>
      </c>
      <c r="G626" s="2">
        <f t="shared" si="48"/>
        <v>1.9097192095720499</v>
      </c>
      <c r="H626" s="2">
        <f t="shared" si="49"/>
        <v>0.93109132119710314</v>
      </c>
    </row>
    <row r="627" spans="1:8" x14ac:dyDescent="0.3">
      <c r="A627" s="2">
        <v>124920</v>
      </c>
      <c r="B627">
        <v>0.40346876083240696</v>
      </c>
      <c r="C627" s="15">
        <f t="shared" si="45"/>
        <v>0.60219218034687605</v>
      </c>
      <c r="D627" s="15">
        <f t="shared" si="46"/>
        <v>100</v>
      </c>
      <c r="E627" s="2">
        <f t="shared" si="47"/>
        <v>96.989039098265621</v>
      </c>
      <c r="F627" s="2">
        <v>5</v>
      </c>
      <c r="G627" s="2">
        <f t="shared" si="48"/>
        <v>1.9890390982656196</v>
      </c>
      <c r="H627" s="2">
        <f t="shared" si="49"/>
        <v>0.89121404265126691</v>
      </c>
    </row>
    <row r="628" spans="1:8" x14ac:dyDescent="0.3">
      <c r="A628" s="2">
        <v>125120</v>
      </c>
      <c r="B628">
        <v>0.40292305834037928</v>
      </c>
      <c r="C628" s="15">
        <f t="shared" si="45"/>
        <v>0.60137769901549143</v>
      </c>
      <c r="D628" s="15">
        <f t="shared" si="46"/>
        <v>100</v>
      </c>
      <c r="E628" s="2">
        <f t="shared" si="47"/>
        <v>96.993111504922538</v>
      </c>
      <c r="F628" s="2">
        <v>5</v>
      </c>
      <c r="G628" s="2">
        <f t="shared" si="48"/>
        <v>1.9931115049225427</v>
      </c>
      <c r="H628" s="2">
        <f t="shared" si="49"/>
        <v>0.88921069906864492</v>
      </c>
    </row>
    <row r="629" spans="1:8" x14ac:dyDescent="0.3">
      <c r="A629" s="2">
        <v>125320</v>
      </c>
      <c r="B629">
        <v>0.43499033858044828</v>
      </c>
      <c r="C629" s="15">
        <f t="shared" si="45"/>
        <v>0.64923931131410184</v>
      </c>
      <c r="D629" s="15">
        <f t="shared" si="46"/>
        <v>100</v>
      </c>
      <c r="E629" s="2">
        <f t="shared" si="47"/>
        <v>96.75380344342949</v>
      </c>
      <c r="F629" s="2">
        <v>5</v>
      </c>
      <c r="G629" s="2">
        <f t="shared" si="48"/>
        <v>1.7538034434294909</v>
      </c>
      <c r="H629" s="2">
        <f t="shared" si="49"/>
        <v>1.0146505438882116</v>
      </c>
    </row>
    <row r="630" spans="1:8" x14ac:dyDescent="0.3">
      <c r="A630" s="2">
        <v>125520</v>
      </c>
      <c r="B630">
        <v>0.41748443385256462</v>
      </c>
      <c r="C630" s="15">
        <f t="shared" si="45"/>
        <v>0.62311109530233522</v>
      </c>
      <c r="D630" s="15">
        <f t="shared" si="46"/>
        <v>100</v>
      </c>
      <c r="E630" s="2">
        <f t="shared" si="47"/>
        <v>96.884444523488327</v>
      </c>
      <c r="F630" s="2">
        <v>5</v>
      </c>
      <c r="G630" s="2">
        <f t="shared" si="48"/>
        <v>1.884444523488324</v>
      </c>
      <c r="H630" s="2">
        <f t="shared" si="49"/>
        <v>0.94415360624986955</v>
      </c>
    </row>
    <row r="631" spans="1:8" x14ac:dyDescent="0.3">
      <c r="A631" s="2">
        <v>125720</v>
      </c>
      <c r="B631">
        <v>0.39981196099861116</v>
      </c>
      <c r="C631" s="15">
        <f t="shared" si="45"/>
        <v>0.59673427014718083</v>
      </c>
      <c r="D631" s="15">
        <f t="shared" si="46"/>
        <v>100</v>
      </c>
      <c r="E631" s="2">
        <f t="shared" si="47"/>
        <v>97.016328649264096</v>
      </c>
      <c r="F631" s="2">
        <v>5</v>
      </c>
      <c r="G631" s="2">
        <f t="shared" si="48"/>
        <v>2.0163286492640959</v>
      </c>
      <c r="H631" s="2">
        <f t="shared" si="49"/>
        <v>0.87786866998169821</v>
      </c>
    </row>
    <row r="632" spans="1:8" x14ac:dyDescent="0.3">
      <c r="A632" s="2">
        <v>125920</v>
      </c>
      <c r="B632">
        <v>0.41297272541243196</v>
      </c>
      <c r="C632" s="15">
        <f t="shared" si="45"/>
        <v>0.61637720210810742</v>
      </c>
      <c r="D632" s="15">
        <f t="shared" si="46"/>
        <v>100</v>
      </c>
      <c r="E632" s="2">
        <f t="shared" si="47"/>
        <v>96.918113989459457</v>
      </c>
      <c r="F632" s="2">
        <v>5</v>
      </c>
      <c r="G632" s="2">
        <f t="shared" si="48"/>
        <v>1.9181139894594628</v>
      </c>
      <c r="H632" s="2">
        <f t="shared" si="49"/>
        <v>0.92679175663519175</v>
      </c>
    </row>
    <row r="633" spans="1:8" x14ac:dyDescent="0.3">
      <c r="A633" s="2">
        <v>126120</v>
      </c>
      <c r="B633">
        <v>0.41382863978898876</v>
      </c>
      <c r="C633" s="15">
        <f t="shared" si="45"/>
        <v>0.61765468625222197</v>
      </c>
      <c r="D633" s="15">
        <f t="shared" si="46"/>
        <v>100</v>
      </c>
      <c r="E633" s="2">
        <f t="shared" si="47"/>
        <v>96.911726568738885</v>
      </c>
      <c r="F633" s="2">
        <v>5</v>
      </c>
      <c r="G633" s="2">
        <f t="shared" si="48"/>
        <v>1.91172656873889</v>
      </c>
      <c r="H633" s="2">
        <f t="shared" si="49"/>
        <v>0.93006145882114299</v>
      </c>
    </row>
    <row r="634" spans="1:8" x14ac:dyDescent="0.3">
      <c r="A634" s="2">
        <v>126320</v>
      </c>
      <c r="B634">
        <v>0.40627650960129558</v>
      </c>
      <c r="C634" s="15">
        <f t="shared" si="45"/>
        <v>0.60638285015118742</v>
      </c>
      <c r="D634" s="15">
        <f t="shared" si="46"/>
        <v>100</v>
      </c>
      <c r="E634" s="2">
        <f t="shared" si="47"/>
        <v>96.968085749244068</v>
      </c>
      <c r="F634" s="2">
        <v>5</v>
      </c>
      <c r="G634" s="2">
        <f t="shared" si="48"/>
        <v>1.9680857492440627</v>
      </c>
      <c r="H634" s="2">
        <f t="shared" si="49"/>
        <v>0.90158826846718709</v>
      </c>
    </row>
    <row r="635" spans="1:8" x14ac:dyDescent="0.3">
      <c r="A635" s="2">
        <v>126520</v>
      </c>
      <c r="B635">
        <v>0.41372979355735529</v>
      </c>
      <c r="C635" s="15">
        <f t="shared" si="45"/>
        <v>0.61750715456321681</v>
      </c>
      <c r="D635" s="15">
        <f t="shared" si="46"/>
        <v>100</v>
      </c>
      <c r="E635" s="2">
        <f t="shared" si="47"/>
        <v>96.912464227183918</v>
      </c>
      <c r="F635" s="2">
        <v>5</v>
      </c>
      <c r="G635" s="2">
        <f t="shared" si="48"/>
        <v>1.9124642271839161</v>
      </c>
      <c r="H635" s="2">
        <f t="shared" si="49"/>
        <v>0.92968328506294451</v>
      </c>
    </row>
    <row r="636" spans="1:8" x14ac:dyDescent="0.3">
      <c r="A636" s="2">
        <v>126720</v>
      </c>
      <c r="B636">
        <v>0.41364064651735882</v>
      </c>
      <c r="C636" s="15">
        <f t="shared" si="45"/>
        <v>0.61737409927964004</v>
      </c>
      <c r="D636" s="15">
        <f t="shared" si="46"/>
        <v>100</v>
      </c>
      <c r="E636" s="2">
        <f t="shared" si="47"/>
        <v>96.913129503601795</v>
      </c>
      <c r="F636" s="2">
        <v>5</v>
      </c>
      <c r="G636" s="2">
        <f t="shared" si="48"/>
        <v>1.9131295036017999</v>
      </c>
      <c r="H636" s="2">
        <f t="shared" si="49"/>
        <v>0.92934234678732464</v>
      </c>
    </row>
    <row r="637" spans="1:8" x14ac:dyDescent="0.3">
      <c r="A637" s="2">
        <v>126920</v>
      </c>
      <c r="B637">
        <v>0.39684764574632414</v>
      </c>
      <c r="C637" s="15">
        <f t="shared" si="45"/>
        <v>0.59230991902436436</v>
      </c>
      <c r="D637" s="15">
        <f t="shared" si="46"/>
        <v>100</v>
      </c>
      <c r="E637" s="2">
        <f t="shared" si="47"/>
        <v>97.038450404878176</v>
      </c>
      <c r="F637" s="2">
        <v>5</v>
      </c>
      <c r="G637" s="2">
        <f t="shared" si="48"/>
        <v>2.0384504048781782</v>
      </c>
      <c r="H637" s="2">
        <f t="shared" si="49"/>
        <v>0.86718510857401188</v>
      </c>
    </row>
    <row r="638" spans="1:8" x14ac:dyDescent="0.3">
      <c r="A638" s="2">
        <v>127120</v>
      </c>
      <c r="B638">
        <v>0.38563264535021019</v>
      </c>
      <c r="C638" s="15">
        <f t="shared" si="45"/>
        <v>0.5755711124630003</v>
      </c>
      <c r="D638" s="15">
        <f t="shared" si="46"/>
        <v>100</v>
      </c>
      <c r="E638" s="2">
        <f t="shared" si="47"/>
        <v>97.122144437684995</v>
      </c>
      <c r="F638" s="2">
        <v>5</v>
      </c>
      <c r="G638" s="2">
        <f t="shared" si="48"/>
        <v>2.1221444376849985</v>
      </c>
      <c r="H638" s="2">
        <f t="shared" si="49"/>
        <v>0.82781002915769919</v>
      </c>
    </row>
    <row r="639" spans="1:8" x14ac:dyDescent="0.3">
      <c r="A639" s="2">
        <v>127320</v>
      </c>
      <c r="B639">
        <v>0.42695950427691842</v>
      </c>
      <c r="C639" s="15">
        <f t="shared" si="45"/>
        <v>0.63725299145808711</v>
      </c>
      <c r="D639" s="15">
        <f t="shared" si="46"/>
        <v>100</v>
      </c>
      <c r="E639" s="2">
        <f t="shared" si="47"/>
        <v>96.813735042709567</v>
      </c>
      <c r="F639" s="2">
        <v>5</v>
      </c>
      <c r="G639" s="2">
        <f t="shared" si="48"/>
        <v>1.8137350427095642</v>
      </c>
      <c r="H639" s="2">
        <f t="shared" si="49"/>
        <v>0.98166832302865237</v>
      </c>
    </row>
    <row r="640" spans="1:8" x14ac:dyDescent="0.3">
      <c r="A640" s="2">
        <v>127520</v>
      </c>
      <c r="B640">
        <v>0.39389680834648844</v>
      </c>
      <c r="C640" s="15">
        <f t="shared" si="45"/>
        <v>0.58790568409923649</v>
      </c>
      <c r="D640" s="15">
        <f t="shared" si="46"/>
        <v>100</v>
      </c>
      <c r="E640" s="2">
        <f t="shared" si="47"/>
        <v>97.060471579503812</v>
      </c>
      <c r="F640" s="2">
        <v>5</v>
      </c>
      <c r="G640" s="2">
        <f t="shared" si="48"/>
        <v>2.0604715795038175</v>
      </c>
      <c r="H640" s="2">
        <f t="shared" si="49"/>
        <v>0.8566670503582432</v>
      </c>
    </row>
    <row r="641" spans="1:8" x14ac:dyDescent="0.3">
      <c r="A641" s="2">
        <v>127720</v>
      </c>
      <c r="B641">
        <v>0.4406978352834956</v>
      </c>
      <c r="C641" s="15">
        <f t="shared" si="45"/>
        <v>0.65775796310969492</v>
      </c>
      <c r="D641" s="15">
        <f t="shared" si="46"/>
        <v>100</v>
      </c>
      <c r="E641" s="2">
        <f t="shared" si="47"/>
        <v>96.711210184451531</v>
      </c>
      <c r="F641" s="2">
        <v>5</v>
      </c>
      <c r="G641" s="2">
        <f t="shared" si="48"/>
        <v>1.7112101844515255</v>
      </c>
      <c r="H641" s="2">
        <f t="shared" si="49"/>
        <v>1.038796219225206</v>
      </c>
    </row>
    <row r="642" spans="1:8" x14ac:dyDescent="0.3">
      <c r="A642" s="2">
        <v>127920</v>
      </c>
      <c r="B642">
        <v>0.42809562258492412</v>
      </c>
      <c r="C642" s="15">
        <f t="shared" si="45"/>
        <v>0.63894869042525981</v>
      </c>
      <c r="D642" s="15">
        <f t="shared" si="46"/>
        <v>100</v>
      </c>
      <c r="E642" s="2">
        <f t="shared" si="47"/>
        <v>96.805256547873697</v>
      </c>
      <c r="F642" s="2">
        <v>5</v>
      </c>
      <c r="G642" s="2">
        <f t="shared" si="48"/>
        <v>1.805256547873701</v>
      </c>
      <c r="H642" s="2">
        <f t="shared" si="49"/>
        <v>0.98626630896362644</v>
      </c>
    </row>
    <row r="643" spans="1:8" x14ac:dyDescent="0.3">
      <c r="A643" s="2">
        <v>128120</v>
      </c>
      <c r="B643">
        <v>0.39538312299506329</v>
      </c>
      <c r="C643" s="15">
        <f t="shared" ref="C643:C706" si="50">B643/$J$27</f>
        <v>0.59012406417173624</v>
      </c>
      <c r="D643" s="15">
        <f t="shared" ref="D643:D706" si="51">$J$28</f>
        <v>100</v>
      </c>
      <c r="E643" s="2">
        <f t="shared" si="47"/>
        <v>97.049379679141325</v>
      </c>
      <c r="F643" s="2">
        <v>5</v>
      </c>
      <c r="G643" s="2">
        <f t="shared" si="48"/>
        <v>2.0493796791413188</v>
      </c>
      <c r="H643" s="2">
        <f t="shared" si="49"/>
        <v>0.8619504924566983</v>
      </c>
    </row>
    <row r="644" spans="1:8" x14ac:dyDescent="0.3">
      <c r="A644" s="2">
        <v>128320</v>
      </c>
      <c r="B644">
        <v>0.43161327217199802</v>
      </c>
      <c r="C644" s="15">
        <f t="shared" si="50"/>
        <v>0.64419891368954929</v>
      </c>
      <c r="D644" s="15">
        <f t="shared" si="51"/>
        <v>100</v>
      </c>
      <c r="E644" s="2">
        <f t="shared" ref="E644:E707" si="52">D644-(F644*C644)</f>
        <v>96.77900543155225</v>
      </c>
      <c r="F644" s="2">
        <v>5</v>
      </c>
      <c r="G644" s="2">
        <f t="shared" ref="G644:G707" si="53">F644-(F644*C644)</f>
        <v>1.7790054315522537</v>
      </c>
      <c r="H644" s="2">
        <f t="shared" ref="H644:H707" si="54">LN((F644*E644)/(D644*G644))</f>
        <v>1.000643349339539</v>
      </c>
    </row>
    <row r="645" spans="1:8" x14ac:dyDescent="0.3">
      <c r="A645" s="2">
        <v>128520</v>
      </c>
      <c r="B645">
        <v>0.42840921551188493</v>
      </c>
      <c r="C645" s="15">
        <f t="shared" si="50"/>
        <v>0.63941673956997747</v>
      </c>
      <c r="D645" s="15">
        <f t="shared" si="51"/>
        <v>100</v>
      </c>
      <c r="E645" s="2">
        <f t="shared" si="52"/>
        <v>96.802916302150109</v>
      </c>
      <c r="F645" s="2">
        <v>5</v>
      </c>
      <c r="G645" s="2">
        <f t="shared" si="53"/>
        <v>1.8029163021501127</v>
      </c>
      <c r="H645" s="2">
        <f t="shared" si="54"/>
        <v>0.98753932565581659</v>
      </c>
    </row>
    <row r="646" spans="1:8" x14ac:dyDescent="0.3">
      <c r="A646" s="2">
        <v>128720</v>
      </c>
      <c r="B646">
        <v>0.41613221157279773</v>
      </c>
      <c r="C646" s="15">
        <f t="shared" si="50"/>
        <v>0.62109285309372797</v>
      </c>
      <c r="D646" s="15">
        <f t="shared" si="51"/>
        <v>100</v>
      </c>
      <c r="E646" s="2">
        <f t="shared" si="52"/>
        <v>96.89453573453136</v>
      </c>
      <c r="F646" s="2">
        <v>5</v>
      </c>
      <c r="G646" s="2">
        <f t="shared" si="53"/>
        <v>1.89453573453136</v>
      </c>
      <c r="H646" s="2">
        <f t="shared" si="54"/>
        <v>0.93891703943623928</v>
      </c>
    </row>
    <row r="647" spans="1:8" x14ac:dyDescent="0.3">
      <c r="A647" s="2">
        <v>128920</v>
      </c>
      <c r="B647">
        <v>0.4215539235758608</v>
      </c>
      <c r="C647" s="15">
        <f t="shared" si="50"/>
        <v>0.62918496056098627</v>
      </c>
      <c r="D647" s="15">
        <f t="shared" si="51"/>
        <v>100</v>
      </c>
      <c r="E647" s="2">
        <f t="shared" si="52"/>
        <v>96.854075197195073</v>
      </c>
      <c r="F647" s="2">
        <v>5</v>
      </c>
      <c r="G647" s="2">
        <f t="shared" si="53"/>
        <v>1.8540751971950686</v>
      </c>
      <c r="H647" s="2">
        <f t="shared" si="54"/>
        <v>0.96008716706661945</v>
      </c>
    </row>
    <row r="648" spans="1:8" x14ac:dyDescent="0.3">
      <c r="A648" s="2">
        <v>129120</v>
      </c>
      <c r="B648">
        <v>0.41170929435944276</v>
      </c>
      <c r="C648" s="15">
        <f t="shared" si="50"/>
        <v>0.61449148411857124</v>
      </c>
      <c r="D648" s="15">
        <f t="shared" si="51"/>
        <v>100</v>
      </c>
      <c r="E648" s="2">
        <f t="shared" si="52"/>
        <v>96.927542579407145</v>
      </c>
      <c r="F648" s="2">
        <v>5</v>
      </c>
      <c r="G648" s="2">
        <f t="shared" si="53"/>
        <v>1.9275425794071439</v>
      </c>
      <c r="H648" s="2">
        <f t="shared" si="54"/>
        <v>0.92198552540563072</v>
      </c>
    </row>
    <row r="649" spans="1:8" x14ac:dyDescent="0.3">
      <c r="A649" s="2">
        <v>129320</v>
      </c>
      <c r="B649">
        <v>0.42894945110434601</v>
      </c>
      <c r="C649" s="15">
        <f t="shared" si="50"/>
        <v>0.64022306134977014</v>
      </c>
      <c r="D649" s="15">
        <f t="shared" si="51"/>
        <v>100</v>
      </c>
      <c r="E649" s="2">
        <f t="shared" si="52"/>
        <v>96.798884693251154</v>
      </c>
      <c r="F649" s="2">
        <v>5</v>
      </c>
      <c r="G649" s="2">
        <f t="shared" si="53"/>
        <v>1.7988846932511491</v>
      </c>
      <c r="H649" s="2">
        <f t="shared" si="54"/>
        <v>0.98973634089720286</v>
      </c>
    </row>
    <row r="650" spans="1:8" x14ac:dyDescent="0.3">
      <c r="A650" s="2">
        <v>129520</v>
      </c>
      <c r="B650">
        <v>0.4166146772315748</v>
      </c>
      <c r="C650" s="15">
        <f t="shared" si="50"/>
        <v>0.62181295109190271</v>
      </c>
      <c r="D650" s="15">
        <f t="shared" si="51"/>
        <v>100</v>
      </c>
      <c r="E650" s="2">
        <f t="shared" si="52"/>
        <v>96.890935244540486</v>
      </c>
      <c r="F650" s="2">
        <v>5</v>
      </c>
      <c r="G650" s="2">
        <f t="shared" si="53"/>
        <v>1.8909352445404863</v>
      </c>
      <c r="H650" s="2">
        <f t="shared" si="54"/>
        <v>0.94078214837830132</v>
      </c>
    </row>
    <row r="651" spans="1:8" x14ac:dyDescent="0.3">
      <c r="A651" s="2">
        <v>129720</v>
      </c>
      <c r="B651">
        <v>0.4142887894950848</v>
      </c>
      <c r="C651" s="15">
        <f t="shared" si="50"/>
        <v>0.61834147685833551</v>
      </c>
      <c r="D651" s="15">
        <f t="shared" si="51"/>
        <v>100</v>
      </c>
      <c r="E651" s="2">
        <f t="shared" si="52"/>
        <v>96.908292615708319</v>
      </c>
      <c r="F651" s="2">
        <v>5</v>
      </c>
      <c r="G651" s="2">
        <f t="shared" si="53"/>
        <v>1.9082926157083224</v>
      </c>
      <c r="H651" s="2">
        <f t="shared" si="54"/>
        <v>0.93182389699269208</v>
      </c>
    </row>
    <row r="652" spans="1:8" x14ac:dyDescent="0.3">
      <c r="A652" s="2">
        <v>129920</v>
      </c>
      <c r="B652">
        <v>0.41535222974734282</v>
      </c>
      <c r="C652" s="15">
        <f t="shared" si="50"/>
        <v>0.61992870111543696</v>
      </c>
      <c r="D652" s="15">
        <f t="shared" si="51"/>
        <v>100</v>
      </c>
      <c r="E652" s="2">
        <f t="shared" si="52"/>
        <v>96.900356494422809</v>
      </c>
      <c r="F652" s="2">
        <v>5</v>
      </c>
      <c r="G652" s="2">
        <f t="shared" si="53"/>
        <v>1.9003564944228151</v>
      </c>
      <c r="H652" s="2">
        <f t="shared" si="54"/>
        <v>0.93590942711304426</v>
      </c>
    </row>
    <row r="653" spans="1:8" x14ac:dyDescent="0.3">
      <c r="A653" s="2">
        <v>130120</v>
      </c>
      <c r="B653">
        <v>0.4498362534996681</v>
      </c>
      <c r="C653" s="15">
        <f t="shared" si="50"/>
        <v>0.67139739328308667</v>
      </c>
      <c r="D653" s="15">
        <f t="shared" si="51"/>
        <v>100</v>
      </c>
      <c r="E653" s="2">
        <f t="shared" si="52"/>
        <v>96.643013033584566</v>
      </c>
      <c r="F653" s="2">
        <v>5</v>
      </c>
      <c r="G653" s="2">
        <f t="shared" si="53"/>
        <v>1.6430130335845665</v>
      </c>
      <c r="H653" s="2">
        <f t="shared" si="54"/>
        <v>1.0787598662401241</v>
      </c>
    </row>
    <row r="654" spans="1:8" x14ac:dyDescent="0.3">
      <c r="A654" s="2">
        <v>130320</v>
      </c>
      <c r="B654">
        <v>0.41550674832491796</v>
      </c>
      <c r="C654" s="15">
        <f t="shared" si="50"/>
        <v>0.62015932585808653</v>
      </c>
      <c r="D654" s="15">
        <f t="shared" si="51"/>
        <v>100</v>
      </c>
      <c r="E654" s="2">
        <f t="shared" si="52"/>
        <v>96.899203370709571</v>
      </c>
      <c r="F654" s="2">
        <v>5</v>
      </c>
      <c r="G654" s="2">
        <f t="shared" si="53"/>
        <v>1.8992033707095675</v>
      </c>
      <c r="H654" s="2">
        <f t="shared" si="54"/>
        <v>0.93650450448378275</v>
      </c>
    </row>
    <row r="655" spans="1:8" x14ac:dyDescent="0.3">
      <c r="A655" s="2">
        <v>130520</v>
      </c>
      <c r="B655">
        <v>0.41648713616033772</v>
      </c>
      <c r="C655" s="15">
        <f t="shared" si="50"/>
        <v>0.62162259128408615</v>
      </c>
      <c r="D655" s="15">
        <f t="shared" si="51"/>
        <v>100</v>
      </c>
      <c r="E655" s="2">
        <f t="shared" si="52"/>
        <v>96.891887043579572</v>
      </c>
      <c r="F655" s="2">
        <v>5</v>
      </c>
      <c r="G655" s="2">
        <f t="shared" si="53"/>
        <v>1.8918870435795694</v>
      </c>
      <c r="H655" s="2">
        <f t="shared" si="54"/>
        <v>0.94028875007465385</v>
      </c>
    </row>
    <row r="656" spans="1:8" x14ac:dyDescent="0.3">
      <c r="A656" s="2">
        <v>130720</v>
      </c>
      <c r="B656">
        <v>0.41541352011078148</v>
      </c>
      <c r="C656" s="15">
        <f t="shared" si="50"/>
        <v>0.62002017926982311</v>
      </c>
      <c r="D656" s="15">
        <f t="shared" si="51"/>
        <v>100</v>
      </c>
      <c r="E656" s="2">
        <f t="shared" si="52"/>
        <v>96.899899103650881</v>
      </c>
      <c r="F656" s="2">
        <v>5</v>
      </c>
      <c r="G656" s="2">
        <f t="shared" si="53"/>
        <v>1.8998991036508843</v>
      </c>
      <c r="H656" s="2">
        <f t="shared" si="54"/>
        <v>0.93614542267947187</v>
      </c>
    </row>
    <row r="657" spans="1:8" x14ac:dyDescent="0.3">
      <c r="A657" s="2">
        <v>130920</v>
      </c>
      <c r="B657">
        <v>0.44347430628057832</v>
      </c>
      <c r="C657" s="15">
        <f t="shared" si="50"/>
        <v>0.66190194967250493</v>
      </c>
      <c r="D657" s="15">
        <f t="shared" si="51"/>
        <v>100</v>
      </c>
      <c r="E657" s="2">
        <f t="shared" si="52"/>
        <v>96.69049025163747</v>
      </c>
      <c r="F657" s="2">
        <v>5</v>
      </c>
      <c r="G657" s="2">
        <f t="shared" si="53"/>
        <v>1.6904902516374753</v>
      </c>
      <c r="H657" s="2">
        <f t="shared" si="54"/>
        <v>1.0507642046799885</v>
      </c>
    </row>
    <row r="658" spans="1:8" x14ac:dyDescent="0.3">
      <c r="A658" s="2">
        <v>131120</v>
      </c>
      <c r="B658">
        <v>0.41708371730346638</v>
      </c>
      <c r="C658" s="15">
        <f t="shared" si="50"/>
        <v>0.62251301090069611</v>
      </c>
      <c r="D658" s="15">
        <f t="shared" si="51"/>
        <v>100</v>
      </c>
      <c r="E658" s="2">
        <f t="shared" si="52"/>
        <v>96.887434945496523</v>
      </c>
      <c r="F658" s="2">
        <v>5</v>
      </c>
      <c r="G658" s="2">
        <f t="shared" si="53"/>
        <v>1.8874349454965196</v>
      </c>
      <c r="H658" s="2">
        <f t="shared" si="54"/>
        <v>0.94259883102472397</v>
      </c>
    </row>
    <row r="659" spans="1:8" x14ac:dyDescent="0.3">
      <c r="A659" s="2">
        <v>131320</v>
      </c>
      <c r="B659">
        <v>0.43104698212175868</v>
      </c>
      <c r="C659" s="15">
        <f t="shared" si="50"/>
        <v>0.64335370465934127</v>
      </c>
      <c r="D659" s="15">
        <f t="shared" si="51"/>
        <v>100</v>
      </c>
      <c r="E659" s="2">
        <f t="shared" si="52"/>
        <v>96.783231476703293</v>
      </c>
      <c r="F659" s="2">
        <v>5</v>
      </c>
      <c r="G659" s="2">
        <f t="shared" si="53"/>
        <v>1.7832314767032935</v>
      </c>
      <c r="H659" s="2">
        <f t="shared" si="54"/>
        <v>0.99831432243496898</v>
      </c>
    </row>
    <row r="660" spans="1:8" x14ac:dyDescent="0.3">
      <c r="A660" s="2">
        <v>131520</v>
      </c>
      <c r="B660">
        <v>0.4419994659027458</v>
      </c>
      <c r="C660" s="15">
        <f t="shared" si="50"/>
        <v>0.65970069537723253</v>
      </c>
      <c r="D660" s="15">
        <f t="shared" si="51"/>
        <v>100</v>
      </c>
      <c r="E660" s="2">
        <f t="shared" si="52"/>
        <v>96.701496523113832</v>
      </c>
      <c r="F660" s="2">
        <v>5</v>
      </c>
      <c r="G660" s="2">
        <f t="shared" si="53"/>
        <v>1.7014965231138373</v>
      </c>
      <c r="H660" s="2">
        <f t="shared" si="54"/>
        <v>1.0443884331899655</v>
      </c>
    </row>
    <row r="661" spans="1:8" x14ac:dyDescent="0.3">
      <c r="A661" s="2">
        <v>131720</v>
      </c>
      <c r="B661">
        <v>0.42882631048019543</v>
      </c>
      <c r="C661" s="15">
        <f t="shared" si="50"/>
        <v>0.64003926937342592</v>
      </c>
      <c r="D661" s="15">
        <f t="shared" si="51"/>
        <v>100</v>
      </c>
      <c r="E661" s="2">
        <f t="shared" si="52"/>
        <v>96.799803653132869</v>
      </c>
      <c r="F661" s="2">
        <v>5</v>
      </c>
      <c r="G661" s="2">
        <f t="shared" si="53"/>
        <v>1.7998036531328703</v>
      </c>
      <c r="H661" s="2">
        <f t="shared" si="54"/>
        <v>0.98923511499031713</v>
      </c>
    </row>
    <row r="662" spans="1:8" x14ac:dyDescent="0.3">
      <c r="A662" s="2">
        <v>131920</v>
      </c>
      <c r="B662">
        <v>0.46311400488324045</v>
      </c>
      <c r="C662" s="15">
        <f t="shared" si="50"/>
        <v>0.69121493266155287</v>
      </c>
      <c r="D662" s="15">
        <f t="shared" si="51"/>
        <v>100</v>
      </c>
      <c r="E662" s="2">
        <f t="shared" si="52"/>
        <v>96.54392533669224</v>
      </c>
      <c r="F662" s="2">
        <v>5</v>
      </c>
      <c r="G662" s="2">
        <f t="shared" si="53"/>
        <v>1.5439253366922356</v>
      </c>
      <c r="H662" s="2">
        <f t="shared" si="54"/>
        <v>1.1399377226932177</v>
      </c>
    </row>
    <row r="663" spans="1:8" x14ac:dyDescent="0.3">
      <c r="A663" s="2">
        <v>132120</v>
      </c>
      <c r="B663">
        <v>0.42799525676044464</v>
      </c>
      <c r="C663" s="15">
        <f t="shared" si="50"/>
        <v>0.63879889068723072</v>
      </c>
      <c r="D663" s="15">
        <f t="shared" si="51"/>
        <v>100</v>
      </c>
      <c r="E663" s="2">
        <f t="shared" si="52"/>
        <v>96.806005546563853</v>
      </c>
      <c r="F663" s="2">
        <v>5</v>
      </c>
      <c r="G663" s="2">
        <f t="shared" si="53"/>
        <v>1.8060055465638465</v>
      </c>
      <c r="H663" s="2">
        <f t="shared" si="54"/>
        <v>0.98585923339723247</v>
      </c>
    </row>
    <row r="664" spans="1:8" x14ac:dyDescent="0.3">
      <c r="A664" s="2">
        <v>132320</v>
      </c>
      <c r="B664">
        <v>0.43524091231329604</v>
      </c>
      <c r="C664" s="15">
        <f t="shared" si="50"/>
        <v>0.64961330196014333</v>
      </c>
      <c r="D664" s="15">
        <f t="shared" si="51"/>
        <v>100</v>
      </c>
      <c r="E664" s="2">
        <f t="shared" si="52"/>
        <v>96.751933490199278</v>
      </c>
      <c r="F664" s="2">
        <v>5</v>
      </c>
      <c r="G664" s="2">
        <f t="shared" si="53"/>
        <v>1.7519334901992831</v>
      </c>
      <c r="H664" s="2">
        <f t="shared" si="54"/>
        <v>1.0156980129724438</v>
      </c>
    </row>
    <row r="665" spans="1:8" x14ac:dyDescent="0.3">
      <c r="A665" s="2">
        <v>132520</v>
      </c>
      <c r="B665">
        <v>0.4155601972899412</v>
      </c>
      <c r="C665" s="15">
        <f t="shared" si="50"/>
        <v>0.62023910043274799</v>
      </c>
      <c r="D665" s="15">
        <f t="shared" si="51"/>
        <v>100</v>
      </c>
      <c r="E665" s="2">
        <f t="shared" si="52"/>
        <v>96.898804497836267</v>
      </c>
      <c r="F665" s="2">
        <v>5</v>
      </c>
      <c r="G665" s="2">
        <f t="shared" si="53"/>
        <v>1.8988044978362599</v>
      </c>
      <c r="H665" s="2">
        <f t="shared" si="54"/>
        <v>0.93671043131245946</v>
      </c>
    </row>
    <row r="666" spans="1:8" x14ac:dyDescent="0.3">
      <c r="A666" s="2">
        <v>132720</v>
      </c>
      <c r="B666">
        <v>0.43106815027635076</v>
      </c>
      <c r="C666" s="15">
        <f t="shared" si="50"/>
        <v>0.64338529891992646</v>
      </c>
      <c r="D666" s="15">
        <f t="shared" si="51"/>
        <v>100</v>
      </c>
      <c r="E666" s="2">
        <f t="shared" si="52"/>
        <v>96.783073505400367</v>
      </c>
      <c r="F666" s="2">
        <v>5</v>
      </c>
      <c r="G666" s="2">
        <f t="shared" si="53"/>
        <v>1.7830735054003677</v>
      </c>
      <c r="H666" s="2">
        <f t="shared" si="54"/>
        <v>0.99840128123876426</v>
      </c>
    </row>
    <row r="667" spans="1:8" x14ac:dyDescent="0.3">
      <c r="A667" s="2">
        <v>132920</v>
      </c>
      <c r="B667">
        <v>0.41255313877529992</v>
      </c>
      <c r="C667" s="15">
        <f t="shared" si="50"/>
        <v>0.61575095339596997</v>
      </c>
      <c r="D667" s="15">
        <f t="shared" si="51"/>
        <v>100</v>
      </c>
      <c r="E667" s="2">
        <f t="shared" si="52"/>
        <v>96.921245233020144</v>
      </c>
      <c r="F667" s="2">
        <v>5</v>
      </c>
      <c r="G667" s="2">
        <f t="shared" si="53"/>
        <v>1.9212452330201502</v>
      </c>
      <c r="H667" s="2">
        <f t="shared" si="54"/>
        <v>0.92519293568100336</v>
      </c>
    </row>
    <row r="668" spans="1:8" x14ac:dyDescent="0.3">
      <c r="A668" s="2">
        <v>133120</v>
      </c>
      <c r="B668">
        <v>0.44477595733601832</v>
      </c>
      <c r="C668" s="15">
        <f t="shared" si="50"/>
        <v>0.66384471244181831</v>
      </c>
      <c r="D668" s="15">
        <f t="shared" si="51"/>
        <v>100</v>
      </c>
      <c r="E668" s="2">
        <f t="shared" si="52"/>
        <v>96.680776437790911</v>
      </c>
      <c r="F668" s="2">
        <v>5</v>
      </c>
      <c r="G668" s="2">
        <f t="shared" si="53"/>
        <v>1.6807764377909082</v>
      </c>
      <c r="H668" s="2">
        <f t="shared" si="54"/>
        <v>1.0564264612550092</v>
      </c>
    </row>
    <row r="669" spans="1:8" x14ac:dyDescent="0.3">
      <c r="A669" s="2">
        <v>133320</v>
      </c>
      <c r="B669">
        <v>0.43301025397716819</v>
      </c>
      <c r="C669" s="15">
        <f t="shared" si="50"/>
        <v>0.64628396115995246</v>
      </c>
      <c r="D669" s="15">
        <f t="shared" si="51"/>
        <v>100</v>
      </c>
      <c r="E669" s="2">
        <f t="shared" si="52"/>
        <v>96.76858019420024</v>
      </c>
      <c r="F669" s="2">
        <v>5</v>
      </c>
      <c r="G669" s="2">
        <f t="shared" si="53"/>
        <v>1.7685801942002377</v>
      </c>
      <c r="H669" s="2">
        <f t="shared" si="54"/>
        <v>1.00641300874706</v>
      </c>
    </row>
    <row r="670" spans="1:8" x14ac:dyDescent="0.3">
      <c r="A670" s="2">
        <v>133520</v>
      </c>
      <c r="B670">
        <v>0.42913997885703625</v>
      </c>
      <c r="C670" s="15">
        <f t="shared" si="50"/>
        <v>0.64050743112990483</v>
      </c>
      <c r="D670" s="15">
        <f t="shared" si="51"/>
        <v>100</v>
      </c>
      <c r="E670" s="2">
        <f t="shared" si="52"/>
        <v>96.797462844350477</v>
      </c>
      <c r="F670" s="2">
        <v>5</v>
      </c>
      <c r="G670" s="2">
        <f t="shared" si="53"/>
        <v>1.7974628443504761</v>
      </c>
      <c r="H670" s="2">
        <f t="shared" si="54"/>
        <v>0.99051237043685725</v>
      </c>
    </row>
    <row r="671" spans="1:8" x14ac:dyDescent="0.3">
      <c r="A671" s="2">
        <v>133720</v>
      </c>
      <c r="B671">
        <v>0.41593731846311177</v>
      </c>
      <c r="C671" s="15">
        <f t="shared" si="50"/>
        <v>0.62080196785539066</v>
      </c>
      <c r="D671" s="15">
        <f t="shared" si="51"/>
        <v>100</v>
      </c>
      <c r="E671" s="2">
        <f t="shared" si="52"/>
        <v>96.895990160723045</v>
      </c>
      <c r="F671" s="2">
        <v>5</v>
      </c>
      <c r="G671" s="2">
        <f t="shared" si="53"/>
        <v>1.8959901607230467</v>
      </c>
      <c r="H671" s="2">
        <f t="shared" si="54"/>
        <v>0.9381646489489146</v>
      </c>
    </row>
    <row r="672" spans="1:8" x14ac:dyDescent="0.3">
      <c r="A672" s="2">
        <v>133920</v>
      </c>
      <c r="B672">
        <v>0.4356226314080559</v>
      </c>
      <c r="C672" s="15">
        <f t="shared" si="50"/>
        <v>0.65018303195232219</v>
      </c>
      <c r="D672" s="15">
        <f t="shared" si="51"/>
        <v>100</v>
      </c>
      <c r="E672" s="2">
        <f t="shared" si="52"/>
        <v>96.749084840238396</v>
      </c>
      <c r="F672" s="2">
        <v>5</v>
      </c>
      <c r="G672" s="2">
        <f t="shared" si="53"/>
        <v>1.7490848402383889</v>
      </c>
      <c r="H672" s="2">
        <f t="shared" si="54"/>
        <v>1.0172958965805461</v>
      </c>
    </row>
    <row r="673" spans="1:8" x14ac:dyDescent="0.3">
      <c r="A673" s="2">
        <v>134120</v>
      </c>
      <c r="B673">
        <v>0.46295573871104811</v>
      </c>
      <c r="C673" s="15">
        <f t="shared" si="50"/>
        <v>0.69097871449410164</v>
      </c>
      <c r="D673" s="15">
        <f t="shared" si="51"/>
        <v>100</v>
      </c>
      <c r="E673" s="2">
        <f t="shared" si="52"/>
        <v>96.54510642752949</v>
      </c>
      <c r="F673" s="2">
        <v>5</v>
      </c>
      <c r="G673" s="2">
        <f t="shared" si="53"/>
        <v>1.5451064275294919</v>
      </c>
      <c r="H673" s="2">
        <f t="shared" si="54"/>
        <v>1.1391852565922078</v>
      </c>
    </row>
    <row r="674" spans="1:8" x14ac:dyDescent="0.3">
      <c r="A674" s="2">
        <v>134320</v>
      </c>
      <c r="B674">
        <v>0.42213833790344596</v>
      </c>
      <c r="C674" s="15">
        <f t="shared" si="50"/>
        <v>0.6300572207514118</v>
      </c>
      <c r="D674" s="15">
        <f t="shared" si="51"/>
        <v>100</v>
      </c>
      <c r="E674" s="2">
        <f t="shared" si="52"/>
        <v>96.849713896242946</v>
      </c>
      <c r="F674" s="2">
        <v>5</v>
      </c>
      <c r="G674" s="2">
        <f t="shared" si="53"/>
        <v>1.8497138962429411</v>
      </c>
      <c r="H674" s="2">
        <f t="shared" si="54"/>
        <v>0.96239718575210653</v>
      </c>
    </row>
    <row r="675" spans="1:8" x14ac:dyDescent="0.3">
      <c r="A675" s="2">
        <v>134520</v>
      </c>
      <c r="B675">
        <v>0.43220215200350554</v>
      </c>
      <c r="C675" s="15">
        <f t="shared" si="50"/>
        <v>0.64507783881120229</v>
      </c>
      <c r="D675" s="15">
        <f t="shared" si="51"/>
        <v>100</v>
      </c>
      <c r="E675" s="2">
        <f t="shared" si="52"/>
        <v>96.774610805943993</v>
      </c>
      <c r="F675" s="2">
        <v>5</v>
      </c>
      <c r="G675" s="2">
        <f t="shared" si="53"/>
        <v>1.7746108059439885</v>
      </c>
      <c r="H675" s="2">
        <f t="shared" si="54"/>
        <v>1.0030712666346859</v>
      </c>
    </row>
    <row r="676" spans="1:8" x14ac:dyDescent="0.3">
      <c r="A676" s="2">
        <v>134720</v>
      </c>
      <c r="B676">
        <v>0.43102212475494728</v>
      </c>
      <c r="C676" s="15">
        <f t="shared" si="50"/>
        <v>0.64331660411186153</v>
      </c>
      <c r="D676" s="15">
        <f t="shared" si="51"/>
        <v>100</v>
      </c>
      <c r="E676" s="2">
        <f t="shared" si="52"/>
        <v>96.783416979440688</v>
      </c>
      <c r="F676" s="2">
        <v>5</v>
      </c>
      <c r="G676" s="2">
        <f t="shared" si="53"/>
        <v>1.7834169794406924</v>
      </c>
      <c r="H676" s="2">
        <f t="shared" si="54"/>
        <v>0.99821221835797214</v>
      </c>
    </row>
    <row r="677" spans="1:8" x14ac:dyDescent="0.3">
      <c r="A677" s="2">
        <v>134920</v>
      </c>
      <c r="B677">
        <v>0.41054540017195618</v>
      </c>
      <c r="C677" s="15">
        <f t="shared" si="50"/>
        <v>0.6127543286148599</v>
      </c>
      <c r="D677" s="15">
        <f t="shared" si="51"/>
        <v>100</v>
      </c>
      <c r="E677" s="2">
        <f t="shared" si="52"/>
        <v>96.936228356925696</v>
      </c>
      <c r="F677" s="2">
        <v>5</v>
      </c>
      <c r="G677" s="2">
        <f t="shared" si="53"/>
        <v>1.9362283569257004</v>
      </c>
      <c r="H677" s="2">
        <f t="shared" si="54"/>
        <v>0.91757911426590288</v>
      </c>
    </row>
    <row r="678" spans="1:8" x14ac:dyDescent="0.3">
      <c r="A678" s="2">
        <v>135120</v>
      </c>
      <c r="B678">
        <v>0.42965984300446353</v>
      </c>
      <c r="C678" s="15">
        <f t="shared" si="50"/>
        <v>0.641283347767856</v>
      </c>
      <c r="D678" s="15">
        <f t="shared" si="51"/>
        <v>100</v>
      </c>
      <c r="E678" s="2">
        <f t="shared" si="52"/>
        <v>96.79358326116072</v>
      </c>
      <c r="F678" s="2">
        <v>5</v>
      </c>
      <c r="G678" s="2">
        <f t="shared" si="53"/>
        <v>1.7935832611607201</v>
      </c>
      <c r="H678" s="2">
        <f t="shared" si="54"/>
        <v>0.99263298915228071</v>
      </c>
    </row>
    <row r="679" spans="1:8" x14ac:dyDescent="0.3">
      <c r="A679" s="2">
        <v>135320</v>
      </c>
      <c r="B679">
        <v>0.42727895682917383</v>
      </c>
      <c r="C679" s="15">
        <f t="shared" si="50"/>
        <v>0.63772978631219968</v>
      </c>
      <c r="D679" s="15">
        <f t="shared" si="51"/>
        <v>100</v>
      </c>
      <c r="E679" s="2">
        <f t="shared" si="52"/>
        <v>96.811351068438995</v>
      </c>
      <c r="F679" s="2">
        <v>5</v>
      </c>
      <c r="G679" s="2">
        <f t="shared" si="53"/>
        <v>1.8113510684390017</v>
      </c>
      <c r="H679" s="2">
        <f t="shared" si="54"/>
        <v>0.98295896348109557</v>
      </c>
    </row>
    <row r="680" spans="1:8" x14ac:dyDescent="0.3">
      <c r="A680" s="2">
        <v>135520</v>
      </c>
      <c r="B680">
        <v>0.42117357688124096</v>
      </c>
      <c r="C680" s="15">
        <f t="shared" si="50"/>
        <v>0.6286172789272253</v>
      </c>
      <c r="D680" s="15">
        <f t="shared" si="51"/>
        <v>100</v>
      </c>
      <c r="E680" s="2">
        <f t="shared" si="52"/>
        <v>96.856913605363872</v>
      </c>
      <c r="F680" s="2">
        <v>5</v>
      </c>
      <c r="G680" s="2">
        <f t="shared" si="53"/>
        <v>1.8569136053638733</v>
      </c>
      <c r="H680" s="2">
        <f t="shared" si="54"/>
        <v>0.95858674090114759</v>
      </c>
    </row>
    <row r="681" spans="1:8" x14ac:dyDescent="0.3">
      <c r="A681" s="2">
        <v>135720</v>
      </c>
      <c r="B681">
        <v>0.43776208746791445</v>
      </c>
      <c r="C681" s="15">
        <f t="shared" si="50"/>
        <v>0.65337624995211108</v>
      </c>
      <c r="D681" s="15">
        <f t="shared" si="51"/>
        <v>100</v>
      </c>
      <c r="E681" s="2">
        <f t="shared" si="52"/>
        <v>96.733118750239441</v>
      </c>
      <c r="F681" s="2">
        <v>5</v>
      </c>
      <c r="G681" s="2">
        <f t="shared" si="53"/>
        <v>1.7331187502394445</v>
      </c>
      <c r="H681" s="2">
        <f t="shared" si="54"/>
        <v>1.0263010286133833</v>
      </c>
    </row>
    <row r="682" spans="1:8" x14ac:dyDescent="0.3">
      <c r="A682" s="2">
        <v>135920</v>
      </c>
      <c r="B682">
        <v>0.44856730773963938</v>
      </c>
      <c r="C682" s="15">
        <f t="shared" si="50"/>
        <v>0.66950344438752141</v>
      </c>
      <c r="D682" s="15">
        <f t="shared" si="51"/>
        <v>100</v>
      </c>
      <c r="E682" s="2">
        <f t="shared" si="52"/>
        <v>96.652482778062392</v>
      </c>
      <c r="F682" s="2">
        <v>5</v>
      </c>
      <c r="G682" s="2">
        <f t="shared" si="53"/>
        <v>1.6524827780623932</v>
      </c>
      <c r="H682" s="2">
        <f t="shared" si="54"/>
        <v>1.0731107491684431</v>
      </c>
    </row>
    <row r="683" spans="1:8" x14ac:dyDescent="0.3">
      <c r="A683" s="2">
        <v>136120</v>
      </c>
      <c r="B683">
        <v>0.46314858055794522</v>
      </c>
      <c r="C683" s="15">
        <f t="shared" si="50"/>
        <v>0.69126653814618688</v>
      </c>
      <c r="D683" s="15">
        <f t="shared" si="51"/>
        <v>100</v>
      </c>
      <c r="E683" s="2">
        <f t="shared" si="52"/>
        <v>96.543667309269068</v>
      </c>
      <c r="F683" s="2">
        <v>5</v>
      </c>
      <c r="G683" s="2">
        <f t="shared" si="53"/>
        <v>1.5436673092690656</v>
      </c>
      <c r="H683" s="2">
        <f t="shared" si="54"/>
        <v>1.1401021883020612</v>
      </c>
    </row>
    <row r="684" spans="1:8" x14ac:dyDescent="0.3">
      <c r="A684" s="2">
        <v>136320</v>
      </c>
      <c r="B684">
        <v>0.4618113930974953</v>
      </c>
      <c r="C684" s="15">
        <f t="shared" si="50"/>
        <v>0.68927073596641086</v>
      </c>
      <c r="D684" s="15">
        <f t="shared" si="51"/>
        <v>100</v>
      </c>
      <c r="E684" s="2">
        <f t="shared" si="52"/>
        <v>96.553646320167942</v>
      </c>
      <c r="F684" s="2">
        <v>5</v>
      </c>
      <c r="G684" s="2">
        <f t="shared" si="53"/>
        <v>1.5536463201679456</v>
      </c>
      <c r="H684" s="2">
        <f t="shared" si="54"/>
        <v>1.1337618678980146</v>
      </c>
    </row>
    <row r="685" spans="1:8" x14ac:dyDescent="0.3">
      <c r="A685" s="2">
        <v>136520</v>
      </c>
      <c r="B685">
        <v>0.44095369361869702</v>
      </c>
      <c r="C685" s="15">
        <f t="shared" si="50"/>
        <v>0.65813984122193581</v>
      </c>
      <c r="D685" s="15">
        <f t="shared" si="51"/>
        <v>100</v>
      </c>
      <c r="E685" s="2">
        <f t="shared" si="52"/>
        <v>96.709300793890321</v>
      </c>
      <c r="F685" s="2">
        <v>5</v>
      </c>
      <c r="G685" s="2">
        <f t="shared" si="53"/>
        <v>1.7093007938903209</v>
      </c>
      <c r="H685" s="2">
        <f t="shared" si="54"/>
        <v>1.039892911789644</v>
      </c>
    </row>
    <row r="686" spans="1:8" x14ac:dyDescent="0.3">
      <c r="A686" s="2">
        <v>136720</v>
      </c>
      <c r="B686">
        <v>0.45542290962974319</v>
      </c>
      <c r="C686" s="15">
        <f t="shared" si="50"/>
        <v>0.67973568601454204</v>
      </c>
      <c r="D686" s="15">
        <f t="shared" si="51"/>
        <v>100</v>
      </c>
      <c r="E686" s="2">
        <f t="shared" si="52"/>
        <v>96.601321569927293</v>
      </c>
      <c r="F686" s="2">
        <v>5</v>
      </c>
      <c r="G686" s="2">
        <f t="shared" si="53"/>
        <v>1.6013215699272898</v>
      </c>
      <c r="H686" s="2">
        <f t="shared" si="54"/>
        <v>1.1040308789034672</v>
      </c>
    </row>
    <row r="687" spans="1:8" x14ac:dyDescent="0.3">
      <c r="A687" s="2">
        <v>136920</v>
      </c>
      <c r="B687">
        <v>0.45287796232184679</v>
      </c>
      <c r="C687" s="15">
        <f t="shared" si="50"/>
        <v>0.67593725719678621</v>
      </c>
      <c r="D687" s="15">
        <f t="shared" si="51"/>
        <v>100</v>
      </c>
      <c r="E687" s="2">
        <f t="shared" si="52"/>
        <v>96.620313714016063</v>
      </c>
      <c r="F687" s="2">
        <v>5</v>
      </c>
      <c r="G687" s="2">
        <f t="shared" si="53"/>
        <v>1.6203137140160688</v>
      </c>
      <c r="H687" s="2">
        <f t="shared" si="54"/>
        <v>1.0924369513282344</v>
      </c>
    </row>
    <row r="688" spans="1:8" x14ac:dyDescent="0.3">
      <c r="A688" s="2">
        <v>137120</v>
      </c>
      <c r="B688">
        <v>0.44700698402816957</v>
      </c>
      <c r="C688" s="15">
        <f t="shared" si="50"/>
        <v>0.66717460302711873</v>
      </c>
      <c r="D688" s="15">
        <f t="shared" si="51"/>
        <v>100</v>
      </c>
      <c r="E688" s="2">
        <f t="shared" si="52"/>
        <v>96.66412698486441</v>
      </c>
      <c r="F688" s="2">
        <v>5</v>
      </c>
      <c r="G688" s="2">
        <f t="shared" si="53"/>
        <v>1.6641269848644065</v>
      </c>
      <c r="H688" s="2">
        <f t="shared" si="54"/>
        <v>1.0662094353361193</v>
      </c>
    </row>
    <row r="689" spans="1:8" x14ac:dyDescent="0.3">
      <c r="A689" s="2">
        <v>137320</v>
      </c>
      <c r="B689">
        <v>0.43458031960432214</v>
      </c>
      <c r="C689" s="15">
        <f t="shared" si="50"/>
        <v>0.64862734269301803</v>
      </c>
      <c r="D689" s="15">
        <f t="shared" si="51"/>
        <v>100</v>
      </c>
      <c r="E689" s="2">
        <f t="shared" si="52"/>
        <v>96.756863286534909</v>
      </c>
      <c r="F689" s="2">
        <v>5</v>
      </c>
      <c r="G689" s="2">
        <f t="shared" si="53"/>
        <v>1.7568632865349096</v>
      </c>
      <c r="H689" s="2">
        <f t="shared" si="54"/>
        <v>1.0129389987615669</v>
      </c>
    </row>
    <row r="690" spans="1:8" x14ac:dyDescent="0.3">
      <c r="A690" s="2">
        <v>137520</v>
      </c>
      <c r="B690">
        <v>0.43808540345569841</v>
      </c>
      <c r="C690" s="15">
        <f t="shared" si="50"/>
        <v>0.653858811127908</v>
      </c>
      <c r="D690" s="15">
        <f t="shared" si="51"/>
        <v>100</v>
      </c>
      <c r="E690" s="2">
        <f t="shared" si="52"/>
        <v>96.730705944360466</v>
      </c>
      <c r="F690" s="2">
        <v>5</v>
      </c>
      <c r="G690" s="2">
        <f t="shared" si="53"/>
        <v>1.73070594436046</v>
      </c>
      <c r="H690" s="2">
        <f t="shared" si="54"/>
        <v>1.027669231105339</v>
      </c>
    </row>
    <row r="691" spans="1:8" x14ac:dyDescent="0.3">
      <c r="A691" s="2">
        <v>137720</v>
      </c>
      <c r="B691">
        <v>0.42697593852831506</v>
      </c>
      <c r="C691" s="15">
        <f t="shared" si="50"/>
        <v>0.63727752019151496</v>
      </c>
      <c r="D691" s="15">
        <f t="shared" si="51"/>
        <v>100</v>
      </c>
      <c r="E691" s="2">
        <f t="shared" si="52"/>
        <v>96.813612399042427</v>
      </c>
      <c r="F691" s="2">
        <v>5</v>
      </c>
      <c r="G691" s="2">
        <f t="shared" si="53"/>
        <v>1.8136123990424253</v>
      </c>
      <c r="H691" s="2">
        <f t="shared" si="54"/>
        <v>0.98173467790933389</v>
      </c>
    </row>
    <row r="692" spans="1:8" x14ac:dyDescent="0.3">
      <c r="A692" s="2">
        <v>137920</v>
      </c>
      <c r="B692">
        <v>0.43947872593176729</v>
      </c>
      <c r="C692" s="15">
        <f t="shared" si="50"/>
        <v>0.65593839691308542</v>
      </c>
      <c r="D692" s="15">
        <f t="shared" si="51"/>
        <v>100</v>
      </c>
      <c r="E692" s="2">
        <f t="shared" si="52"/>
        <v>96.720308015434568</v>
      </c>
      <c r="F692" s="2">
        <v>5</v>
      </c>
      <c r="G692" s="2">
        <f t="shared" si="53"/>
        <v>1.7203080154345729</v>
      </c>
      <c r="H692" s="2">
        <f t="shared" si="54"/>
        <v>1.0335877638233051</v>
      </c>
    </row>
    <row r="693" spans="1:8" x14ac:dyDescent="0.3">
      <c r="A693" s="2">
        <v>138120</v>
      </c>
      <c r="B693">
        <v>0.40847812379374587</v>
      </c>
      <c r="C693" s="15">
        <f t="shared" si="50"/>
        <v>0.60966884148320277</v>
      </c>
      <c r="D693" s="15">
        <f t="shared" si="51"/>
        <v>100</v>
      </c>
      <c r="E693" s="2">
        <f t="shared" si="52"/>
        <v>96.951655792583992</v>
      </c>
      <c r="F693" s="2">
        <v>5</v>
      </c>
      <c r="G693" s="2">
        <f t="shared" si="53"/>
        <v>1.9516557925839861</v>
      </c>
      <c r="H693" s="2">
        <f t="shared" si="54"/>
        <v>0.90980205014346704</v>
      </c>
    </row>
    <row r="694" spans="1:8" x14ac:dyDescent="0.3">
      <c r="A694" s="2">
        <v>138320</v>
      </c>
      <c r="B694">
        <v>0.42325141144356859</v>
      </c>
      <c r="C694" s="15">
        <f t="shared" si="50"/>
        <v>0.63171852454263966</v>
      </c>
      <c r="D694" s="15">
        <f t="shared" si="51"/>
        <v>100</v>
      </c>
      <c r="E694" s="2">
        <f t="shared" si="52"/>
        <v>96.841407377286799</v>
      </c>
      <c r="F694" s="2">
        <v>5</v>
      </c>
      <c r="G694" s="2">
        <f t="shared" si="53"/>
        <v>1.8414073772868016</v>
      </c>
      <c r="H694" s="2">
        <f t="shared" si="54"/>
        <v>0.96681223321616616</v>
      </c>
    </row>
    <row r="695" spans="1:8" x14ac:dyDescent="0.3">
      <c r="A695" s="2">
        <v>138520</v>
      </c>
      <c r="B695">
        <v>0.42636200383924699</v>
      </c>
      <c r="C695" s="15">
        <f t="shared" si="50"/>
        <v>0.63636119976007011</v>
      </c>
      <c r="D695" s="15">
        <f t="shared" si="51"/>
        <v>100</v>
      </c>
      <c r="E695" s="2">
        <f t="shared" si="52"/>
        <v>96.818194001199643</v>
      </c>
      <c r="F695" s="2">
        <v>5</v>
      </c>
      <c r="G695" s="2">
        <f t="shared" si="53"/>
        <v>1.8181940011996494</v>
      </c>
      <c r="H695" s="2">
        <f t="shared" si="54"/>
        <v>0.97925895623216452</v>
      </c>
    </row>
    <row r="696" spans="1:8" x14ac:dyDescent="0.3">
      <c r="A696" s="2">
        <v>138720</v>
      </c>
      <c r="B696">
        <v>0.43809789081409195</v>
      </c>
      <c r="C696" s="15">
        <f t="shared" si="50"/>
        <v>0.65387744897625655</v>
      </c>
      <c r="D696" s="15">
        <f t="shared" si="51"/>
        <v>100</v>
      </c>
      <c r="E696" s="2">
        <f t="shared" si="52"/>
        <v>96.730612755118713</v>
      </c>
      <c r="F696" s="2">
        <v>5</v>
      </c>
      <c r="G696" s="2">
        <f t="shared" si="53"/>
        <v>1.7306127551187171</v>
      </c>
      <c r="H696" s="2">
        <f t="shared" si="54"/>
        <v>1.0277221138079942</v>
      </c>
    </row>
    <row r="697" spans="1:8" x14ac:dyDescent="0.3">
      <c r="A697" s="2">
        <v>138920</v>
      </c>
      <c r="B697">
        <v>0.44996204801823608</v>
      </c>
      <c r="C697" s="15">
        <f t="shared" si="50"/>
        <v>0.67158514629587474</v>
      </c>
      <c r="D697" s="15">
        <f t="shared" si="51"/>
        <v>100</v>
      </c>
      <c r="E697" s="2">
        <f t="shared" si="52"/>
        <v>96.642074268520631</v>
      </c>
      <c r="F697" s="2">
        <v>5</v>
      </c>
      <c r="G697" s="2">
        <f t="shared" si="53"/>
        <v>1.6420742685206262</v>
      </c>
      <c r="H697" s="2">
        <f t="shared" si="54"/>
        <v>1.0793216837419495</v>
      </c>
    </row>
    <row r="698" spans="1:8" x14ac:dyDescent="0.3">
      <c r="A698" s="2">
        <v>139120</v>
      </c>
      <c r="B698">
        <v>0.44951244086535247</v>
      </c>
      <c r="C698" s="15">
        <f t="shared" si="50"/>
        <v>0.6709140908438096</v>
      </c>
      <c r="D698" s="15">
        <f t="shared" si="51"/>
        <v>100</v>
      </c>
      <c r="E698" s="2">
        <f t="shared" si="52"/>
        <v>96.645429545780956</v>
      </c>
      <c r="F698" s="2">
        <v>5</v>
      </c>
      <c r="G698" s="2">
        <f t="shared" si="53"/>
        <v>1.645429545780952</v>
      </c>
      <c r="H698" s="2">
        <f t="shared" si="54"/>
        <v>1.0773151700818944</v>
      </c>
    </row>
    <row r="699" spans="1:8" x14ac:dyDescent="0.3">
      <c r="A699" s="2">
        <v>139320</v>
      </c>
      <c r="B699">
        <v>0.43632769155477591</v>
      </c>
      <c r="C699" s="15">
        <f t="shared" si="50"/>
        <v>0.65123536052951625</v>
      </c>
      <c r="D699" s="15">
        <f t="shared" si="51"/>
        <v>100</v>
      </c>
      <c r="E699" s="2">
        <f t="shared" si="52"/>
        <v>96.743823197352413</v>
      </c>
      <c r="F699" s="2">
        <v>5</v>
      </c>
      <c r="G699" s="2">
        <f t="shared" si="53"/>
        <v>1.7438231973524188</v>
      </c>
      <c r="H699" s="2">
        <f t="shared" si="54"/>
        <v>1.0202542707136044</v>
      </c>
    </row>
    <row r="700" spans="1:8" x14ac:dyDescent="0.3">
      <c r="A700" s="2">
        <v>139520</v>
      </c>
      <c r="B700">
        <v>0.42945138811542688</v>
      </c>
      <c r="C700" s="15">
        <f t="shared" si="50"/>
        <v>0.64097222106780127</v>
      </c>
      <c r="D700" s="15">
        <f t="shared" si="51"/>
        <v>100</v>
      </c>
      <c r="E700" s="2">
        <f t="shared" si="52"/>
        <v>96.795138894660994</v>
      </c>
      <c r="F700" s="2">
        <v>5</v>
      </c>
      <c r="G700" s="2">
        <f t="shared" si="53"/>
        <v>1.7951388946609939</v>
      </c>
      <c r="H700" s="2">
        <f t="shared" si="54"/>
        <v>0.99178210384931953</v>
      </c>
    </row>
    <row r="701" spans="1:8" x14ac:dyDescent="0.3">
      <c r="A701" s="2">
        <v>139720</v>
      </c>
      <c r="B701">
        <v>0.43738398467356882</v>
      </c>
      <c r="C701" s="15">
        <f t="shared" si="50"/>
        <v>0.65281191742323696</v>
      </c>
      <c r="D701" s="15">
        <f t="shared" si="51"/>
        <v>100</v>
      </c>
      <c r="E701" s="2">
        <f t="shared" si="52"/>
        <v>96.735940412883821</v>
      </c>
      <c r="F701" s="2">
        <v>5</v>
      </c>
      <c r="G701" s="2">
        <f t="shared" si="53"/>
        <v>1.7359404128838154</v>
      </c>
      <c r="H701" s="2">
        <f t="shared" si="54"/>
        <v>1.0247034377928463</v>
      </c>
    </row>
    <row r="702" spans="1:8" x14ac:dyDescent="0.3">
      <c r="A702" s="2">
        <v>139920</v>
      </c>
      <c r="B702">
        <v>0.45078166468037378</v>
      </c>
      <c r="C702" s="15">
        <f t="shared" si="50"/>
        <v>0.67280845474682649</v>
      </c>
      <c r="D702" s="15">
        <f t="shared" si="51"/>
        <v>100</v>
      </c>
      <c r="E702" s="2">
        <f t="shared" si="52"/>
        <v>96.635957726265872</v>
      </c>
      <c r="F702" s="2">
        <v>5</v>
      </c>
      <c r="G702" s="2">
        <f t="shared" si="53"/>
        <v>1.6359577262658673</v>
      </c>
      <c r="H702" s="2">
        <f t="shared" si="54"/>
        <v>1.0829902334381376</v>
      </c>
    </row>
    <row r="703" spans="1:8" x14ac:dyDescent="0.3">
      <c r="A703" s="2">
        <v>140120</v>
      </c>
      <c r="B703">
        <v>0.45581538071881889</v>
      </c>
      <c r="C703" s="15">
        <f t="shared" si="50"/>
        <v>0.68032146375943114</v>
      </c>
      <c r="D703" s="15">
        <f t="shared" si="51"/>
        <v>100</v>
      </c>
      <c r="E703" s="2">
        <f t="shared" si="52"/>
        <v>96.598392681202839</v>
      </c>
      <c r="F703" s="2">
        <v>5</v>
      </c>
      <c r="G703" s="2">
        <f t="shared" si="53"/>
        <v>1.5983926812028444</v>
      </c>
      <c r="H703" s="2">
        <f t="shared" si="54"/>
        <v>1.1058312785404896</v>
      </c>
    </row>
    <row r="704" spans="1:8" x14ac:dyDescent="0.3">
      <c r="A704" s="2">
        <v>140320</v>
      </c>
      <c r="B704">
        <v>0.45995775945247691</v>
      </c>
      <c r="C704" s="15">
        <f t="shared" si="50"/>
        <v>0.68650411858578642</v>
      </c>
      <c r="D704" s="15">
        <f t="shared" si="51"/>
        <v>100</v>
      </c>
      <c r="E704" s="2">
        <f t="shared" si="52"/>
        <v>96.567479407071062</v>
      </c>
      <c r="F704" s="2">
        <v>5</v>
      </c>
      <c r="G704" s="2">
        <f t="shared" si="53"/>
        <v>1.567479407071068</v>
      </c>
      <c r="H704" s="2">
        <f t="shared" si="54"/>
        <v>1.1250409028798114</v>
      </c>
    </row>
    <row r="705" spans="1:8" x14ac:dyDescent="0.3">
      <c r="A705" s="2">
        <v>140520</v>
      </c>
      <c r="B705">
        <v>0.43556699802140691</v>
      </c>
      <c r="C705" s="15">
        <f t="shared" si="50"/>
        <v>0.65009999704687593</v>
      </c>
      <c r="D705" s="15">
        <f t="shared" si="51"/>
        <v>100</v>
      </c>
      <c r="E705" s="2">
        <f t="shared" si="52"/>
        <v>96.749500014765616</v>
      </c>
      <c r="F705" s="2">
        <v>5</v>
      </c>
      <c r="G705" s="2">
        <f t="shared" si="53"/>
        <v>1.7495000147656201</v>
      </c>
      <c r="H705" s="2">
        <f t="shared" si="54"/>
        <v>1.0170628492709926</v>
      </c>
    </row>
    <row r="706" spans="1:8" x14ac:dyDescent="0.3">
      <c r="A706" s="2">
        <v>140720</v>
      </c>
      <c r="B706">
        <v>0.45347371358243688</v>
      </c>
      <c r="C706" s="15">
        <f t="shared" si="50"/>
        <v>0.67682643818274157</v>
      </c>
      <c r="D706" s="15">
        <f t="shared" si="51"/>
        <v>100</v>
      </c>
      <c r="E706" s="2">
        <f t="shared" si="52"/>
        <v>96.615867809086296</v>
      </c>
      <c r="F706" s="2">
        <v>5</v>
      </c>
      <c r="G706" s="2">
        <f t="shared" si="53"/>
        <v>1.6158678090862919</v>
      </c>
      <c r="H706" s="2">
        <f t="shared" si="54"/>
        <v>1.0951385617637994</v>
      </c>
    </row>
    <row r="707" spans="1:8" x14ac:dyDescent="0.3">
      <c r="A707" s="2">
        <v>140920</v>
      </c>
      <c r="B707">
        <v>0.42945556275067387</v>
      </c>
      <c r="C707" s="15">
        <f t="shared" ref="C707:C752" si="55">B707/$J$27</f>
        <v>0.64097845186667735</v>
      </c>
      <c r="D707" s="15">
        <f t="shared" ref="D707:D770" si="56">$J$28</f>
        <v>100</v>
      </c>
      <c r="E707" s="2">
        <f t="shared" si="52"/>
        <v>96.795107740666609</v>
      </c>
      <c r="F707" s="2">
        <v>5</v>
      </c>
      <c r="G707" s="2">
        <f t="shared" si="53"/>
        <v>1.7951077406666132</v>
      </c>
      <c r="H707" s="2">
        <f t="shared" si="54"/>
        <v>0.99179913678776199</v>
      </c>
    </row>
    <row r="708" spans="1:8" x14ac:dyDescent="0.3">
      <c r="A708" s="2">
        <v>141120</v>
      </c>
      <c r="B708">
        <v>0.45101531625933827</v>
      </c>
      <c r="C708" s="15">
        <f t="shared" si="55"/>
        <v>0.67315718844677352</v>
      </c>
      <c r="D708" s="15">
        <f t="shared" si="56"/>
        <v>100</v>
      </c>
      <c r="E708" s="2">
        <f t="shared" ref="E708:E752" si="57">D708-(F708*C708)</f>
        <v>96.63421405776613</v>
      </c>
      <c r="F708" s="2">
        <v>5</v>
      </c>
      <c r="G708" s="2">
        <f t="shared" ref="G708:G752" si="58">F708-(F708*C708)</f>
        <v>1.6342140577661324</v>
      </c>
      <c r="H708" s="2">
        <f t="shared" ref="H708:H752" si="59">LN((F708*E708)/(D708*G708))</f>
        <v>1.0840385975865594</v>
      </c>
    </row>
    <row r="709" spans="1:8" x14ac:dyDescent="0.3">
      <c r="A709" s="2">
        <v>141320</v>
      </c>
      <c r="B709">
        <v>0.43084639341596725</v>
      </c>
      <c r="C709" s="15">
        <f t="shared" si="55"/>
        <v>0.64305431853129436</v>
      </c>
      <c r="D709" s="15">
        <f t="shared" si="56"/>
        <v>100</v>
      </c>
      <c r="E709" s="2">
        <f t="shared" si="57"/>
        <v>96.784728407343522</v>
      </c>
      <c r="F709" s="2">
        <v>5</v>
      </c>
      <c r="G709" s="2">
        <f t="shared" si="58"/>
        <v>1.7847284073435281</v>
      </c>
      <c r="H709" s="2">
        <f t="shared" si="59"/>
        <v>0.9974906929890085</v>
      </c>
    </row>
    <row r="710" spans="1:8" x14ac:dyDescent="0.3">
      <c r="A710" s="2">
        <v>141520</v>
      </c>
      <c r="B710">
        <v>0.4388555225938639</v>
      </c>
      <c r="C710" s="15">
        <f t="shared" si="55"/>
        <v>0.65500824267740876</v>
      </c>
      <c r="D710" s="15">
        <f t="shared" si="56"/>
        <v>100</v>
      </c>
      <c r="E710" s="2">
        <f t="shared" si="57"/>
        <v>96.724958786612959</v>
      </c>
      <c r="F710" s="2">
        <v>5</v>
      </c>
      <c r="G710" s="2">
        <f t="shared" si="58"/>
        <v>1.7249587866129561</v>
      </c>
      <c r="H710" s="2">
        <f t="shared" si="59"/>
        <v>1.030936042564901</v>
      </c>
    </row>
    <row r="711" spans="1:8" x14ac:dyDescent="0.3">
      <c r="A711" s="2">
        <v>141720</v>
      </c>
      <c r="B711">
        <v>0.4454471524680253</v>
      </c>
      <c r="C711" s="15">
        <f t="shared" si="55"/>
        <v>0.66484649622093328</v>
      </c>
      <c r="D711" s="15">
        <f t="shared" si="56"/>
        <v>100</v>
      </c>
      <c r="E711" s="2">
        <f t="shared" si="57"/>
        <v>96.675767518895327</v>
      </c>
      <c r="F711" s="2">
        <v>5</v>
      </c>
      <c r="G711" s="2">
        <f t="shared" si="58"/>
        <v>1.6757675188953334</v>
      </c>
      <c r="H711" s="2">
        <f t="shared" si="59"/>
        <v>1.0593592225118686</v>
      </c>
    </row>
    <row r="712" spans="1:8" x14ac:dyDescent="0.3">
      <c r="A712" s="2">
        <v>141920</v>
      </c>
      <c r="B712">
        <v>0.4470455193477767</v>
      </c>
      <c r="C712" s="15">
        <f t="shared" si="55"/>
        <v>0.66723211842951746</v>
      </c>
      <c r="D712" s="15">
        <f t="shared" si="56"/>
        <v>100</v>
      </c>
      <c r="E712" s="2">
        <f t="shared" si="57"/>
        <v>96.663839407852407</v>
      </c>
      <c r="F712" s="2">
        <v>5</v>
      </c>
      <c r="G712" s="2">
        <f t="shared" si="58"/>
        <v>1.6638394078524126</v>
      </c>
      <c r="H712" s="2">
        <f t="shared" si="59"/>
        <v>1.0663792847881504</v>
      </c>
    </row>
    <row r="713" spans="1:8" x14ac:dyDescent="0.3">
      <c r="A713" s="2">
        <v>142120</v>
      </c>
      <c r="B713">
        <v>0.4592127809075332</v>
      </c>
      <c r="C713" s="15">
        <f t="shared" si="55"/>
        <v>0.68539221030975106</v>
      </c>
      <c r="D713" s="15">
        <f t="shared" si="56"/>
        <v>100</v>
      </c>
      <c r="E713" s="2">
        <f t="shared" si="57"/>
        <v>96.573038948451241</v>
      </c>
      <c r="F713" s="2">
        <v>5</v>
      </c>
      <c r="G713" s="2">
        <f t="shared" si="58"/>
        <v>1.5730389484512446</v>
      </c>
      <c r="H713" s="2">
        <f t="shared" si="59"/>
        <v>1.1215579444092902</v>
      </c>
    </row>
    <row r="714" spans="1:8" x14ac:dyDescent="0.3">
      <c r="A714" s="2">
        <v>142320</v>
      </c>
      <c r="B714">
        <v>0.42546212382496901</v>
      </c>
      <c r="C714" s="15">
        <f t="shared" si="55"/>
        <v>0.63501809526114772</v>
      </c>
      <c r="D714" s="15">
        <f t="shared" si="56"/>
        <v>100</v>
      </c>
      <c r="E714" s="2">
        <f t="shared" si="57"/>
        <v>96.824909523694259</v>
      </c>
      <c r="F714" s="2">
        <v>5</v>
      </c>
      <c r="G714" s="2">
        <f t="shared" si="58"/>
        <v>1.8249095236942612</v>
      </c>
      <c r="H714" s="2">
        <f t="shared" si="59"/>
        <v>0.97564160766755648</v>
      </c>
    </row>
    <row r="715" spans="1:8" x14ac:dyDescent="0.3">
      <c r="A715" s="2">
        <v>142520</v>
      </c>
      <c r="B715">
        <v>0.43895911929938125</v>
      </c>
      <c r="C715" s="15">
        <f t="shared" si="55"/>
        <v>0.65516286462594209</v>
      </c>
      <c r="D715" s="15">
        <f t="shared" si="56"/>
        <v>100</v>
      </c>
      <c r="E715" s="2">
        <f t="shared" si="57"/>
        <v>96.724185676870292</v>
      </c>
      <c r="F715" s="2">
        <v>5</v>
      </c>
      <c r="G715" s="2">
        <f t="shared" si="58"/>
        <v>1.7241856768702895</v>
      </c>
      <c r="H715" s="2">
        <f t="shared" si="59"/>
        <v>1.0313763404021645</v>
      </c>
    </row>
    <row r="716" spans="1:8" x14ac:dyDescent="0.3">
      <c r="A716" s="2">
        <v>142720</v>
      </c>
      <c r="B716">
        <v>0.44961087700324209</v>
      </c>
      <c r="C716" s="15">
        <f t="shared" si="55"/>
        <v>0.67106101045260014</v>
      </c>
      <c r="D716" s="15">
        <f t="shared" si="56"/>
        <v>100</v>
      </c>
      <c r="E716" s="2">
        <f t="shared" si="57"/>
        <v>96.644694947736994</v>
      </c>
      <c r="F716" s="2">
        <v>5</v>
      </c>
      <c r="G716" s="2">
        <f t="shared" si="58"/>
        <v>1.6446949477369994</v>
      </c>
      <c r="H716" s="2">
        <f t="shared" si="59"/>
        <v>1.0777541163635493</v>
      </c>
    </row>
    <row r="717" spans="1:8" x14ac:dyDescent="0.3">
      <c r="A717" s="2">
        <v>142920</v>
      </c>
      <c r="B717">
        <v>0.44577657477419158</v>
      </c>
      <c r="C717" s="15">
        <f t="shared" si="55"/>
        <v>0.66533817130476347</v>
      </c>
      <c r="D717" s="15">
        <f t="shared" si="56"/>
        <v>100</v>
      </c>
      <c r="E717" s="2">
        <f t="shared" si="57"/>
        <v>96.673309143476189</v>
      </c>
      <c r="F717" s="2">
        <v>5</v>
      </c>
      <c r="G717" s="2">
        <f t="shared" si="58"/>
        <v>1.6733091434761826</v>
      </c>
      <c r="H717" s="2">
        <f t="shared" si="59"/>
        <v>1.0608018848338654</v>
      </c>
    </row>
    <row r="718" spans="1:8" x14ac:dyDescent="0.3">
      <c r="A718" s="2">
        <v>143120</v>
      </c>
      <c r="B718">
        <v>0.44288071813495217</v>
      </c>
      <c r="C718" s="15">
        <f t="shared" si="55"/>
        <v>0.66101599721634652</v>
      </c>
      <c r="D718" s="15">
        <f t="shared" si="56"/>
        <v>100</v>
      </c>
      <c r="E718" s="2">
        <f t="shared" si="57"/>
        <v>96.694920013918264</v>
      </c>
      <c r="F718" s="2">
        <v>5</v>
      </c>
      <c r="G718" s="2">
        <f t="shared" si="58"/>
        <v>1.6949200139182672</v>
      </c>
      <c r="H718" s="2">
        <f t="shared" si="59"/>
        <v>1.0481930437699525</v>
      </c>
    </row>
    <row r="719" spans="1:8" x14ac:dyDescent="0.3">
      <c r="A719" s="2">
        <v>143320</v>
      </c>
      <c r="B719">
        <v>0.4577068685776095</v>
      </c>
      <c r="C719" s="15">
        <f t="shared" si="55"/>
        <v>0.68314457996658129</v>
      </c>
      <c r="D719" s="15">
        <f t="shared" si="56"/>
        <v>100</v>
      </c>
      <c r="E719" s="2">
        <f t="shared" si="57"/>
        <v>96.5842771001671</v>
      </c>
      <c r="F719" s="2">
        <v>5</v>
      </c>
      <c r="G719" s="2">
        <f t="shared" si="58"/>
        <v>1.5842771001670934</v>
      </c>
      <c r="H719" s="2">
        <f t="shared" si="59"/>
        <v>1.114555476412207</v>
      </c>
    </row>
    <row r="720" spans="1:8" x14ac:dyDescent="0.3">
      <c r="A720" s="2">
        <v>143520</v>
      </c>
      <c r="B720">
        <v>0.45795700261572708</v>
      </c>
      <c r="C720" s="15">
        <f t="shared" si="55"/>
        <v>0.6835179143518314</v>
      </c>
      <c r="D720" s="15">
        <f t="shared" si="56"/>
        <v>100</v>
      </c>
      <c r="E720" s="2">
        <f t="shared" si="57"/>
        <v>96.582410428240848</v>
      </c>
      <c r="F720" s="2">
        <v>5</v>
      </c>
      <c r="G720" s="2">
        <f t="shared" si="58"/>
        <v>1.5824104282408431</v>
      </c>
      <c r="H720" s="2">
        <f t="shared" si="59"/>
        <v>1.1157150924138328</v>
      </c>
    </row>
    <row r="721" spans="1:8" x14ac:dyDescent="0.3">
      <c r="A721" s="2">
        <v>143720</v>
      </c>
      <c r="B721">
        <v>0.42076384636626685</v>
      </c>
      <c r="C721" s="15">
        <f t="shared" si="55"/>
        <v>0.62800574084517435</v>
      </c>
      <c r="D721" s="15">
        <f t="shared" si="56"/>
        <v>100</v>
      </c>
      <c r="E721" s="2">
        <f t="shared" si="57"/>
        <v>96.85997129577413</v>
      </c>
      <c r="F721" s="2">
        <v>5</v>
      </c>
      <c r="G721" s="2">
        <f t="shared" si="58"/>
        <v>1.8599712957741281</v>
      </c>
      <c r="H721" s="2">
        <f t="shared" si="59"/>
        <v>0.95697301184694727</v>
      </c>
    </row>
    <row r="722" spans="1:8" x14ac:dyDescent="0.3">
      <c r="A722" s="2">
        <v>143920</v>
      </c>
      <c r="B722">
        <v>0.45702422452650043</v>
      </c>
      <c r="C722" s="15">
        <f t="shared" si="55"/>
        <v>0.68212570824850804</v>
      </c>
      <c r="D722" s="15">
        <f t="shared" si="56"/>
        <v>100</v>
      </c>
      <c r="E722" s="2">
        <f t="shared" si="57"/>
        <v>96.589371458757455</v>
      </c>
      <c r="F722" s="2">
        <v>5</v>
      </c>
      <c r="G722" s="2">
        <f t="shared" si="58"/>
        <v>1.5893714587574599</v>
      </c>
      <c r="H722" s="2">
        <f t="shared" si="59"/>
        <v>1.1113978061849004</v>
      </c>
    </row>
    <row r="723" spans="1:8" x14ac:dyDescent="0.3">
      <c r="A723" s="2">
        <v>144120</v>
      </c>
      <c r="B723">
        <v>0.45304022589181436</v>
      </c>
      <c r="C723" s="15">
        <f t="shared" si="55"/>
        <v>0.67617944162957366</v>
      </c>
      <c r="D723" s="15">
        <f t="shared" si="56"/>
        <v>100</v>
      </c>
      <c r="E723" s="2">
        <f t="shared" si="57"/>
        <v>96.619102791852129</v>
      </c>
      <c r="F723" s="2">
        <v>5</v>
      </c>
      <c r="G723" s="2">
        <f t="shared" si="58"/>
        <v>1.6191027918521317</v>
      </c>
      <c r="H723" s="2">
        <f t="shared" si="59"/>
        <v>1.0931720359501316</v>
      </c>
    </row>
    <row r="724" spans="1:8" x14ac:dyDescent="0.3">
      <c r="A724" s="2">
        <v>144320</v>
      </c>
      <c r="B724">
        <v>0.44339650650700185</v>
      </c>
      <c r="C724" s="15">
        <f t="shared" si="55"/>
        <v>0.66178583060746543</v>
      </c>
      <c r="D724" s="15">
        <f t="shared" si="56"/>
        <v>100</v>
      </c>
      <c r="E724" s="2">
        <f t="shared" si="57"/>
        <v>96.691070846962674</v>
      </c>
      <c r="F724" s="2">
        <v>5</v>
      </c>
      <c r="G724" s="2">
        <f t="shared" si="58"/>
        <v>1.6910708469626727</v>
      </c>
      <c r="H724" s="2">
        <f t="shared" si="59"/>
        <v>1.0504268204063725</v>
      </c>
    </row>
    <row r="725" spans="1:8" x14ac:dyDescent="0.3">
      <c r="A725" s="2">
        <v>144520</v>
      </c>
      <c r="B725">
        <v>0.4690889450097076</v>
      </c>
      <c r="C725" s="15">
        <f t="shared" si="55"/>
        <v>0.70013275374583217</v>
      </c>
      <c r="D725" s="15">
        <f t="shared" si="56"/>
        <v>100</v>
      </c>
      <c r="E725" s="2">
        <f t="shared" si="57"/>
        <v>96.499336231270846</v>
      </c>
      <c r="F725" s="2">
        <v>5</v>
      </c>
      <c r="G725" s="2">
        <f t="shared" si="58"/>
        <v>1.4993362312708394</v>
      </c>
      <c r="H725" s="2">
        <f t="shared" si="59"/>
        <v>1.1687813586503526</v>
      </c>
    </row>
    <row r="726" spans="1:8" x14ac:dyDescent="0.3">
      <c r="A726" s="2">
        <v>144720</v>
      </c>
      <c r="B726">
        <v>0.45434668532447087</v>
      </c>
      <c r="C726" s="15">
        <f t="shared" si="55"/>
        <v>0.67812938108129972</v>
      </c>
      <c r="D726" s="15">
        <f t="shared" si="56"/>
        <v>100</v>
      </c>
      <c r="E726" s="2">
        <f t="shared" si="57"/>
        <v>96.609353094593502</v>
      </c>
      <c r="F726" s="2">
        <v>5</v>
      </c>
      <c r="G726" s="2">
        <f t="shared" si="58"/>
        <v>1.6093530945935015</v>
      </c>
      <c r="H726" s="2">
        <f t="shared" si="59"/>
        <v>1.0991109922518794</v>
      </c>
    </row>
    <row r="727" spans="1:8" x14ac:dyDescent="0.3">
      <c r="A727" s="2">
        <v>144920</v>
      </c>
      <c r="B727">
        <v>0.45601281024819856</v>
      </c>
      <c r="C727" s="15">
        <f t="shared" si="55"/>
        <v>0.68061613469880378</v>
      </c>
      <c r="D727" s="15">
        <f t="shared" si="56"/>
        <v>100</v>
      </c>
      <c r="E727" s="2">
        <f t="shared" si="57"/>
        <v>96.596919326505983</v>
      </c>
      <c r="F727" s="2">
        <v>5</v>
      </c>
      <c r="G727" s="2">
        <f t="shared" si="58"/>
        <v>1.5969193265059811</v>
      </c>
      <c r="H727" s="2">
        <f t="shared" si="59"/>
        <v>1.1067382238196826</v>
      </c>
    </row>
    <row r="728" spans="1:8" x14ac:dyDescent="0.3">
      <c r="A728" s="2">
        <v>145120</v>
      </c>
      <c r="B728">
        <v>0.45771906771556536</v>
      </c>
      <c r="C728" s="15">
        <f t="shared" si="55"/>
        <v>0.68316278763517213</v>
      </c>
      <c r="D728" s="15">
        <f t="shared" si="56"/>
        <v>100</v>
      </c>
      <c r="E728" s="2">
        <f t="shared" si="57"/>
        <v>96.584186061824141</v>
      </c>
      <c r="F728" s="2">
        <v>5</v>
      </c>
      <c r="G728" s="2">
        <f t="shared" si="58"/>
        <v>1.5841860618241395</v>
      </c>
      <c r="H728" s="2">
        <f t="shared" si="59"/>
        <v>1.1146119991323769</v>
      </c>
    </row>
    <row r="729" spans="1:8" x14ac:dyDescent="0.3">
      <c r="A729" s="2">
        <v>145320</v>
      </c>
      <c r="B729">
        <v>0.44495748939078789</v>
      </c>
      <c r="C729" s="15">
        <f t="shared" si="55"/>
        <v>0.66411565580714604</v>
      </c>
      <c r="D729" s="15">
        <f t="shared" si="56"/>
        <v>100</v>
      </c>
      <c r="E729" s="2">
        <f t="shared" si="57"/>
        <v>96.679421720964271</v>
      </c>
      <c r="F729" s="2">
        <v>5</v>
      </c>
      <c r="G729" s="2">
        <f t="shared" si="58"/>
        <v>1.6794217209642697</v>
      </c>
      <c r="H729" s="2">
        <f t="shared" si="59"/>
        <v>1.0572187804432127</v>
      </c>
    </row>
    <row r="730" spans="1:8" x14ac:dyDescent="0.3">
      <c r="A730" s="2">
        <v>145520</v>
      </c>
      <c r="B730">
        <v>0.4204472439105123</v>
      </c>
      <c r="C730" s="15">
        <f t="shared" si="55"/>
        <v>0.62753319986643619</v>
      </c>
      <c r="D730" s="15">
        <f t="shared" si="56"/>
        <v>100</v>
      </c>
      <c r="E730" s="2">
        <f t="shared" si="57"/>
        <v>96.862334000667815</v>
      </c>
      <c r="F730" s="2">
        <v>5</v>
      </c>
      <c r="G730" s="2">
        <f t="shared" si="58"/>
        <v>1.8623340006678193</v>
      </c>
      <c r="H730" s="2">
        <f t="shared" si="59"/>
        <v>0.95572791963068637</v>
      </c>
    </row>
    <row r="731" spans="1:8" x14ac:dyDescent="0.3">
      <c r="A731" s="2">
        <v>145720</v>
      </c>
      <c r="B731">
        <v>0.46286244944341937</v>
      </c>
      <c r="C731" s="15">
        <f t="shared" si="55"/>
        <v>0.69083947678122293</v>
      </c>
      <c r="D731" s="15">
        <f t="shared" si="56"/>
        <v>100</v>
      </c>
      <c r="E731" s="2">
        <f t="shared" si="57"/>
        <v>96.54580261609388</v>
      </c>
      <c r="F731" s="2">
        <v>5</v>
      </c>
      <c r="G731" s="2">
        <f t="shared" si="58"/>
        <v>1.5458026160938854</v>
      </c>
      <c r="H731" s="2">
        <f t="shared" si="59"/>
        <v>1.1387419926169322</v>
      </c>
    </row>
    <row r="732" spans="1:8" x14ac:dyDescent="0.3">
      <c r="A732" s="2">
        <v>145920</v>
      </c>
      <c r="B732">
        <v>0.44428946240501849</v>
      </c>
      <c r="C732" s="15">
        <f t="shared" si="55"/>
        <v>0.66311860060450512</v>
      </c>
      <c r="D732" s="15">
        <f t="shared" si="56"/>
        <v>100</v>
      </c>
      <c r="E732" s="2">
        <f t="shared" si="57"/>
        <v>96.684406996977472</v>
      </c>
      <c r="F732" s="2">
        <v>5</v>
      </c>
      <c r="G732" s="2">
        <f t="shared" si="58"/>
        <v>1.6844069969774744</v>
      </c>
      <c r="H732" s="2">
        <f t="shared" si="59"/>
        <v>1.0543062932938909</v>
      </c>
    </row>
    <row r="733" spans="1:8" x14ac:dyDescent="0.3">
      <c r="A733" s="2">
        <v>146120</v>
      </c>
      <c r="B733">
        <v>0.44525787652477583</v>
      </c>
      <c r="C733" s="15">
        <f t="shared" si="55"/>
        <v>0.66456399481309825</v>
      </c>
      <c r="D733" s="15">
        <f t="shared" si="56"/>
        <v>100</v>
      </c>
      <c r="E733" s="2">
        <f t="shared" si="57"/>
        <v>96.677180025934504</v>
      </c>
      <c r="F733" s="2">
        <v>5</v>
      </c>
      <c r="G733" s="2">
        <f t="shared" si="58"/>
        <v>1.6771800259345087</v>
      </c>
      <c r="H733" s="2">
        <f t="shared" si="59"/>
        <v>1.058531286663341</v>
      </c>
    </row>
    <row r="734" spans="1:8" x14ac:dyDescent="0.3">
      <c r="A734" s="2">
        <v>146320</v>
      </c>
      <c r="B734">
        <v>0.46755421524278873</v>
      </c>
      <c r="C734" s="15">
        <f t="shared" si="55"/>
        <v>0.69784211230266968</v>
      </c>
      <c r="D734" s="15">
        <f t="shared" si="56"/>
        <v>100</v>
      </c>
      <c r="E734" s="2">
        <f t="shared" si="57"/>
        <v>96.510789438486654</v>
      </c>
      <c r="F734" s="2">
        <v>5</v>
      </c>
      <c r="G734" s="2">
        <f t="shared" si="58"/>
        <v>1.5107894384866514</v>
      </c>
      <c r="H734" s="2">
        <f t="shared" si="59"/>
        <v>1.1612902150379527</v>
      </c>
    </row>
    <row r="735" spans="1:8" x14ac:dyDescent="0.3">
      <c r="A735" s="2">
        <v>146520</v>
      </c>
      <c r="B735">
        <v>0.44569183947227975</v>
      </c>
      <c r="C735" s="15">
        <f t="shared" si="55"/>
        <v>0.6652117007048951</v>
      </c>
      <c r="D735" s="15">
        <f t="shared" si="56"/>
        <v>100</v>
      </c>
      <c r="E735" s="2">
        <f t="shared" si="57"/>
        <v>96.673941496475521</v>
      </c>
      <c r="F735" s="2">
        <v>5</v>
      </c>
      <c r="G735" s="2">
        <f t="shared" si="58"/>
        <v>1.6739414964755244</v>
      </c>
      <c r="H735" s="2">
        <f t="shared" si="59"/>
        <v>1.0604305916722598</v>
      </c>
    </row>
    <row r="736" spans="1:8" x14ac:dyDescent="0.3">
      <c r="A736" s="2">
        <v>146720</v>
      </c>
      <c r="B736">
        <v>0.45193248532289626</v>
      </c>
      <c r="C736" s="15">
        <f t="shared" si="55"/>
        <v>0.6745260974968601</v>
      </c>
      <c r="D736" s="15">
        <f t="shared" si="56"/>
        <v>100</v>
      </c>
      <c r="E736" s="2">
        <f t="shared" si="57"/>
        <v>96.627369512515699</v>
      </c>
      <c r="F736" s="2">
        <v>5</v>
      </c>
      <c r="G736" s="2">
        <f t="shared" si="58"/>
        <v>1.6273695125156995</v>
      </c>
      <c r="H736" s="2">
        <f t="shared" si="59"/>
        <v>1.0881648405769047</v>
      </c>
    </row>
    <row r="737" spans="1:8" x14ac:dyDescent="0.3">
      <c r="A737" s="2">
        <v>146920</v>
      </c>
      <c r="B737">
        <v>0.46338600809187303</v>
      </c>
      <c r="C737" s="15">
        <f t="shared" si="55"/>
        <v>0.69162090759981043</v>
      </c>
      <c r="D737" s="15">
        <f t="shared" si="56"/>
        <v>100</v>
      </c>
      <c r="E737" s="2">
        <f t="shared" si="57"/>
        <v>96.541895462000952</v>
      </c>
      <c r="F737" s="2">
        <v>5</v>
      </c>
      <c r="G737" s="2">
        <f t="shared" si="58"/>
        <v>1.541895462000948</v>
      </c>
      <c r="H737" s="2">
        <f t="shared" si="59"/>
        <v>1.1412323113711278</v>
      </c>
    </row>
    <row r="738" spans="1:8" x14ac:dyDescent="0.3">
      <c r="A738" s="2">
        <v>147120</v>
      </c>
      <c r="B738">
        <v>0.43476617225199587</v>
      </c>
      <c r="C738" s="15">
        <f t="shared" si="55"/>
        <v>0.64890473470447141</v>
      </c>
      <c r="D738" s="15">
        <f t="shared" si="56"/>
        <v>100</v>
      </c>
      <c r="E738" s="2">
        <f t="shared" si="57"/>
        <v>96.755476326477648</v>
      </c>
      <c r="F738" s="2">
        <v>5</v>
      </c>
      <c r="G738" s="2">
        <f t="shared" si="58"/>
        <v>1.755476326477643</v>
      </c>
      <c r="H738" s="2">
        <f t="shared" si="59"/>
        <v>1.0137144284207971</v>
      </c>
    </row>
    <row r="739" spans="1:8" x14ac:dyDescent="0.3">
      <c r="A739" s="2">
        <v>147320</v>
      </c>
      <c r="B739">
        <v>0.45800574128695587</v>
      </c>
      <c r="C739" s="15">
        <f t="shared" si="55"/>
        <v>0.68359065863724755</v>
      </c>
      <c r="D739" s="15">
        <f t="shared" si="56"/>
        <v>100</v>
      </c>
      <c r="E739" s="2">
        <f t="shared" si="57"/>
        <v>96.582046706813756</v>
      </c>
      <c r="F739" s="2">
        <v>5</v>
      </c>
      <c r="G739" s="2">
        <f t="shared" si="58"/>
        <v>1.5820467068137622</v>
      </c>
      <c r="H739" s="2">
        <f t="shared" si="59"/>
        <v>1.1159412056833946</v>
      </c>
    </row>
    <row r="740" spans="1:8" x14ac:dyDescent="0.3">
      <c r="A740" s="2">
        <v>147520</v>
      </c>
      <c r="B740">
        <v>0.46172883287948835</v>
      </c>
      <c r="C740" s="15">
        <f t="shared" si="55"/>
        <v>0.68914751176043032</v>
      </c>
      <c r="D740" s="15">
        <f t="shared" si="56"/>
        <v>100</v>
      </c>
      <c r="E740" s="2">
        <f t="shared" si="57"/>
        <v>96.554262441197849</v>
      </c>
      <c r="F740" s="2">
        <v>5</v>
      </c>
      <c r="G740" s="2">
        <f t="shared" si="58"/>
        <v>1.5542624411978485</v>
      </c>
      <c r="H740" s="2">
        <f t="shared" si="59"/>
        <v>1.1333717630804665</v>
      </c>
    </row>
    <row r="741" spans="1:8" x14ac:dyDescent="0.3">
      <c r="A741" s="2">
        <v>147720</v>
      </c>
      <c r="B741">
        <v>0.47110907451478912</v>
      </c>
      <c r="C741" s="15">
        <f t="shared" si="55"/>
        <v>0.70314787241013299</v>
      </c>
      <c r="D741" s="15">
        <f t="shared" si="56"/>
        <v>100</v>
      </c>
      <c r="E741" s="2">
        <f t="shared" si="57"/>
        <v>96.484260637949333</v>
      </c>
      <c r="F741" s="2">
        <v>5</v>
      </c>
      <c r="G741" s="2">
        <f t="shared" si="58"/>
        <v>1.484260637949335</v>
      </c>
      <c r="H741" s="2">
        <f t="shared" si="59"/>
        <v>1.1787308579259048</v>
      </c>
    </row>
    <row r="742" spans="1:8" x14ac:dyDescent="0.3">
      <c r="A742" s="2">
        <v>147920</v>
      </c>
      <c r="B742">
        <v>0.42736338761002118</v>
      </c>
      <c r="C742" s="15">
        <f t="shared" si="55"/>
        <v>0.63785580240301665</v>
      </c>
      <c r="D742" s="15">
        <f t="shared" si="56"/>
        <v>100</v>
      </c>
      <c r="E742" s="2">
        <f t="shared" si="57"/>
        <v>96.810720987984922</v>
      </c>
      <c r="F742" s="2">
        <v>5</v>
      </c>
      <c r="G742" s="2">
        <f t="shared" si="58"/>
        <v>1.8107209879849169</v>
      </c>
      <c r="H742" s="2">
        <f t="shared" si="59"/>
        <v>0.98330036673755739</v>
      </c>
    </row>
    <row r="743" spans="1:8" x14ac:dyDescent="0.3">
      <c r="A743" s="2">
        <v>148120</v>
      </c>
      <c r="B743">
        <v>0.47708638489813782</v>
      </c>
      <c r="C743" s="15">
        <f t="shared" si="55"/>
        <v>0.71206923119125043</v>
      </c>
      <c r="D743" s="15">
        <f t="shared" si="56"/>
        <v>100</v>
      </c>
      <c r="E743" s="2">
        <f t="shared" si="57"/>
        <v>96.439653844043747</v>
      </c>
      <c r="F743" s="2">
        <v>5</v>
      </c>
      <c r="G743" s="2">
        <f t="shared" si="58"/>
        <v>1.4396538440437476</v>
      </c>
      <c r="H743" s="2">
        <f t="shared" si="59"/>
        <v>1.2087824918026553</v>
      </c>
    </row>
    <row r="744" spans="1:8" x14ac:dyDescent="0.3">
      <c r="A744" s="2">
        <v>148320</v>
      </c>
      <c r="B744">
        <v>0.47438048101954011</v>
      </c>
      <c r="C744" s="15">
        <f t="shared" si="55"/>
        <v>0.70803056868588077</v>
      </c>
      <c r="D744" s="15">
        <f t="shared" si="56"/>
        <v>100</v>
      </c>
      <c r="E744" s="2">
        <f t="shared" si="57"/>
        <v>96.459847156570589</v>
      </c>
      <c r="F744" s="2">
        <v>5</v>
      </c>
      <c r="G744" s="2">
        <f t="shared" si="58"/>
        <v>1.4598471565705964</v>
      </c>
      <c r="H744" s="2">
        <f t="shared" si="59"/>
        <v>1.1950628135993102</v>
      </c>
    </row>
    <row r="745" spans="1:8" x14ac:dyDescent="0.3">
      <c r="A745" s="2">
        <v>148520</v>
      </c>
      <c r="B745">
        <v>0.45957605129988394</v>
      </c>
      <c r="C745" s="15">
        <f t="shared" si="55"/>
        <v>0.68593440492519986</v>
      </c>
      <c r="D745" s="15">
        <f t="shared" si="56"/>
        <v>100</v>
      </c>
      <c r="E745" s="2">
        <f t="shared" si="57"/>
        <v>96.570327975373999</v>
      </c>
      <c r="F745" s="2">
        <v>5</v>
      </c>
      <c r="G745" s="2">
        <f t="shared" si="58"/>
        <v>1.5703279753740009</v>
      </c>
      <c r="H745" s="2">
        <f t="shared" si="59"/>
        <v>1.1232547576085732</v>
      </c>
    </row>
    <row r="746" spans="1:8" x14ac:dyDescent="0.3">
      <c r="A746" s="2">
        <v>148720</v>
      </c>
      <c r="B746">
        <v>0.46870802721487864</v>
      </c>
      <c r="C746" s="15">
        <f t="shared" si="55"/>
        <v>0.69956421972369942</v>
      </c>
      <c r="D746" s="15">
        <f t="shared" si="56"/>
        <v>100</v>
      </c>
      <c r="E746" s="2">
        <f t="shared" si="57"/>
        <v>96.502178901381498</v>
      </c>
      <c r="F746" s="2">
        <v>5</v>
      </c>
      <c r="G746" s="2">
        <f t="shared" si="58"/>
        <v>1.502178901381503</v>
      </c>
      <c r="H746" s="2">
        <f t="shared" si="59"/>
        <v>1.1669166587999451</v>
      </c>
    </row>
    <row r="747" spans="1:8" x14ac:dyDescent="0.3">
      <c r="A747" s="2">
        <v>148920</v>
      </c>
      <c r="B747">
        <v>0.44191667259049361</v>
      </c>
      <c r="C747" s="15">
        <f t="shared" si="55"/>
        <v>0.65957712326939344</v>
      </c>
      <c r="D747" s="15">
        <f t="shared" si="56"/>
        <v>100</v>
      </c>
      <c r="E747" s="2">
        <f t="shared" si="57"/>
        <v>96.702114383653026</v>
      </c>
      <c r="F747" s="2">
        <v>5</v>
      </c>
      <c r="G747" s="2">
        <f t="shared" si="58"/>
        <v>1.7021143836530328</v>
      </c>
      <c r="H747" s="2">
        <f t="shared" si="59"/>
        <v>1.0440317607312011</v>
      </c>
    </row>
    <row r="748" spans="1:8" x14ac:dyDescent="0.3">
      <c r="A748" s="2">
        <v>149120</v>
      </c>
      <c r="B748">
        <v>0.47791243701253311</v>
      </c>
      <c r="C748" s="15">
        <f t="shared" si="55"/>
        <v>0.71330214479482545</v>
      </c>
      <c r="D748" s="15">
        <f t="shared" si="56"/>
        <v>100</v>
      </c>
      <c r="E748" s="2">
        <f t="shared" si="57"/>
        <v>96.433489276025867</v>
      </c>
      <c r="F748" s="2">
        <v>5</v>
      </c>
      <c r="G748" s="2">
        <f t="shared" si="58"/>
        <v>1.4334892760258726</v>
      </c>
      <c r="H748" s="2">
        <f t="shared" si="59"/>
        <v>1.2130097415215315</v>
      </c>
    </row>
    <row r="749" spans="1:8" x14ac:dyDescent="0.3">
      <c r="A749" s="2">
        <v>149320</v>
      </c>
      <c r="B749">
        <v>0.43977301647696782</v>
      </c>
      <c r="C749" s="15">
        <f t="shared" si="55"/>
        <v>0.65637763653278769</v>
      </c>
      <c r="D749" s="15">
        <f t="shared" si="56"/>
        <v>100</v>
      </c>
      <c r="E749" s="2">
        <f t="shared" si="57"/>
        <v>96.718111817336066</v>
      </c>
      <c r="F749" s="2">
        <v>5</v>
      </c>
      <c r="G749" s="2">
        <f t="shared" si="58"/>
        <v>1.7181118173360614</v>
      </c>
      <c r="H749" s="2">
        <f t="shared" si="59"/>
        <v>1.0348425032044208</v>
      </c>
    </row>
    <row r="750" spans="1:8" x14ac:dyDescent="0.3">
      <c r="A750" s="2">
        <v>149520</v>
      </c>
      <c r="B750">
        <v>0.46016437765717749</v>
      </c>
      <c r="C750" s="15">
        <f t="shared" si="55"/>
        <v>0.68681250396593652</v>
      </c>
      <c r="D750" s="15">
        <f t="shared" si="56"/>
        <v>100</v>
      </c>
      <c r="E750" s="2">
        <f t="shared" si="57"/>
        <v>96.565937480170319</v>
      </c>
      <c r="F750" s="2">
        <v>5</v>
      </c>
      <c r="G750" s="2">
        <f t="shared" si="58"/>
        <v>1.5659374801703176</v>
      </c>
      <c r="H750" s="2">
        <f t="shared" si="59"/>
        <v>1.1260091178958389</v>
      </c>
    </row>
    <row r="751" spans="1:8" x14ac:dyDescent="0.3">
      <c r="A751" s="2">
        <v>149720</v>
      </c>
      <c r="B751">
        <v>0.44525424900502675</v>
      </c>
      <c r="C751" s="15">
        <f t="shared" si="55"/>
        <v>0.66455858060451745</v>
      </c>
      <c r="D751" s="15">
        <f t="shared" si="56"/>
        <v>100</v>
      </c>
      <c r="E751" s="2">
        <f t="shared" si="57"/>
        <v>96.677207096977412</v>
      </c>
      <c r="F751" s="2">
        <v>5</v>
      </c>
      <c r="G751" s="2">
        <f t="shared" si="58"/>
        <v>1.6772070969774129</v>
      </c>
      <c r="H751" s="2">
        <f t="shared" si="59"/>
        <v>1.0585154259991143</v>
      </c>
    </row>
    <row r="752" spans="1:8" x14ac:dyDescent="0.3">
      <c r="A752" s="2">
        <v>149920</v>
      </c>
      <c r="B752">
        <v>0.46187160470959832</v>
      </c>
      <c r="C752" s="15">
        <f t="shared" si="55"/>
        <v>0.68936060404417654</v>
      </c>
      <c r="D752" s="15">
        <f t="shared" si="56"/>
        <v>100</v>
      </c>
      <c r="E752" s="2">
        <f t="shared" si="57"/>
        <v>96.553196979779116</v>
      </c>
      <c r="F752" s="2">
        <v>5</v>
      </c>
      <c r="G752" s="2">
        <f t="shared" si="58"/>
        <v>1.5531969797791172</v>
      </c>
      <c r="H752" s="2">
        <f t="shared" si="59"/>
        <v>1.1340464725815433</v>
      </c>
    </row>
    <row r="753" spans="3:8" x14ac:dyDescent="0.3">
      <c r="C753" s="15"/>
      <c r="D753" s="15"/>
      <c r="E753" s="2"/>
      <c r="F753" s="2"/>
      <c r="G753" s="2"/>
      <c r="H753" s="2"/>
    </row>
    <row r="754" spans="3:8" x14ac:dyDescent="0.3">
      <c r="C754" s="15"/>
      <c r="D754" s="15"/>
      <c r="E754" s="2"/>
      <c r="F754" s="2"/>
      <c r="G754" s="2"/>
      <c r="H754" s="2"/>
    </row>
    <row r="755" spans="3:8" x14ac:dyDescent="0.3">
      <c r="C755" s="15"/>
      <c r="D755" s="15"/>
      <c r="E755" s="2"/>
      <c r="F755" s="2"/>
      <c r="G755" s="2"/>
      <c r="H755" s="2"/>
    </row>
    <row r="756" spans="3:8" x14ac:dyDescent="0.3">
      <c r="C756" s="15"/>
      <c r="D756" s="15"/>
      <c r="E756" s="2"/>
      <c r="F756" s="2"/>
      <c r="G756" s="2"/>
      <c r="H756" s="2"/>
    </row>
    <row r="757" spans="3:8" x14ac:dyDescent="0.3">
      <c r="C757" s="15"/>
      <c r="D757" s="15"/>
      <c r="E757" s="2"/>
      <c r="F757" s="2"/>
      <c r="G757" s="2"/>
      <c r="H757" s="2"/>
    </row>
    <row r="758" spans="3:8" x14ac:dyDescent="0.3">
      <c r="C758" s="15"/>
      <c r="D758" s="15"/>
      <c r="E758" s="2"/>
      <c r="F758" s="2"/>
      <c r="G758" s="2"/>
      <c r="H758" s="2"/>
    </row>
    <row r="759" spans="3:8" x14ac:dyDescent="0.3">
      <c r="C759" s="15"/>
      <c r="D759" s="15"/>
      <c r="E759" s="2"/>
      <c r="F759" s="2"/>
      <c r="G759" s="2"/>
      <c r="H759" s="2"/>
    </row>
    <row r="760" spans="3:8" x14ac:dyDescent="0.3">
      <c r="C760" s="15"/>
      <c r="D760" s="15"/>
      <c r="E760" s="2"/>
      <c r="F760" s="2"/>
      <c r="G760" s="2"/>
      <c r="H760" s="2"/>
    </row>
    <row r="761" spans="3:8" x14ac:dyDescent="0.3">
      <c r="C761" s="15"/>
      <c r="D761" s="15"/>
      <c r="E761" s="2"/>
      <c r="F761" s="2"/>
      <c r="G761" s="2"/>
      <c r="H761" s="2"/>
    </row>
    <row r="762" spans="3:8" x14ac:dyDescent="0.3">
      <c r="C762" s="15"/>
      <c r="D762" s="15"/>
      <c r="E762" s="2"/>
      <c r="F762" s="2"/>
      <c r="G762" s="2"/>
      <c r="H762" s="2"/>
    </row>
    <row r="763" spans="3:8" x14ac:dyDescent="0.3">
      <c r="C763" s="15"/>
      <c r="D763" s="15"/>
      <c r="E763" s="2"/>
      <c r="F763" s="2"/>
      <c r="G763" s="2"/>
      <c r="H763" s="2"/>
    </row>
    <row r="764" spans="3:8" x14ac:dyDescent="0.3">
      <c r="C764" s="15"/>
      <c r="D764" s="15"/>
      <c r="E764" s="2"/>
      <c r="F764" s="2"/>
      <c r="G764" s="2"/>
      <c r="H764" s="2"/>
    </row>
    <row r="765" spans="3:8" x14ac:dyDescent="0.3">
      <c r="C765" s="15"/>
      <c r="D765" s="15"/>
      <c r="E765" s="2"/>
      <c r="F765" s="2"/>
      <c r="G765" s="2"/>
      <c r="H765" s="2"/>
    </row>
    <row r="766" spans="3:8" x14ac:dyDescent="0.3">
      <c r="C766" s="15"/>
      <c r="D766" s="15"/>
      <c r="E766" s="2"/>
      <c r="F766" s="2"/>
      <c r="G766" s="2"/>
      <c r="H766" s="2"/>
    </row>
    <row r="767" spans="3:8" x14ac:dyDescent="0.3">
      <c r="C767" s="15"/>
      <c r="D767" s="15"/>
      <c r="E767" s="2"/>
      <c r="F767" s="2"/>
      <c r="G767" s="2"/>
      <c r="H767" s="2"/>
    </row>
    <row r="768" spans="3:8" x14ac:dyDescent="0.3">
      <c r="C768" s="15"/>
      <c r="D768" s="15"/>
      <c r="E768" s="2"/>
      <c r="F768" s="2"/>
      <c r="G768" s="2"/>
      <c r="H768" s="2"/>
    </row>
    <row r="769" spans="3:8" x14ac:dyDescent="0.3">
      <c r="C769" s="15"/>
      <c r="D769" s="15"/>
      <c r="E769" s="2"/>
      <c r="F769" s="2"/>
      <c r="G769" s="2"/>
      <c r="H769" s="2"/>
    </row>
    <row r="770" spans="3:8" x14ac:dyDescent="0.3">
      <c r="C770" s="15"/>
      <c r="D770" s="15"/>
      <c r="E770" s="2"/>
      <c r="F770" s="2"/>
      <c r="G770" s="2"/>
      <c r="H770" s="2"/>
    </row>
    <row r="771" spans="3:8" x14ac:dyDescent="0.3">
      <c r="C771" s="15"/>
      <c r="D771" s="15"/>
      <c r="E771" s="2"/>
      <c r="F771" s="2"/>
      <c r="G771" s="2"/>
      <c r="H771" s="2"/>
    </row>
    <row r="772" spans="3:8" x14ac:dyDescent="0.3">
      <c r="C772" s="15"/>
      <c r="D772" s="15"/>
      <c r="E772" s="2"/>
      <c r="F772" s="2"/>
      <c r="G772" s="2"/>
      <c r="H772" s="2"/>
    </row>
    <row r="773" spans="3:8" x14ac:dyDescent="0.3">
      <c r="C773" s="15"/>
      <c r="D773" s="15"/>
      <c r="E773" s="2"/>
      <c r="F773" s="2"/>
      <c r="G773" s="2"/>
      <c r="H773" s="2"/>
    </row>
    <row r="774" spans="3:8" x14ac:dyDescent="0.3">
      <c r="C774" s="15"/>
      <c r="D774" s="15"/>
      <c r="E774" s="2"/>
      <c r="F774" s="2"/>
      <c r="G774" s="2"/>
      <c r="H774" s="2"/>
    </row>
    <row r="775" spans="3:8" x14ac:dyDescent="0.3">
      <c r="C775" s="15"/>
      <c r="D775" s="15"/>
      <c r="E775" s="2"/>
      <c r="F775" s="2"/>
      <c r="G775" s="2"/>
      <c r="H775" s="2"/>
    </row>
    <row r="776" spans="3:8" x14ac:dyDescent="0.3">
      <c r="C776" s="15"/>
      <c r="D776" s="15"/>
      <c r="E776" s="2"/>
      <c r="F776" s="2"/>
      <c r="G776" s="2"/>
      <c r="H776" s="2"/>
    </row>
    <row r="777" spans="3:8" x14ac:dyDescent="0.3">
      <c r="C777" s="15"/>
      <c r="D777" s="15"/>
      <c r="E777" s="2"/>
      <c r="F777" s="2"/>
      <c r="G777" s="2"/>
      <c r="H777" s="2"/>
    </row>
    <row r="778" spans="3:8" x14ac:dyDescent="0.3">
      <c r="C778" s="15"/>
      <c r="D778" s="15"/>
      <c r="E778" s="2"/>
      <c r="F778" s="2"/>
      <c r="G778" s="2"/>
      <c r="H778" s="2"/>
    </row>
    <row r="779" spans="3:8" x14ac:dyDescent="0.3">
      <c r="C779" s="15"/>
      <c r="D779" s="15"/>
      <c r="E779" s="2"/>
      <c r="F779" s="2"/>
      <c r="G779" s="2"/>
      <c r="H779" s="2"/>
    </row>
    <row r="780" spans="3:8" x14ac:dyDescent="0.3">
      <c r="C780" s="15"/>
      <c r="D780" s="15"/>
      <c r="E780" s="2"/>
      <c r="F780" s="2"/>
      <c r="G780" s="2"/>
      <c r="H780" s="2"/>
    </row>
    <row r="781" spans="3:8" x14ac:dyDescent="0.3">
      <c r="C781" s="15"/>
      <c r="D781" s="15"/>
      <c r="E781" s="2"/>
      <c r="F781" s="2"/>
      <c r="G781" s="2"/>
      <c r="H781" s="2"/>
    </row>
    <row r="782" spans="3:8" x14ac:dyDescent="0.3">
      <c r="C782" s="15"/>
      <c r="D782" s="15"/>
      <c r="E782" s="2"/>
      <c r="F782" s="2"/>
      <c r="G782" s="2"/>
      <c r="H782" s="2"/>
    </row>
    <row r="783" spans="3:8" x14ac:dyDescent="0.3">
      <c r="C783" s="15"/>
      <c r="D783" s="15"/>
      <c r="E783" s="2"/>
      <c r="F783" s="2"/>
      <c r="G783" s="2"/>
      <c r="H783" s="2"/>
    </row>
    <row r="784" spans="3:8" x14ac:dyDescent="0.3">
      <c r="C784" s="15"/>
      <c r="D784" s="15"/>
      <c r="E784" s="2"/>
      <c r="F784" s="2"/>
      <c r="G784" s="2"/>
      <c r="H784" s="2"/>
    </row>
    <row r="785" spans="3:8" x14ac:dyDescent="0.3">
      <c r="C785" s="15"/>
      <c r="D785" s="15"/>
      <c r="E785" s="2"/>
      <c r="F785" s="2"/>
      <c r="G785" s="2"/>
      <c r="H785" s="2"/>
    </row>
    <row r="786" spans="3:8" x14ac:dyDescent="0.3">
      <c r="C786" s="15"/>
      <c r="D786" s="15"/>
      <c r="E786" s="2"/>
      <c r="F786" s="2"/>
      <c r="G786" s="2"/>
      <c r="H786" s="2"/>
    </row>
    <row r="787" spans="3:8" x14ac:dyDescent="0.3">
      <c r="C787" s="15"/>
      <c r="D787" s="15"/>
      <c r="E787" s="2"/>
      <c r="F787" s="2"/>
      <c r="G787" s="2"/>
      <c r="H787" s="2"/>
    </row>
    <row r="788" spans="3:8" x14ac:dyDescent="0.3">
      <c r="C788" s="15"/>
      <c r="D788" s="15"/>
      <c r="E788" s="2"/>
      <c r="F788" s="2"/>
      <c r="G788" s="2"/>
      <c r="H788" s="2"/>
    </row>
    <row r="789" spans="3:8" x14ac:dyDescent="0.3">
      <c r="C789" s="15"/>
      <c r="D789" s="15"/>
      <c r="E789" s="2"/>
      <c r="F789" s="2"/>
      <c r="G789" s="2"/>
      <c r="H789" s="2"/>
    </row>
    <row r="790" spans="3:8" x14ac:dyDescent="0.3">
      <c r="C790" s="15"/>
      <c r="D790" s="15"/>
      <c r="E790" s="2"/>
      <c r="F790" s="2"/>
      <c r="G790" s="2"/>
      <c r="H790" s="2"/>
    </row>
    <row r="791" spans="3:8" x14ac:dyDescent="0.3">
      <c r="C791" s="15"/>
      <c r="D791" s="15"/>
      <c r="E791" s="2"/>
      <c r="F791" s="2"/>
      <c r="G791" s="2"/>
      <c r="H791" s="2"/>
    </row>
    <row r="792" spans="3:8" x14ac:dyDescent="0.3">
      <c r="C792" s="15"/>
      <c r="D792" s="15"/>
      <c r="E792" s="2"/>
      <c r="F792" s="2"/>
      <c r="G792" s="2"/>
      <c r="H792" s="2"/>
    </row>
    <row r="793" spans="3:8" x14ac:dyDescent="0.3">
      <c r="C793" s="15"/>
      <c r="D793" s="15"/>
      <c r="E793" s="2"/>
      <c r="F793" s="2"/>
      <c r="G793" s="2"/>
      <c r="H793" s="2"/>
    </row>
    <row r="794" spans="3:8" x14ac:dyDescent="0.3">
      <c r="C794" s="15"/>
      <c r="D794" s="15"/>
      <c r="E794" s="2"/>
      <c r="F794" s="2"/>
      <c r="G794" s="2"/>
      <c r="H794" s="2"/>
    </row>
    <row r="795" spans="3:8" x14ac:dyDescent="0.3">
      <c r="C795" s="15"/>
      <c r="D795" s="15"/>
      <c r="E795" s="2"/>
      <c r="F795" s="2"/>
      <c r="G795" s="2"/>
      <c r="H795" s="2"/>
    </row>
    <row r="796" spans="3:8" x14ac:dyDescent="0.3">
      <c r="C796" s="15"/>
      <c r="D796" s="15"/>
      <c r="E796" s="2"/>
      <c r="F796" s="2"/>
      <c r="G796" s="2"/>
      <c r="H796" s="2"/>
    </row>
    <row r="797" spans="3:8" x14ac:dyDescent="0.3">
      <c r="C797" s="15"/>
      <c r="D797" s="15"/>
      <c r="E797" s="2"/>
      <c r="F797" s="2"/>
      <c r="G797" s="2"/>
      <c r="H797" s="2"/>
    </row>
    <row r="798" spans="3:8" x14ac:dyDescent="0.3">
      <c r="C798" s="15"/>
      <c r="D798" s="15"/>
      <c r="E798" s="2"/>
      <c r="F798" s="2"/>
      <c r="G798" s="2"/>
      <c r="H798" s="2"/>
    </row>
    <row r="799" spans="3:8" x14ac:dyDescent="0.3">
      <c r="C799" s="15"/>
      <c r="D799" s="15"/>
      <c r="E799" s="2"/>
      <c r="F799" s="2"/>
      <c r="G799" s="2"/>
      <c r="H799" s="2"/>
    </row>
    <row r="800" spans="3:8" x14ac:dyDescent="0.3">
      <c r="C800" s="15"/>
      <c r="D800" s="15"/>
      <c r="E800" s="2"/>
      <c r="F800" s="2"/>
      <c r="G800" s="2"/>
      <c r="H800" s="2"/>
    </row>
    <row r="801" spans="3:8" x14ac:dyDescent="0.3">
      <c r="C801" s="15"/>
      <c r="D801" s="15"/>
      <c r="E801" s="2"/>
      <c r="F801" s="2"/>
      <c r="G801" s="2"/>
      <c r="H801" s="2"/>
    </row>
    <row r="802" spans="3:8" x14ac:dyDescent="0.3">
      <c r="C802" s="15"/>
      <c r="D802" s="15"/>
      <c r="E802" s="2"/>
      <c r="F802" s="2"/>
      <c r="G802" s="2"/>
      <c r="H802" s="2"/>
    </row>
    <row r="803" spans="3:8" x14ac:dyDescent="0.3">
      <c r="C803" s="15"/>
      <c r="D803" s="15"/>
      <c r="E803" s="2"/>
      <c r="F803" s="2"/>
      <c r="G803" s="2"/>
      <c r="H803" s="2"/>
    </row>
    <row r="804" spans="3:8" x14ac:dyDescent="0.3">
      <c r="C804" s="15"/>
      <c r="D804" s="15"/>
      <c r="E804" s="2"/>
      <c r="F804" s="2"/>
      <c r="G804" s="2"/>
      <c r="H804" s="2"/>
    </row>
    <row r="805" spans="3:8" x14ac:dyDescent="0.3">
      <c r="C805" s="15"/>
      <c r="D805" s="15"/>
      <c r="E805" s="2"/>
      <c r="F805" s="2"/>
      <c r="G805" s="2"/>
      <c r="H805" s="2"/>
    </row>
    <row r="806" spans="3:8" x14ac:dyDescent="0.3">
      <c r="C806" s="15"/>
      <c r="D806" s="15"/>
      <c r="E806" s="2"/>
      <c r="F806" s="2"/>
      <c r="G806" s="2"/>
      <c r="H806" s="2"/>
    </row>
    <row r="807" spans="3:8" x14ac:dyDescent="0.3">
      <c r="C807" s="15"/>
      <c r="D807" s="15"/>
      <c r="E807" s="2"/>
      <c r="F807" s="2"/>
      <c r="G807" s="2"/>
      <c r="H807" s="2"/>
    </row>
    <row r="808" spans="3:8" x14ac:dyDescent="0.3">
      <c r="C808" s="15"/>
      <c r="D808" s="15"/>
      <c r="E808" s="2"/>
      <c r="F808" s="2"/>
      <c r="G808" s="2"/>
      <c r="H808" s="2"/>
    </row>
    <row r="809" spans="3:8" x14ac:dyDescent="0.3">
      <c r="C809" s="15"/>
      <c r="D809" s="15"/>
      <c r="E809" s="2"/>
      <c r="F809" s="2"/>
      <c r="G809" s="2"/>
      <c r="H809" s="2"/>
    </row>
    <row r="810" spans="3:8" x14ac:dyDescent="0.3">
      <c r="C810" s="15"/>
      <c r="D810" s="15"/>
      <c r="E810" s="2"/>
      <c r="F810" s="2"/>
      <c r="G810" s="2"/>
      <c r="H810" s="2"/>
    </row>
    <row r="811" spans="3:8" x14ac:dyDescent="0.3">
      <c r="C811" s="15"/>
      <c r="D811" s="15"/>
      <c r="E811" s="2"/>
      <c r="F811" s="2"/>
      <c r="G811" s="2"/>
      <c r="H811" s="2"/>
    </row>
    <row r="812" spans="3:8" x14ac:dyDescent="0.3">
      <c r="C812" s="15"/>
      <c r="D812" s="15"/>
      <c r="E812" s="2"/>
      <c r="F812" s="2"/>
      <c r="G812" s="2"/>
      <c r="H812" s="2"/>
    </row>
    <row r="813" spans="3:8" x14ac:dyDescent="0.3">
      <c r="C813" s="15"/>
      <c r="D813" s="15"/>
      <c r="E813" s="2"/>
      <c r="F813" s="2"/>
      <c r="G813" s="2"/>
      <c r="H813" s="2"/>
    </row>
    <row r="814" spans="3:8" x14ac:dyDescent="0.3">
      <c r="C814" s="15"/>
      <c r="D814" s="15"/>
      <c r="E814" s="2"/>
      <c r="F814" s="2"/>
      <c r="G814" s="2"/>
      <c r="H814" s="2"/>
    </row>
    <row r="815" spans="3:8" x14ac:dyDescent="0.3">
      <c r="C815" s="15"/>
      <c r="D815" s="15"/>
      <c r="E815" s="2"/>
      <c r="F815" s="2"/>
      <c r="G815" s="2"/>
      <c r="H815" s="2"/>
    </row>
    <row r="816" spans="3:8" x14ac:dyDescent="0.3">
      <c r="C816" s="15"/>
      <c r="D816" s="15"/>
      <c r="E816" s="2"/>
      <c r="F816" s="2"/>
      <c r="G816" s="2"/>
      <c r="H816" s="2"/>
    </row>
    <row r="817" spans="3:8" x14ac:dyDescent="0.3">
      <c r="C817" s="15"/>
      <c r="D817" s="15"/>
      <c r="E817" s="2"/>
      <c r="F817" s="2"/>
      <c r="G817" s="2"/>
      <c r="H817" s="2"/>
    </row>
    <row r="818" spans="3:8" x14ac:dyDescent="0.3">
      <c r="C818" s="15"/>
      <c r="D818" s="15"/>
      <c r="E818" s="2"/>
      <c r="F818" s="2"/>
      <c r="G818" s="2"/>
      <c r="H818" s="2"/>
    </row>
    <row r="819" spans="3:8" x14ac:dyDescent="0.3">
      <c r="C819" s="15"/>
      <c r="D819" s="15"/>
      <c r="E819" s="2"/>
      <c r="F819" s="2"/>
      <c r="G819" s="2"/>
      <c r="H819" s="2"/>
    </row>
    <row r="820" spans="3:8" x14ac:dyDescent="0.3">
      <c r="C820" s="15"/>
      <c r="D820" s="15"/>
      <c r="E820" s="2"/>
      <c r="F820" s="2"/>
      <c r="G820" s="2"/>
      <c r="H820" s="2"/>
    </row>
    <row r="821" spans="3:8" x14ac:dyDescent="0.3">
      <c r="C821" s="15"/>
      <c r="D821" s="15"/>
      <c r="E821" s="2"/>
      <c r="F821" s="2"/>
      <c r="G821" s="2"/>
      <c r="H821" s="2"/>
    </row>
    <row r="822" spans="3:8" x14ac:dyDescent="0.3">
      <c r="C822" s="15"/>
      <c r="D822" s="15"/>
      <c r="E822" s="2"/>
      <c r="F822" s="2"/>
      <c r="G822" s="2"/>
      <c r="H822" s="2"/>
    </row>
    <row r="823" spans="3:8" x14ac:dyDescent="0.3">
      <c r="C823" s="15"/>
      <c r="D823" s="15"/>
      <c r="E823" s="2"/>
      <c r="F823" s="2"/>
      <c r="G823" s="2"/>
      <c r="H823" s="2"/>
    </row>
    <row r="824" spans="3:8" x14ac:dyDescent="0.3">
      <c r="C824" s="15"/>
      <c r="D824" s="15"/>
      <c r="E824" s="2"/>
      <c r="F824" s="2"/>
      <c r="G824" s="2"/>
      <c r="H824" s="2"/>
    </row>
    <row r="825" spans="3:8" x14ac:dyDescent="0.3">
      <c r="C825" s="15"/>
      <c r="D825" s="15"/>
      <c r="E825" s="2"/>
      <c r="F825" s="2"/>
      <c r="G825" s="2"/>
      <c r="H825" s="2"/>
    </row>
    <row r="826" spans="3:8" x14ac:dyDescent="0.3">
      <c r="C826" s="15"/>
      <c r="D826" s="15"/>
      <c r="E826" s="2"/>
      <c r="F826" s="2"/>
      <c r="G826" s="2"/>
      <c r="H826" s="2"/>
    </row>
    <row r="827" spans="3:8" x14ac:dyDescent="0.3">
      <c r="C827" s="15"/>
      <c r="D827" s="15"/>
      <c r="E827" s="2"/>
      <c r="F827" s="2"/>
      <c r="G827" s="2"/>
      <c r="H827" s="2"/>
    </row>
    <row r="828" spans="3:8" x14ac:dyDescent="0.3">
      <c r="C828" s="15"/>
      <c r="D828" s="15"/>
      <c r="E828" s="2"/>
      <c r="F828" s="2"/>
      <c r="G828" s="2"/>
      <c r="H828" s="2"/>
    </row>
    <row r="829" spans="3:8" x14ac:dyDescent="0.3">
      <c r="C829" s="15"/>
      <c r="D829" s="15"/>
      <c r="E829" s="2"/>
      <c r="F829" s="2"/>
      <c r="G829" s="2"/>
      <c r="H829" s="2"/>
    </row>
    <row r="830" spans="3:8" x14ac:dyDescent="0.3">
      <c r="C830" s="15"/>
      <c r="D830" s="15"/>
      <c r="E830" s="2"/>
      <c r="F830" s="2"/>
      <c r="G830" s="2"/>
      <c r="H830" s="2"/>
    </row>
    <row r="831" spans="3:8" x14ac:dyDescent="0.3">
      <c r="C831" s="15"/>
      <c r="D831" s="15"/>
      <c r="E831" s="2"/>
      <c r="F831" s="2"/>
      <c r="G831" s="2"/>
      <c r="H831" s="2"/>
    </row>
    <row r="832" spans="3:8" x14ac:dyDescent="0.3">
      <c r="C832" s="15"/>
      <c r="D832" s="15"/>
      <c r="E832" s="2"/>
      <c r="F832" s="2"/>
      <c r="G832" s="2"/>
      <c r="H832" s="2"/>
    </row>
    <row r="833" spans="3:8" x14ac:dyDescent="0.3">
      <c r="C833" s="15"/>
      <c r="D833" s="15"/>
      <c r="E833" s="2"/>
      <c r="F833" s="2"/>
      <c r="G833" s="2"/>
      <c r="H833" s="2"/>
    </row>
    <row r="834" spans="3:8" x14ac:dyDescent="0.3">
      <c r="C834" s="15"/>
      <c r="D834" s="15"/>
      <c r="E834" s="2"/>
      <c r="F834" s="2"/>
      <c r="G834" s="2"/>
      <c r="H834" s="2"/>
    </row>
    <row r="835" spans="3:8" x14ac:dyDescent="0.3">
      <c r="C835" s="15"/>
      <c r="D835" s="15"/>
      <c r="E835" s="2"/>
      <c r="F835" s="2"/>
      <c r="G835" s="2"/>
      <c r="H835" s="2"/>
    </row>
    <row r="836" spans="3:8" x14ac:dyDescent="0.3">
      <c r="C836" s="15"/>
      <c r="D836" s="15"/>
      <c r="E836" s="2"/>
      <c r="F836" s="2"/>
      <c r="G836" s="2"/>
      <c r="H836" s="2"/>
    </row>
    <row r="837" spans="3:8" x14ac:dyDescent="0.3">
      <c r="C837" s="15"/>
      <c r="D837" s="15"/>
      <c r="E837" s="2"/>
      <c r="F837" s="2"/>
      <c r="G837" s="2"/>
      <c r="H837" s="2"/>
    </row>
    <row r="838" spans="3:8" x14ac:dyDescent="0.3">
      <c r="C838" s="15"/>
      <c r="D838" s="15"/>
      <c r="E838" s="2"/>
      <c r="F838" s="2"/>
      <c r="G838" s="2"/>
      <c r="H838" s="2"/>
    </row>
    <row r="839" spans="3:8" x14ac:dyDescent="0.3">
      <c r="C839" s="15"/>
      <c r="D839" s="15"/>
      <c r="E839" s="2"/>
      <c r="F839" s="2"/>
      <c r="G839" s="2"/>
      <c r="H839" s="2"/>
    </row>
    <row r="840" spans="3:8" x14ac:dyDescent="0.3">
      <c r="C840" s="15"/>
      <c r="D840" s="15"/>
      <c r="E840" s="2"/>
      <c r="F840" s="2"/>
      <c r="G840" s="2"/>
      <c r="H840" s="2"/>
    </row>
    <row r="841" spans="3:8" x14ac:dyDescent="0.3">
      <c r="C841" s="15"/>
      <c r="D841" s="15"/>
      <c r="E841" s="2"/>
      <c r="F841" s="2"/>
      <c r="G841" s="2"/>
      <c r="H841" s="2"/>
    </row>
    <row r="842" spans="3:8" x14ac:dyDescent="0.3">
      <c r="C842" s="15"/>
      <c r="D842" s="15"/>
      <c r="E842" s="2"/>
      <c r="F842" s="2"/>
      <c r="G842" s="2"/>
      <c r="H842" s="2"/>
    </row>
    <row r="843" spans="3:8" x14ac:dyDescent="0.3">
      <c r="C843" s="15"/>
      <c r="D843" s="15"/>
      <c r="E843" s="2"/>
      <c r="F843" s="2"/>
      <c r="G843" s="2"/>
      <c r="H843" s="2"/>
    </row>
    <row r="844" spans="3:8" x14ac:dyDescent="0.3">
      <c r="C844" s="15"/>
      <c r="D844" s="15"/>
      <c r="E844" s="2"/>
      <c r="F844" s="2"/>
      <c r="G844" s="2"/>
      <c r="H844" s="2"/>
    </row>
    <row r="845" spans="3:8" x14ac:dyDescent="0.3">
      <c r="C845" s="15"/>
      <c r="D845" s="15"/>
      <c r="E845" s="2"/>
      <c r="F845" s="2"/>
      <c r="G845" s="2"/>
      <c r="H845" s="2"/>
    </row>
    <row r="846" spans="3:8" x14ac:dyDescent="0.3">
      <c r="C846" s="15"/>
      <c r="D846" s="15"/>
      <c r="E846" s="2"/>
      <c r="F846" s="2"/>
      <c r="G846" s="2"/>
      <c r="H846" s="2"/>
    </row>
    <row r="847" spans="3:8" x14ac:dyDescent="0.3">
      <c r="C847" s="15"/>
      <c r="D847" s="15"/>
      <c r="E847" s="2"/>
      <c r="F847" s="2"/>
      <c r="G847" s="2"/>
      <c r="H847" s="2"/>
    </row>
    <row r="848" spans="3:8" x14ac:dyDescent="0.3">
      <c r="C848" s="15"/>
      <c r="D848" s="15"/>
      <c r="E848" s="2"/>
      <c r="F848" s="2"/>
      <c r="G848" s="2"/>
      <c r="H848" s="2"/>
    </row>
    <row r="849" spans="3:8" x14ac:dyDescent="0.3">
      <c r="C849" s="15"/>
      <c r="D849" s="15"/>
      <c r="E849" s="2"/>
      <c r="F849" s="2"/>
      <c r="G849" s="2"/>
      <c r="H849" s="2"/>
    </row>
    <row r="850" spans="3:8" x14ac:dyDescent="0.3">
      <c r="C850" s="15"/>
      <c r="D850" s="15"/>
      <c r="E850" s="2"/>
      <c r="F850" s="2"/>
      <c r="G850" s="2"/>
      <c r="H850" s="2"/>
    </row>
    <row r="851" spans="3:8" x14ac:dyDescent="0.3">
      <c r="C851" s="15"/>
      <c r="D851" s="15"/>
      <c r="E851" s="2"/>
      <c r="F851" s="2"/>
      <c r="G851" s="2"/>
      <c r="H851" s="2"/>
    </row>
    <row r="852" spans="3:8" x14ac:dyDescent="0.3">
      <c r="C852" s="15"/>
      <c r="D852" s="15"/>
      <c r="E852" s="2"/>
      <c r="F852" s="2"/>
      <c r="G852" s="2"/>
      <c r="H852" s="2"/>
    </row>
    <row r="853" spans="3:8" x14ac:dyDescent="0.3">
      <c r="C853" s="15"/>
      <c r="D853" s="15"/>
      <c r="E853" s="2"/>
      <c r="F853" s="2"/>
      <c r="G853" s="2"/>
      <c r="H853" s="2"/>
    </row>
    <row r="854" spans="3:8" x14ac:dyDescent="0.3">
      <c r="C854" s="15"/>
      <c r="D854" s="15"/>
      <c r="E854" s="2"/>
      <c r="F854" s="2"/>
      <c r="G854" s="2"/>
      <c r="H854" s="2"/>
    </row>
    <row r="855" spans="3:8" x14ac:dyDescent="0.3">
      <c r="C855" s="15"/>
      <c r="D855" s="15"/>
      <c r="E855" s="2"/>
      <c r="F855" s="2"/>
      <c r="G855" s="2"/>
      <c r="H855" s="2"/>
    </row>
    <row r="856" spans="3:8" x14ac:dyDescent="0.3">
      <c r="C856" s="15"/>
      <c r="D856" s="15"/>
      <c r="E856" s="2"/>
      <c r="F856" s="2"/>
      <c r="G856" s="2"/>
      <c r="H856" s="2"/>
    </row>
    <row r="857" spans="3:8" x14ac:dyDescent="0.3">
      <c r="C857" s="15"/>
      <c r="D857" s="15"/>
      <c r="E857" s="2"/>
      <c r="F857" s="2"/>
      <c r="G857" s="2"/>
      <c r="H857" s="2"/>
    </row>
    <row r="858" spans="3:8" x14ac:dyDescent="0.3">
      <c r="C858" s="15"/>
      <c r="D858" s="15"/>
      <c r="E858" s="2"/>
      <c r="F858" s="2"/>
      <c r="G858" s="2"/>
      <c r="H858" s="2"/>
    </row>
    <row r="859" spans="3:8" x14ac:dyDescent="0.3">
      <c r="C859" s="15"/>
      <c r="D859" s="15"/>
      <c r="E859" s="2"/>
      <c r="F859" s="2"/>
      <c r="G859" s="2"/>
      <c r="H859" s="2"/>
    </row>
    <row r="860" spans="3:8" x14ac:dyDescent="0.3">
      <c r="C860" s="15"/>
      <c r="D860" s="15"/>
      <c r="E860" s="2"/>
      <c r="F860" s="2"/>
      <c r="G860" s="2"/>
      <c r="H860" s="2"/>
    </row>
    <row r="861" spans="3:8" x14ac:dyDescent="0.3">
      <c r="C861" s="15"/>
      <c r="D861" s="15"/>
      <c r="E861" s="2"/>
      <c r="F861" s="2"/>
      <c r="G861" s="2"/>
      <c r="H861" s="2"/>
    </row>
    <row r="862" spans="3:8" x14ac:dyDescent="0.3">
      <c r="C862" s="15"/>
      <c r="D862" s="15"/>
      <c r="E862" s="2"/>
      <c r="F862" s="2"/>
      <c r="G862" s="2"/>
      <c r="H862" s="2"/>
    </row>
    <row r="863" spans="3:8" x14ac:dyDescent="0.3">
      <c r="C863" s="15"/>
      <c r="D863" s="15"/>
      <c r="E863" s="2"/>
      <c r="F863" s="2"/>
      <c r="G863" s="2"/>
      <c r="H863" s="2"/>
    </row>
    <row r="864" spans="3:8" x14ac:dyDescent="0.3">
      <c r="C864" s="15"/>
      <c r="D864" s="15"/>
      <c r="E864" s="2"/>
      <c r="F864" s="2"/>
      <c r="G864" s="2"/>
      <c r="H864" s="2"/>
    </row>
    <row r="865" spans="3:8" x14ac:dyDescent="0.3">
      <c r="C865" s="15"/>
      <c r="D865" s="15"/>
      <c r="E865" s="2"/>
      <c r="F865" s="2"/>
      <c r="G865" s="2"/>
      <c r="H865" s="2"/>
    </row>
    <row r="866" spans="3:8" x14ac:dyDescent="0.3">
      <c r="C866" s="15"/>
      <c r="D866" s="15"/>
      <c r="E866" s="2"/>
      <c r="F866" s="2"/>
      <c r="G866" s="2"/>
      <c r="H866" s="2"/>
    </row>
    <row r="867" spans="3:8" x14ac:dyDescent="0.3">
      <c r="C867" s="15"/>
      <c r="D867" s="15"/>
      <c r="E867" s="2"/>
      <c r="F867" s="2"/>
      <c r="G867" s="2"/>
      <c r="H867" s="2"/>
    </row>
    <row r="868" spans="3:8" x14ac:dyDescent="0.3">
      <c r="C868" s="15"/>
      <c r="D868" s="15"/>
      <c r="E868" s="2"/>
      <c r="F868" s="2"/>
      <c r="G868" s="2"/>
      <c r="H868" s="2"/>
    </row>
    <row r="869" spans="3:8" x14ac:dyDescent="0.3">
      <c r="C869" s="15"/>
      <c r="D869" s="15"/>
      <c r="E869" s="2"/>
      <c r="F869" s="2"/>
      <c r="G869" s="2"/>
      <c r="H869" s="2"/>
    </row>
    <row r="870" spans="3:8" x14ac:dyDescent="0.3">
      <c r="C870" s="15"/>
      <c r="D870" s="15"/>
      <c r="E870" s="2"/>
      <c r="F870" s="2"/>
      <c r="G870" s="2"/>
      <c r="H870" s="2"/>
    </row>
    <row r="871" spans="3:8" x14ac:dyDescent="0.3">
      <c r="C871" s="15"/>
      <c r="D871" s="15"/>
      <c r="E871" s="2"/>
      <c r="F871" s="2"/>
      <c r="G871" s="2"/>
      <c r="H871" s="2"/>
    </row>
    <row r="872" spans="3:8" x14ac:dyDescent="0.3">
      <c r="C872" s="15"/>
      <c r="D872" s="15"/>
      <c r="E872" s="2"/>
      <c r="F872" s="2"/>
      <c r="G872" s="2"/>
      <c r="H872" s="2"/>
    </row>
    <row r="873" spans="3:8" x14ac:dyDescent="0.3">
      <c r="C873" s="15"/>
      <c r="D873" s="15"/>
      <c r="E873" s="2"/>
      <c r="F873" s="2"/>
      <c r="G873" s="2"/>
      <c r="H873" s="2"/>
    </row>
    <row r="874" spans="3:8" x14ac:dyDescent="0.3">
      <c r="C874" s="15"/>
      <c r="D874" s="15"/>
      <c r="E874" s="2"/>
      <c r="F874" s="2"/>
      <c r="G874" s="2"/>
      <c r="H874" s="2"/>
    </row>
    <row r="875" spans="3:8" x14ac:dyDescent="0.3">
      <c r="C875" s="15"/>
      <c r="D875" s="15"/>
      <c r="E875" s="2"/>
      <c r="F875" s="2"/>
      <c r="G875" s="2"/>
      <c r="H875" s="2"/>
    </row>
    <row r="876" spans="3:8" x14ac:dyDescent="0.3">
      <c r="C876" s="15"/>
      <c r="D876" s="15"/>
      <c r="E876" s="2"/>
      <c r="F876" s="2"/>
      <c r="G876" s="2"/>
      <c r="H876" s="2"/>
    </row>
    <row r="877" spans="3:8" x14ac:dyDescent="0.3">
      <c r="C877" s="15"/>
      <c r="D877" s="15"/>
      <c r="E877" s="2"/>
      <c r="F877" s="2"/>
      <c r="G877" s="2"/>
      <c r="H877" s="2"/>
    </row>
    <row r="878" spans="3:8" x14ac:dyDescent="0.3">
      <c r="C878" s="15"/>
      <c r="D878" s="15"/>
      <c r="E878" s="2"/>
      <c r="F878" s="2"/>
      <c r="G878" s="2"/>
      <c r="H878" s="2"/>
    </row>
    <row r="879" spans="3:8" x14ac:dyDescent="0.3">
      <c r="C879" s="15"/>
      <c r="D879" s="15"/>
      <c r="E879" s="2"/>
      <c r="F879" s="2"/>
      <c r="G879" s="2"/>
      <c r="H879" s="2"/>
    </row>
    <row r="880" spans="3:8" x14ac:dyDescent="0.3">
      <c r="C880" s="15"/>
      <c r="D880" s="15"/>
      <c r="E880" s="2"/>
      <c r="F880" s="2"/>
      <c r="G880" s="2"/>
      <c r="H880" s="2"/>
    </row>
    <row r="881" spans="3:8" x14ac:dyDescent="0.3">
      <c r="C881" s="15"/>
      <c r="D881" s="15"/>
      <c r="E881" s="2"/>
      <c r="F881" s="2"/>
      <c r="G881" s="2"/>
      <c r="H881" s="2"/>
    </row>
    <row r="882" spans="3:8" x14ac:dyDescent="0.3">
      <c r="C882" s="15"/>
      <c r="D882" s="15"/>
      <c r="E882" s="2"/>
      <c r="F882" s="2"/>
      <c r="G882" s="2"/>
      <c r="H882" s="2"/>
    </row>
    <row r="883" spans="3:8" x14ac:dyDescent="0.3">
      <c r="C883" s="15"/>
      <c r="D883" s="15"/>
      <c r="E883" s="2"/>
      <c r="F883" s="2"/>
      <c r="G883" s="2"/>
      <c r="H883" s="2"/>
    </row>
    <row r="884" spans="3:8" x14ac:dyDescent="0.3">
      <c r="C884" s="15"/>
      <c r="D884" s="15"/>
      <c r="E884" s="2"/>
      <c r="F884" s="2"/>
      <c r="G884" s="2"/>
      <c r="H884" s="2"/>
    </row>
    <row r="885" spans="3:8" x14ac:dyDescent="0.3">
      <c r="C885" s="15"/>
      <c r="D885" s="15"/>
      <c r="E885" s="2"/>
      <c r="F885" s="2"/>
      <c r="G885" s="2"/>
      <c r="H885" s="2"/>
    </row>
    <row r="886" spans="3:8" x14ac:dyDescent="0.3">
      <c r="C886" s="15"/>
      <c r="D886" s="15"/>
      <c r="E886" s="2"/>
      <c r="F886" s="2"/>
      <c r="G886" s="2"/>
      <c r="H886" s="2"/>
    </row>
    <row r="887" spans="3:8" x14ac:dyDescent="0.3">
      <c r="C887" s="15"/>
      <c r="D887" s="15"/>
      <c r="E887" s="2"/>
      <c r="F887" s="2"/>
      <c r="G887" s="2"/>
      <c r="H887" s="2"/>
    </row>
    <row r="888" spans="3:8" x14ac:dyDescent="0.3">
      <c r="C888" s="15"/>
      <c r="D888" s="15"/>
      <c r="E888" s="2"/>
      <c r="F888" s="2"/>
      <c r="G888" s="2"/>
      <c r="H888" s="2"/>
    </row>
    <row r="889" spans="3:8" x14ac:dyDescent="0.3">
      <c r="C889" s="15"/>
      <c r="D889" s="15"/>
      <c r="E889" s="2"/>
      <c r="F889" s="2"/>
      <c r="G889" s="2"/>
      <c r="H889" s="2"/>
    </row>
    <row r="890" spans="3:8" x14ac:dyDescent="0.3">
      <c r="C890" s="15"/>
      <c r="D890" s="15"/>
      <c r="E890" s="2"/>
      <c r="F890" s="2"/>
      <c r="G890" s="2"/>
      <c r="H890" s="2"/>
    </row>
    <row r="891" spans="3:8" x14ac:dyDescent="0.3">
      <c r="C891" s="15"/>
      <c r="D891" s="15"/>
      <c r="E891" s="2"/>
      <c r="F891" s="2"/>
      <c r="G891" s="2"/>
      <c r="H891" s="2"/>
    </row>
    <row r="892" spans="3:8" x14ac:dyDescent="0.3">
      <c r="C892" s="15"/>
      <c r="D892" s="15"/>
      <c r="E892" s="2"/>
      <c r="F892" s="2"/>
      <c r="G892" s="2"/>
      <c r="H892" s="2"/>
    </row>
    <row r="893" spans="3:8" x14ac:dyDescent="0.3">
      <c r="C893" s="15"/>
      <c r="D893" s="15"/>
      <c r="E893" s="2"/>
      <c r="F893" s="2"/>
      <c r="G893" s="2"/>
      <c r="H893" s="2"/>
    </row>
    <row r="894" spans="3:8" x14ac:dyDescent="0.3">
      <c r="C894" s="15"/>
      <c r="D894" s="15"/>
      <c r="E894" s="2"/>
      <c r="F894" s="2"/>
      <c r="G894" s="2"/>
      <c r="H894" s="2"/>
    </row>
    <row r="895" spans="3:8" x14ac:dyDescent="0.3">
      <c r="C895" s="15"/>
      <c r="D895" s="15"/>
      <c r="E895" s="2"/>
      <c r="F895" s="2"/>
      <c r="G895" s="2"/>
      <c r="H895" s="2"/>
    </row>
    <row r="896" spans="3:8" x14ac:dyDescent="0.3">
      <c r="C896" s="15"/>
      <c r="D896" s="15"/>
      <c r="E896" s="2"/>
      <c r="F896" s="2"/>
      <c r="G896" s="2"/>
      <c r="H896" s="2"/>
    </row>
    <row r="897" spans="3:8" x14ac:dyDescent="0.3">
      <c r="C897" s="15"/>
      <c r="D897" s="15"/>
      <c r="E897" s="2"/>
      <c r="F897" s="2"/>
      <c r="G897" s="2"/>
      <c r="H897" s="2"/>
    </row>
    <row r="898" spans="3:8" x14ac:dyDescent="0.3">
      <c r="C898" s="15"/>
      <c r="D898" s="15"/>
      <c r="E898" s="2"/>
      <c r="F898" s="2"/>
      <c r="G898" s="2"/>
      <c r="H898" s="2"/>
    </row>
    <row r="899" spans="3:8" x14ac:dyDescent="0.3">
      <c r="C899" s="15"/>
      <c r="D899" s="15"/>
      <c r="E899" s="2"/>
      <c r="F899" s="2"/>
      <c r="G899" s="2"/>
      <c r="H899" s="2"/>
    </row>
    <row r="900" spans="3:8" x14ac:dyDescent="0.3">
      <c r="C900" s="15"/>
      <c r="D900" s="15"/>
      <c r="E900" s="2"/>
      <c r="F900" s="2"/>
      <c r="G900" s="2"/>
      <c r="H900" s="2"/>
    </row>
    <row r="901" spans="3:8" x14ac:dyDescent="0.3">
      <c r="C901" s="15"/>
      <c r="D901" s="15"/>
      <c r="E901" s="2"/>
      <c r="F901" s="2"/>
      <c r="G901" s="2"/>
      <c r="H901" s="2"/>
    </row>
    <row r="902" spans="3:8" x14ac:dyDescent="0.3">
      <c r="C902" s="15"/>
      <c r="D902" s="15"/>
      <c r="E902" s="2"/>
      <c r="F902" s="2"/>
      <c r="G902" s="2"/>
      <c r="H902" s="2"/>
    </row>
    <row r="903" spans="3:8" x14ac:dyDescent="0.3">
      <c r="C903" s="15"/>
      <c r="D903" s="15"/>
      <c r="E903" s="2"/>
      <c r="F903" s="2"/>
      <c r="G903" s="2"/>
      <c r="H903" s="2"/>
    </row>
    <row r="904" spans="3:8" x14ac:dyDescent="0.3">
      <c r="C904" s="15"/>
      <c r="D904" s="15"/>
      <c r="E904" s="2"/>
      <c r="F904" s="2"/>
      <c r="G904" s="2"/>
      <c r="H904" s="2"/>
    </row>
    <row r="905" spans="3:8" x14ac:dyDescent="0.3">
      <c r="C905" s="15"/>
      <c r="D905" s="15"/>
      <c r="E905" s="2"/>
      <c r="F905" s="2"/>
      <c r="G905" s="2"/>
      <c r="H905" s="2"/>
    </row>
    <row r="906" spans="3:8" x14ac:dyDescent="0.3">
      <c r="C906" s="15"/>
      <c r="D906" s="15"/>
      <c r="E906" s="2"/>
      <c r="F906" s="2"/>
      <c r="G906" s="2"/>
      <c r="H906" s="2"/>
    </row>
    <row r="907" spans="3:8" x14ac:dyDescent="0.3">
      <c r="C907" s="15"/>
      <c r="D907" s="15"/>
      <c r="E907" s="2"/>
      <c r="F907" s="2"/>
      <c r="G907" s="2"/>
      <c r="H907" s="2"/>
    </row>
    <row r="908" spans="3:8" x14ac:dyDescent="0.3">
      <c r="C908" s="15"/>
      <c r="D908" s="15"/>
      <c r="E908" s="2"/>
      <c r="F908" s="2"/>
      <c r="G908" s="2"/>
      <c r="H908" s="2"/>
    </row>
    <row r="909" spans="3:8" x14ac:dyDescent="0.3">
      <c r="C909" s="15"/>
      <c r="D909" s="15"/>
      <c r="E909" s="2"/>
      <c r="F909" s="2"/>
      <c r="G909" s="2"/>
      <c r="H909" s="2"/>
    </row>
    <row r="910" spans="3:8" x14ac:dyDescent="0.3">
      <c r="C910" s="15"/>
      <c r="D910" s="15"/>
      <c r="E910" s="2"/>
      <c r="F910" s="2"/>
      <c r="G910" s="2"/>
      <c r="H910" s="2"/>
    </row>
    <row r="911" spans="3:8" x14ac:dyDescent="0.3">
      <c r="C911" s="15"/>
      <c r="D911" s="15"/>
      <c r="E911" s="2"/>
      <c r="F911" s="2"/>
      <c r="G911" s="2"/>
      <c r="H911" s="2"/>
    </row>
    <row r="912" spans="3:8" x14ac:dyDescent="0.3">
      <c r="C912" s="15"/>
      <c r="D912" s="15"/>
      <c r="E912" s="2"/>
      <c r="F912" s="2"/>
      <c r="G912" s="2"/>
      <c r="H912" s="2"/>
    </row>
    <row r="913" spans="3:8" x14ac:dyDescent="0.3">
      <c r="C913" s="15"/>
      <c r="D913" s="15"/>
      <c r="E913" s="2"/>
      <c r="F913" s="2"/>
      <c r="G913" s="2"/>
      <c r="H913" s="2"/>
    </row>
    <row r="914" spans="3:8" x14ac:dyDescent="0.3">
      <c r="C914" s="15"/>
      <c r="D914" s="15"/>
      <c r="E914" s="2"/>
      <c r="F914" s="2"/>
      <c r="G914" s="2"/>
      <c r="H914" s="2"/>
    </row>
    <row r="915" spans="3:8" x14ac:dyDescent="0.3">
      <c r="C915" s="15"/>
      <c r="D915" s="15"/>
      <c r="E915" s="2"/>
      <c r="F915" s="2"/>
      <c r="G915" s="2"/>
      <c r="H915" s="2"/>
    </row>
    <row r="916" spans="3:8" x14ac:dyDescent="0.3">
      <c r="C916" s="15"/>
      <c r="D916" s="15"/>
      <c r="E916" s="2"/>
      <c r="F916" s="2"/>
      <c r="G916" s="2"/>
      <c r="H916" s="2"/>
    </row>
    <row r="917" spans="3:8" x14ac:dyDescent="0.3">
      <c r="C917" s="15"/>
      <c r="D917" s="15"/>
      <c r="E917" s="2"/>
      <c r="F917" s="2"/>
      <c r="G917" s="2"/>
      <c r="H917" s="2"/>
    </row>
    <row r="918" spans="3:8" x14ac:dyDescent="0.3">
      <c r="C918" s="15"/>
      <c r="D918" s="15"/>
      <c r="E918" s="2"/>
      <c r="F918" s="2"/>
      <c r="G918" s="2"/>
      <c r="H918" s="2"/>
    </row>
    <row r="919" spans="3:8" x14ac:dyDescent="0.3">
      <c r="C919" s="15"/>
      <c r="D919" s="15"/>
      <c r="E919" s="2"/>
      <c r="F919" s="2"/>
      <c r="G919" s="2"/>
      <c r="H919" s="2"/>
    </row>
    <row r="920" spans="3:8" x14ac:dyDescent="0.3">
      <c r="C920" s="15"/>
      <c r="D920" s="15"/>
      <c r="E920" s="2"/>
      <c r="F920" s="2"/>
      <c r="G920" s="2"/>
      <c r="H920" s="2"/>
    </row>
    <row r="921" spans="3:8" x14ac:dyDescent="0.3">
      <c r="C921" s="15"/>
      <c r="D921" s="15"/>
      <c r="E921" s="2"/>
      <c r="F921" s="2"/>
      <c r="G921" s="2"/>
      <c r="H921" s="2"/>
    </row>
    <row r="922" spans="3:8" x14ac:dyDescent="0.3">
      <c r="C922" s="15"/>
      <c r="D922" s="15"/>
      <c r="E922" s="2"/>
      <c r="F922" s="2"/>
      <c r="G922" s="2"/>
      <c r="H922" s="2"/>
    </row>
    <row r="923" spans="3:8" x14ac:dyDescent="0.3">
      <c r="C923" s="15"/>
      <c r="D923" s="15"/>
      <c r="E923" s="2"/>
      <c r="F923" s="2"/>
      <c r="G923" s="2"/>
      <c r="H923" s="2"/>
    </row>
    <row r="924" spans="3:8" x14ac:dyDescent="0.3">
      <c r="C924" s="15"/>
      <c r="D924" s="15"/>
      <c r="E924" s="2"/>
      <c r="F924" s="2"/>
      <c r="G924" s="2"/>
      <c r="H924" s="2"/>
    </row>
    <row r="925" spans="3:8" x14ac:dyDescent="0.3">
      <c r="C925" s="15"/>
      <c r="D925" s="15"/>
      <c r="E925" s="2"/>
      <c r="F925" s="2"/>
      <c r="G925" s="2"/>
      <c r="H925" s="2"/>
    </row>
    <row r="926" spans="3:8" x14ac:dyDescent="0.3">
      <c r="C926" s="15"/>
      <c r="D926" s="15"/>
      <c r="E926" s="2"/>
      <c r="F926" s="2"/>
      <c r="G926" s="2"/>
      <c r="H926" s="2"/>
    </row>
    <row r="927" spans="3:8" x14ac:dyDescent="0.3">
      <c r="C927" s="15"/>
      <c r="D927" s="15"/>
      <c r="E927" s="2"/>
      <c r="F927" s="2"/>
      <c r="G927" s="2"/>
      <c r="H927" s="2"/>
    </row>
    <row r="928" spans="3:8" x14ac:dyDescent="0.3">
      <c r="C928" s="15"/>
      <c r="D928" s="15"/>
      <c r="E928" s="2"/>
      <c r="F928" s="2"/>
      <c r="G928" s="2"/>
      <c r="H928" s="2"/>
    </row>
    <row r="929" spans="3:8" x14ac:dyDescent="0.3">
      <c r="C929" s="15"/>
      <c r="D929" s="15"/>
      <c r="E929" s="2"/>
      <c r="F929" s="2"/>
      <c r="G929" s="2"/>
      <c r="H929" s="2"/>
    </row>
    <row r="930" spans="3:8" x14ac:dyDescent="0.3">
      <c r="C930" s="15"/>
      <c r="D930" s="15"/>
      <c r="E930" s="2"/>
      <c r="F930" s="2"/>
      <c r="G930" s="2"/>
      <c r="H930" s="2"/>
    </row>
    <row r="931" spans="3:8" x14ac:dyDescent="0.3">
      <c r="C931" s="15"/>
      <c r="D931" s="15"/>
      <c r="E931" s="2"/>
      <c r="F931" s="2"/>
      <c r="G931" s="2"/>
      <c r="H931" s="2"/>
    </row>
    <row r="932" spans="3:8" x14ac:dyDescent="0.3">
      <c r="C932" s="15"/>
      <c r="D932" s="15"/>
      <c r="E932" s="2"/>
      <c r="F932" s="2"/>
      <c r="G932" s="2"/>
      <c r="H932" s="2"/>
    </row>
    <row r="933" spans="3:8" x14ac:dyDescent="0.3">
      <c r="C933" s="15"/>
      <c r="D933" s="15"/>
      <c r="E933" s="2"/>
      <c r="F933" s="2"/>
      <c r="G933" s="2"/>
      <c r="H933" s="2"/>
    </row>
    <row r="934" spans="3:8" x14ac:dyDescent="0.3">
      <c r="C934" s="15"/>
      <c r="D934" s="15"/>
      <c r="E934" s="2"/>
      <c r="F934" s="2"/>
      <c r="G934" s="2"/>
      <c r="H934" s="2"/>
    </row>
    <row r="935" spans="3:8" x14ac:dyDescent="0.3">
      <c r="C935" s="15"/>
      <c r="D935" s="15"/>
      <c r="E935" s="2"/>
      <c r="F935" s="2"/>
      <c r="G935" s="2"/>
      <c r="H935" s="2"/>
    </row>
    <row r="936" spans="3:8" x14ac:dyDescent="0.3">
      <c r="C936" s="15"/>
      <c r="D936" s="15"/>
      <c r="E936" s="2"/>
      <c r="F936" s="2"/>
      <c r="G936" s="2"/>
      <c r="H936" s="2"/>
    </row>
    <row r="937" spans="3:8" x14ac:dyDescent="0.3">
      <c r="C937" s="15"/>
      <c r="D937" s="15"/>
      <c r="E937" s="2"/>
      <c r="F937" s="2"/>
      <c r="G937" s="2"/>
      <c r="H937" s="2"/>
    </row>
    <row r="938" spans="3:8" x14ac:dyDescent="0.3">
      <c r="C938" s="15"/>
      <c r="D938" s="15"/>
      <c r="E938" s="2"/>
      <c r="F938" s="2"/>
      <c r="G938" s="2"/>
      <c r="H938" s="2"/>
    </row>
    <row r="939" spans="3:8" x14ac:dyDescent="0.3">
      <c r="C939" s="15"/>
      <c r="D939" s="15"/>
      <c r="E939" s="2"/>
      <c r="F939" s="2"/>
      <c r="G939" s="2"/>
      <c r="H939" s="2"/>
    </row>
    <row r="940" spans="3:8" x14ac:dyDescent="0.3">
      <c r="C940" s="15"/>
      <c r="D940" s="15"/>
      <c r="E940" s="2"/>
      <c r="F940" s="2"/>
      <c r="G940" s="2"/>
      <c r="H940" s="2"/>
    </row>
    <row r="941" spans="3:8" x14ac:dyDescent="0.3">
      <c r="C941" s="15"/>
      <c r="D941" s="15"/>
      <c r="E941" s="2"/>
      <c r="F941" s="2"/>
      <c r="G941" s="2"/>
      <c r="H941" s="2"/>
    </row>
    <row r="942" spans="3:8" x14ac:dyDescent="0.3">
      <c r="C942" s="15"/>
      <c r="D942" s="15"/>
      <c r="E942" s="2"/>
      <c r="F942" s="2"/>
      <c r="G942" s="2"/>
      <c r="H942" s="2"/>
    </row>
    <row r="943" spans="3:8" x14ac:dyDescent="0.3">
      <c r="C943" s="15"/>
      <c r="D943" s="15"/>
      <c r="E943" s="2"/>
      <c r="F943" s="2"/>
      <c r="G943" s="2"/>
      <c r="H943" s="2"/>
    </row>
    <row r="944" spans="3:8" x14ac:dyDescent="0.3">
      <c r="C944" s="15"/>
      <c r="D944" s="15"/>
      <c r="E944" s="2"/>
      <c r="F944" s="2"/>
      <c r="G944" s="2"/>
      <c r="H944" s="2"/>
    </row>
    <row r="945" spans="3:8" x14ac:dyDescent="0.3">
      <c r="C945" s="15"/>
      <c r="D945" s="15"/>
      <c r="E945" s="2"/>
      <c r="F945" s="2"/>
      <c r="G945" s="2"/>
      <c r="H945" s="2"/>
    </row>
    <row r="946" spans="3:8" x14ac:dyDescent="0.3">
      <c r="C946" s="15"/>
      <c r="D946" s="15"/>
      <c r="E946" s="2"/>
      <c r="F946" s="2"/>
      <c r="G946" s="2"/>
      <c r="H946" s="2"/>
    </row>
    <row r="947" spans="3:8" x14ac:dyDescent="0.3">
      <c r="C947" s="15"/>
      <c r="D947" s="15"/>
      <c r="E947" s="2"/>
      <c r="F947" s="2"/>
      <c r="G947" s="2"/>
      <c r="H947" s="2"/>
    </row>
    <row r="948" spans="3:8" x14ac:dyDescent="0.3">
      <c r="C948" s="15"/>
      <c r="D948" s="15"/>
      <c r="E948" s="2"/>
      <c r="F948" s="2"/>
      <c r="G948" s="2"/>
      <c r="H948" s="2"/>
    </row>
    <row r="949" spans="3:8" x14ac:dyDescent="0.3">
      <c r="C949" s="15"/>
      <c r="D949" s="15"/>
      <c r="E949" s="2"/>
      <c r="F949" s="2"/>
      <c r="G949" s="2"/>
      <c r="H949" s="2"/>
    </row>
    <row r="950" spans="3:8" x14ac:dyDescent="0.3">
      <c r="C950" s="15"/>
      <c r="D950" s="15"/>
      <c r="E950" s="2"/>
      <c r="F950" s="2"/>
      <c r="G950" s="2"/>
      <c r="H950" s="2"/>
    </row>
    <row r="951" spans="3:8" x14ac:dyDescent="0.3">
      <c r="C951" s="15"/>
      <c r="D951" s="15"/>
      <c r="E951" s="2"/>
      <c r="F951" s="2"/>
      <c r="G951" s="2"/>
      <c r="H951" s="2"/>
    </row>
    <row r="952" spans="3:8" x14ac:dyDescent="0.3">
      <c r="C952" s="15"/>
      <c r="D952" s="15"/>
      <c r="E952" s="2"/>
      <c r="F952" s="2"/>
      <c r="G952" s="2"/>
      <c r="H952" s="2"/>
    </row>
    <row r="953" spans="3:8" x14ac:dyDescent="0.3">
      <c r="C953" s="15"/>
      <c r="D953" s="15"/>
      <c r="E953" s="2"/>
      <c r="F953" s="2"/>
      <c r="G953" s="2"/>
      <c r="H953" s="2"/>
    </row>
    <row r="954" spans="3:8" x14ac:dyDescent="0.3">
      <c r="C954" s="15"/>
      <c r="D954" s="15"/>
      <c r="E954" s="2"/>
      <c r="F954" s="2"/>
      <c r="G954" s="2"/>
      <c r="H954" s="2"/>
    </row>
    <row r="955" spans="3:8" x14ac:dyDescent="0.3">
      <c r="C955" s="15"/>
      <c r="D955" s="15"/>
      <c r="E955" s="2"/>
      <c r="F955" s="2"/>
      <c r="G955" s="2"/>
      <c r="H955" s="2"/>
    </row>
    <row r="956" spans="3:8" x14ac:dyDescent="0.3">
      <c r="C956" s="15"/>
      <c r="D956" s="15"/>
      <c r="E956" s="2"/>
      <c r="F956" s="2"/>
      <c r="G956" s="2"/>
      <c r="H956" s="2"/>
    </row>
    <row r="957" spans="3:8" x14ac:dyDescent="0.3">
      <c r="C957" s="15"/>
      <c r="D957" s="15"/>
      <c r="E957" s="2"/>
      <c r="F957" s="2"/>
      <c r="G957" s="2"/>
      <c r="H957" s="2"/>
    </row>
    <row r="958" spans="3:8" x14ac:dyDescent="0.3">
      <c r="C958" s="15"/>
      <c r="D958" s="15"/>
      <c r="E958" s="2"/>
      <c r="F958" s="2"/>
      <c r="G958" s="2"/>
      <c r="H958" s="2"/>
    </row>
    <row r="959" spans="3:8" x14ac:dyDescent="0.3">
      <c r="C959" s="15"/>
      <c r="D959" s="15"/>
      <c r="E959" s="2"/>
      <c r="F959" s="2"/>
      <c r="G959" s="2"/>
      <c r="H959" s="2"/>
    </row>
    <row r="960" spans="3:8" x14ac:dyDescent="0.3">
      <c r="C960" s="15"/>
      <c r="D960" s="15"/>
      <c r="E960" s="2"/>
      <c r="F960" s="2"/>
      <c r="G960" s="2"/>
      <c r="H960" s="2"/>
    </row>
    <row r="961" spans="3:8" x14ac:dyDescent="0.3">
      <c r="C961" s="15"/>
      <c r="D961" s="15"/>
      <c r="E961" s="2"/>
      <c r="F961" s="2"/>
      <c r="G961" s="2"/>
      <c r="H961" s="2"/>
    </row>
    <row r="962" spans="3:8" x14ac:dyDescent="0.3">
      <c r="C962" s="15"/>
      <c r="D962" s="15"/>
      <c r="E962" s="2"/>
      <c r="F962" s="2"/>
      <c r="G962" s="2"/>
      <c r="H962" s="2"/>
    </row>
    <row r="963" spans="3:8" x14ac:dyDescent="0.3">
      <c r="C963" s="15"/>
      <c r="D963" s="15"/>
      <c r="E963" s="2"/>
      <c r="F963" s="2"/>
      <c r="G963" s="2"/>
      <c r="H963" s="2"/>
    </row>
    <row r="964" spans="3:8" x14ac:dyDescent="0.3">
      <c r="C964" s="15"/>
      <c r="D964" s="15"/>
      <c r="E964" s="2"/>
      <c r="F964" s="2"/>
      <c r="G964" s="2"/>
      <c r="H964" s="2"/>
    </row>
    <row r="965" spans="3:8" x14ac:dyDescent="0.3">
      <c r="C965" s="15"/>
      <c r="D965" s="15"/>
      <c r="E965" s="2"/>
      <c r="F965" s="2"/>
      <c r="G965" s="2"/>
      <c r="H965" s="2"/>
    </row>
    <row r="966" spans="3:8" x14ac:dyDescent="0.3">
      <c r="C966" s="15"/>
      <c r="D966" s="15"/>
      <c r="E966" s="2"/>
      <c r="F966" s="2"/>
      <c r="G966" s="2"/>
      <c r="H966" s="2"/>
    </row>
    <row r="967" spans="3:8" x14ac:dyDescent="0.3">
      <c r="C967" s="15"/>
      <c r="D967" s="15"/>
      <c r="E967" s="2"/>
      <c r="F967" s="2"/>
      <c r="G967" s="2"/>
      <c r="H967" s="2"/>
    </row>
    <row r="968" spans="3:8" x14ac:dyDescent="0.3">
      <c r="C968" s="15"/>
      <c r="D968" s="15"/>
      <c r="E968" s="2"/>
      <c r="F968" s="2"/>
      <c r="G968" s="2"/>
      <c r="H968" s="2"/>
    </row>
    <row r="969" spans="3:8" x14ac:dyDescent="0.3">
      <c r="C969" s="15"/>
      <c r="D969" s="15"/>
      <c r="E969" s="2"/>
      <c r="F969" s="2"/>
      <c r="G969" s="2"/>
      <c r="H969" s="2"/>
    </row>
    <row r="970" spans="3:8" x14ac:dyDescent="0.3">
      <c r="C970" s="15"/>
      <c r="D970" s="15"/>
      <c r="E970" s="2"/>
      <c r="F970" s="2"/>
      <c r="G970" s="2"/>
      <c r="H970" s="2"/>
    </row>
    <row r="971" spans="3:8" x14ac:dyDescent="0.3">
      <c r="C971" s="15"/>
      <c r="D971" s="15"/>
      <c r="E971" s="2"/>
      <c r="F971" s="2"/>
      <c r="G971" s="2"/>
      <c r="H971" s="2"/>
    </row>
    <row r="972" spans="3:8" x14ac:dyDescent="0.3">
      <c r="C972" s="15"/>
      <c r="D972" s="15"/>
      <c r="E972" s="2"/>
      <c r="F972" s="2"/>
      <c r="G972" s="2"/>
      <c r="H972" s="2"/>
    </row>
    <row r="973" spans="3:8" x14ac:dyDescent="0.3">
      <c r="C973" s="15"/>
      <c r="D973" s="15"/>
      <c r="E973" s="2"/>
      <c r="F973" s="2"/>
      <c r="G973" s="2"/>
      <c r="H973" s="2"/>
    </row>
    <row r="974" spans="3:8" x14ac:dyDescent="0.3">
      <c r="C974" s="15"/>
      <c r="D974" s="15"/>
      <c r="E974" s="2"/>
      <c r="F974" s="2"/>
      <c r="G974" s="2"/>
      <c r="H974" s="2"/>
    </row>
    <row r="975" spans="3:8" x14ac:dyDescent="0.3">
      <c r="C975" s="15"/>
      <c r="D975" s="15"/>
      <c r="E975" s="2"/>
      <c r="F975" s="2"/>
      <c r="G975" s="2"/>
      <c r="H975" s="2"/>
    </row>
    <row r="976" spans="3:8" x14ac:dyDescent="0.3">
      <c r="C976" s="15"/>
      <c r="D976" s="15"/>
      <c r="E976" s="2"/>
      <c r="F976" s="2"/>
      <c r="G976" s="2"/>
      <c r="H976" s="2"/>
    </row>
    <row r="977" spans="3:8" x14ac:dyDescent="0.3">
      <c r="C977" s="15"/>
      <c r="D977" s="15"/>
      <c r="E977" s="2"/>
      <c r="F977" s="2"/>
      <c r="G977" s="2"/>
      <c r="H977" s="2"/>
    </row>
    <row r="978" spans="3:8" x14ac:dyDescent="0.3">
      <c r="C978" s="15"/>
      <c r="D978" s="15"/>
      <c r="E978" s="2"/>
      <c r="F978" s="2"/>
      <c r="G978" s="2"/>
      <c r="H978" s="2"/>
    </row>
    <row r="979" spans="3:8" x14ac:dyDescent="0.3">
      <c r="C979" s="15"/>
      <c r="D979" s="15"/>
      <c r="E979" s="2"/>
      <c r="F979" s="2"/>
      <c r="G979" s="2"/>
      <c r="H979" s="2"/>
    </row>
    <row r="980" spans="3:8" x14ac:dyDescent="0.3">
      <c r="C980" s="15"/>
      <c r="D980" s="15"/>
      <c r="E980" s="2"/>
      <c r="F980" s="2"/>
      <c r="G980" s="2"/>
      <c r="H980" s="2"/>
    </row>
    <row r="981" spans="3:8" x14ac:dyDescent="0.3">
      <c r="C981" s="15"/>
      <c r="D981" s="15"/>
      <c r="E981" s="2"/>
      <c r="F981" s="2"/>
      <c r="G981" s="2"/>
      <c r="H981" s="2"/>
    </row>
    <row r="982" spans="3:8" x14ac:dyDescent="0.3">
      <c r="C982" s="15"/>
      <c r="D982" s="15"/>
      <c r="E982" s="2"/>
      <c r="F982" s="2"/>
      <c r="G982" s="2"/>
      <c r="H982" s="2"/>
    </row>
    <row r="983" spans="3:8" x14ac:dyDescent="0.3">
      <c r="C983" s="15"/>
      <c r="D983" s="15"/>
      <c r="E983" s="2"/>
      <c r="F983" s="2"/>
      <c r="G983" s="2"/>
      <c r="H983" s="2"/>
    </row>
    <row r="984" spans="3:8" x14ac:dyDescent="0.3">
      <c r="C984" s="15"/>
      <c r="D984" s="15"/>
      <c r="E984" s="2"/>
      <c r="F984" s="2"/>
      <c r="G984" s="2"/>
      <c r="H984" s="2"/>
    </row>
    <row r="985" spans="3:8" x14ac:dyDescent="0.3">
      <c r="C985" s="15"/>
      <c r="D985" s="15"/>
      <c r="E985" s="2"/>
      <c r="F985" s="2"/>
      <c r="G985" s="2"/>
      <c r="H985" s="2"/>
    </row>
    <row r="986" spans="3:8" x14ac:dyDescent="0.3">
      <c r="C986" s="15"/>
      <c r="D986" s="15"/>
      <c r="E986" s="2"/>
      <c r="F986" s="2"/>
      <c r="G986" s="2"/>
      <c r="H986" s="2"/>
    </row>
    <row r="987" spans="3:8" x14ac:dyDescent="0.3">
      <c r="C987" s="15"/>
      <c r="D987" s="15"/>
      <c r="E987" s="2"/>
      <c r="F987" s="2"/>
      <c r="G987" s="2"/>
      <c r="H987" s="2"/>
    </row>
    <row r="988" spans="3:8" x14ac:dyDescent="0.3">
      <c r="C988" s="15"/>
      <c r="D988" s="15"/>
      <c r="E988" s="2"/>
      <c r="F988" s="2"/>
      <c r="G988" s="2"/>
      <c r="H988" s="2"/>
    </row>
    <row r="989" spans="3:8" x14ac:dyDescent="0.3">
      <c r="C989" s="15"/>
      <c r="D989" s="15"/>
      <c r="E989" s="2"/>
      <c r="F989" s="2"/>
      <c r="G989" s="2"/>
      <c r="H989" s="2"/>
    </row>
    <row r="990" spans="3:8" x14ac:dyDescent="0.3">
      <c r="C990" s="15"/>
      <c r="D990" s="15"/>
      <c r="E990" s="2"/>
      <c r="F990" s="2"/>
      <c r="G990" s="2"/>
      <c r="H990" s="2"/>
    </row>
    <row r="991" spans="3:8" x14ac:dyDescent="0.3">
      <c r="C991" s="15"/>
      <c r="D991" s="15"/>
      <c r="E991" s="2"/>
      <c r="F991" s="2"/>
      <c r="G991" s="2"/>
      <c r="H991" s="2"/>
    </row>
    <row r="992" spans="3:8" x14ac:dyDescent="0.3">
      <c r="C992" s="15"/>
      <c r="D992" s="15"/>
      <c r="E992" s="2"/>
      <c r="F992" s="2"/>
      <c r="G992" s="2"/>
      <c r="H992" s="2"/>
    </row>
    <row r="993" spans="3:8" x14ac:dyDescent="0.3">
      <c r="C993" s="15"/>
      <c r="D993" s="15"/>
      <c r="E993" s="2"/>
      <c r="F993" s="2"/>
      <c r="G993" s="2"/>
      <c r="H993" s="2"/>
    </row>
    <row r="994" spans="3:8" x14ac:dyDescent="0.3">
      <c r="C994" s="15"/>
      <c r="D994" s="15"/>
      <c r="E994" s="2"/>
      <c r="F994" s="2"/>
      <c r="G994" s="2"/>
      <c r="H994" s="2"/>
    </row>
    <row r="995" spans="3:8" x14ac:dyDescent="0.3">
      <c r="C995" s="15"/>
      <c r="D995" s="15"/>
      <c r="E995" s="2"/>
      <c r="F995" s="2"/>
      <c r="G995" s="2"/>
      <c r="H995" s="2"/>
    </row>
    <row r="996" spans="3:8" x14ac:dyDescent="0.3">
      <c r="C996" s="15"/>
      <c r="D996" s="15"/>
      <c r="E996" s="2"/>
      <c r="F996" s="2"/>
      <c r="G996" s="2"/>
      <c r="H996" s="2"/>
    </row>
    <row r="997" spans="3:8" x14ac:dyDescent="0.3">
      <c r="C997" s="15"/>
      <c r="D997" s="15"/>
      <c r="E997" s="2"/>
      <c r="F997" s="2"/>
      <c r="G997" s="2"/>
      <c r="H997" s="2"/>
    </row>
    <row r="998" spans="3:8" x14ac:dyDescent="0.3">
      <c r="C998" s="15"/>
      <c r="D998" s="15"/>
      <c r="E998" s="2"/>
      <c r="F998" s="2"/>
      <c r="G998" s="2"/>
      <c r="H998" s="2"/>
    </row>
    <row r="999" spans="3:8" x14ac:dyDescent="0.3">
      <c r="C999" s="15"/>
      <c r="D999" s="15"/>
      <c r="E999" s="2"/>
      <c r="F999" s="2"/>
      <c r="G999" s="2"/>
      <c r="H999" s="2"/>
    </row>
    <row r="1000" spans="3:8" x14ac:dyDescent="0.3">
      <c r="C1000" s="15"/>
      <c r="D1000" s="15"/>
      <c r="E1000" s="2"/>
      <c r="F1000" s="2"/>
      <c r="G1000" s="2"/>
      <c r="H1000" s="2"/>
    </row>
    <row r="1001" spans="3:8" x14ac:dyDescent="0.3">
      <c r="C1001" s="15"/>
      <c r="D1001" s="15"/>
      <c r="E1001" s="2"/>
      <c r="F1001" s="2"/>
      <c r="G1001" s="2"/>
      <c r="H1001" s="2"/>
    </row>
    <row r="1002" spans="3:8" x14ac:dyDescent="0.3">
      <c r="C1002" s="15"/>
      <c r="D1002" s="15"/>
      <c r="E1002" s="2"/>
      <c r="F1002" s="2"/>
      <c r="G1002" s="2"/>
      <c r="H1002" s="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Normalised0.67x10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</cp:lastModifiedBy>
  <dcterms:created xsi:type="dcterms:W3CDTF">2022-05-17T12:46:42Z</dcterms:created>
  <dcterms:modified xsi:type="dcterms:W3CDTF">2022-05-24T17:18:30Z</dcterms:modified>
</cp:coreProperties>
</file>