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08D58E4E-E7D5-4446-9BF0-BF667295355A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634" i="5" l="1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05" i="5" l="1"/>
  <c r="H429" i="5"/>
  <c r="H613" i="5"/>
  <c r="H693" i="5"/>
  <c r="H621" i="5"/>
  <c r="J6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<sst xmlns="http://schemas.openxmlformats.org/spreadsheetml/2006/main" count="16" uniqueCount="16">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</sst>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Normalised0.90x10!$A$2:$A$163</c:f>
              <c:numCache>
                <c:formatCode>General</c:formatCode>
                <c:ptCount val="16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</c:numCache>
            </c:numRef>
          </c:xVal>
          <c:yVal>
            <c:numRef>
              <c:f>Normalised0.90x10!$H$2:$H$163</c:f>
              <c:numCache>
                <c:formatCode>General</c:formatCode>
                <c:ptCount val="162"/>
                <c:pt idx="0">
                  <c:v>0</c:v>
                </c:pt>
                <c:pt idx="1">
                  <c:v>-1.5196730778110458E-3</c:v>
                </c:pt>
                <c:pt idx="2">
                  <c:v>1.2210268161670961E-2</c:v>
                </c:pt>
                <c:pt idx="3">
                  <c:v>-1.0207488022546392E-3</c:v>
                </c:pt>
                <c:pt idx="4">
                  <c:v>1.0872510532314908E-2</c:v>
                </c:pt>
                <c:pt idx="5">
                  <c:v>3.7064723727587359E-2</c:v>
                </c:pt>
                <c:pt idx="6">
                  <c:v>2.8897325670495095E-2</c:v>
                </c:pt>
                <c:pt idx="7">
                  <c:v>2.5926544268008316E-2</c:v>
                </c:pt>
                <c:pt idx="8">
                  <c:v>3.6962063595825184E-2</c:v>
                </c:pt>
                <c:pt idx="9">
                  <c:v>3.3490668403928212E-2</c:v>
                </c:pt>
                <c:pt idx="10">
                  <c:v>3.9636590043398881E-2</c:v>
                </c:pt>
                <c:pt idx="11">
                  <c:v>6.0459845696330644E-2</c:v>
                </c:pt>
                <c:pt idx="12">
                  <c:v>5.7739512320762569E-2</c:v>
                </c:pt>
                <c:pt idx="13">
                  <c:v>5.6239644461442445E-2</c:v>
                </c:pt>
                <c:pt idx="14">
                  <c:v>6.3083763671190632E-2</c:v>
                </c:pt>
                <c:pt idx="15">
                  <c:v>7.7921417547246796E-2</c:v>
                </c:pt>
                <c:pt idx="16">
                  <c:v>8.6095339694888376E-2</c:v>
                </c:pt>
                <c:pt idx="17">
                  <c:v>7.9508861026125074E-2</c:v>
                </c:pt>
                <c:pt idx="18">
                  <c:v>8.2074969812478651E-2</c:v>
                </c:pt>
                <c:pt idx="19">
                  <c:v>9.0776427566411286E-2</c:v>
                </c:pt>
                <c:pt idx="20">
                  <c:v>9.1795632523529347E-2</c:v>
                </c:pt>
                <c:pt idx="21">
                  <c:v>0.11764313091223857</c:v>
                </c:pt>
                <c:pt idx="22">
                  <c:v>9.8659719510284724E-2</c:v>
                </c:pt>
                <c:pt idx="23">
                  <c:v>0.11596306041222795</c:v>
                </c:pt>
                <c:pt idx="24">
                  <c:v>0.11898051090086348</c:v>
                </c:pt>
                <c:pt idx="25">
                  <c:v>0.10255292836535551</c:v>
                </c:pt>
                <c:pt idx="26">
                  <c:v>0.11063986264034339</c:v>
                </c:pt>
                <c:pt idx="27">
                  <c:v>0.1386041249622636</c:v>
                </c:pt>
                <c:pt idx="28">
                  <c:v>0.12132280728777851</c:v>
                </c:pt>
                <c:pt idx="29">
                  <c:v>0.13582859060355895</c:v>
                </c:pt>
                <c:pt idx="30">
                  <c:v>0.13599557132098755</c:v>
                </c:pt>
                <c:pt idx="31">
                  <c:v>0.16985999319671496</c:v>
                </c:pt>
                <c:pt idx="32">
                  <c:v>0.13170982207054019</c:v>
                </c:pt>
                <c:pt idx="33">
                  <c:v>0.14473093697347716</c:v>
                </c:pt>
                <c:pt idx="34">
                  <c:v>0.17625942401148098</c:v>
                </c:pt>
                <c:pt idx="35">
                  <c:v>0.17560419100784394</c:v>
                </c:pt>
                <c:pt idx="36">
                  <c:v>0.16840174785913628</c:v>
                </c:pt>
                <c:pt idx="37">
                  <c:v>0.18238086334566983</c:v>
                </c:pt>
                <c:pt idx="38">
                  <c:v>0.20566338564411527</c:v>
                </c:pt>
                <c:pt idx="39">
                  <c:v>0.17598363943205084</c:v>
                </c:pt>
                <c:pt idx="40">
                  <c:v>0.19863837264561657</c:v>
                </c:pt>
                <c:pt idx="41">
                  <c:v>0.18492088301754653</c:v>
                </c:pt>
                <c:pt idx="42">
                  <c:v>0.17944702865420134</c:v>
                </c:pt>
                <c:pt idx="43">
                  <c:v>0.21494482248233546</c:v>
                </c:pt>
                <c:pt idx="44">
                  <c:v>0.21236792612853625</c:v>
                </c:pt>
                <c:pt idx="45">
                  <c:v>0.21292965822295917</c:v>
                </c:pt>
                <c:pt idx="46">
                  <c:v>0.22869870153109567</c:v>
                </c:pt>
                <c:pt idx="47">
                  <c:v>0.22798515837476024</c:v>
                </c:pt>
                <c:pt idx="48">
                  <c:v>0.26075520921564727</c:v>
                </c:pt>
                <c:pt idx="49">
                  <c:v>0.23251868741368606</c:v>
                </c:pt>
                <c:pt idx="50">
                  <c:v>0.22989334803394801</c:v>
                </c:pt>
                <c:pt idx="51">
                  <c:v>0.21519291715617986</c:v>
                </c:pt>
                <c:pt idx="52">
                  <c:v>0.23450653338931501</c:v>
                </c:pt>
                <c:pt idx="53">
                  <c:v>0.23685840433123512</c:v>
                </c:pt>
                <c:pt idx="54">
                  <c:v>0.25806530166055519</c:v>
                </c:pt>
                <c:pt idx="55">
                  <c:v>0.26078237935607235</c:v>
                </c:pt>
                <c:pt idx="56">
                  <c:v>0.2660962114655735</c:v>
                </c:pt>
                <c:pt idx="57">
                  <c:v>0.25691159945730835</c:v>
                </c:pt>
                <c:pt idx="58">
                  <c:v>0.25254197657735739</c:v>
                </c:pt>
                <c:pt idx="59">
                  <c:v>0.26720723809979835</c:v>
                </c:pt>
                <c:pt idx="60">
                  <c:v>0.25747082605440719</c:v>
                </c:pt>
                <c:pt idx="61">
                  <c:v>0.27595557139323829</c:v>
                </c:pt>
                <c:pt idx="62">
                  <c:v>0.27602134276159335</c:v>
                </c:pt>
                <c:pt idx="63">
                  <c:v>0.28856834358935074</c:v>
                </c:pt>
                <c:pt idx="64">
                  <c:v>0.28645370008372534</c:v>
                </c:pt>
                <c:pt idx="65">
                  <c:v>0.29077276312809841</c:v>
                </c:pt>
                <c:pt idx="66">
                  <c:v>0.28797541680985417</c:v>
                </c:pt>
                <c:pt idx="67">
                  <c:v>0.32726983522844072</c:v>
                </c:pt>
                <c:pt idx="68">
                  <c:v>0.31562484517172285</c:v>
                </c:pt>
                <c:pt idx="69">
                  <c:v>0.29577598169477864</c:v>
                </c:pt>
                <c:pt idx="70">
                  <c:v>0.36742250128816878</c:v>
                </c:pt>
                <c:pt idx="71">
                  <c:v>0.30142218478304295</c:v>
                </c:pt>
                <c:pt idx="72">
                  <c:v>0.29509038069966531</c:v>
                </c:pt>
                <c:pt idx="73">
                  <c:v>0.31744963559080908</c:v>
                </c:pt>
                <c:pt idx="74">
                  <c:v>0.35467031528245574</c:v>
                </c:pt>
                <c:pt idx="75">
                  <c:v>0.32857682115231496</c:v>
                </c:pt>
                <c:pt idx="76">
                  <c:v>0.33298249069632074</c:v>
                </c:pt>
                <c:pt idx="77">
                  <c:v>0.33448019935502815</c:v>
                </c:pt>
                <c:pt idx="78">
                  <c:v>0.36281874110582174</c:v>
                </c:pt>
                <c:pt idx="79">
                  <c:v>0.36573754229478372</c:v>
                </c:pt>
                <c:pt idx="80">
                  <c:v>0.35451886786199438</c:v>
                </c:pt>
                <c:pt idx="81">
                  <c:v>0.37717425606885707</c:v>
                </c:pt>
                <c:pt idx="82">
                  <c:v>0.3783034942085699</c:v>
                </c:pt>
                <c:pt idx="83">
                  <c:v>0.37876033200217968</c:v>
                </c:pt>
                <c:pt idx="84">
                  <c:v>0.38359559765339712</c:v>
                </c:pt>
                <c:pt idx="85">
                  <c:v>0.38135678954865404</c:v>
                </c:pt>
                <c:pt idx="86">
                  <c:v>0.37161130521317748</c:v>
                </c:pt>
                <c:pt idx="87">
                  <c:v>0.41180289040607421</c:v>
                </c:pt>
                <c:pt idx="88">
                  <c:v>0.37236321345198475</c:v>
                </c:pt>
                <c:pt idx="89">
                  <c:v>0.36866445341336118</c:v>
                </c:pt>
                <c:pt idx="90">
                  <c:v>0.38083228560223203</c:v>
                </c:pt>
                <c:pt idx="91">
                  <c:v>0.44814821921521231</c:v>
                </c:pt>
                <c:pt idx="92">
                  <c:v>0.3977673493010811</c:v>
                </c:pt>
                <c:pt idx="93">
                  <c:v>0.39605027786998848</c:v>
                </c:pt>
                <c:pt idx="94">
                  <c:v>0.42675236956076473</c:v>
                </c:pt>
                <c:pt idx="95">
                  <c:v>0.41727140042490707</c:v>
                </c:pt>
                <c:pt idx="96">
                  <c:v>0.38709141781853051</c:v>
                </c:pt>
                <c:pt idx="97">
                  <c:v>0.42947186225988793</c:v>
                </c:pt>
                <c:pt idx="98">
                  <c:v>0.41849341626218095</c:v>
                </c:pt>
                <c:pt idx="99">
                  <c:v>0.42112770876942807</c:v>
                </c:pt>
                <c:pt idx="100">
                  <c:v>0.46211884653862761</c:v>
                </c:pt>
                <c:pt idx="101">
                  <c:v>0.45741798674793782</c:v>
                </c:pt>
                <c:pt idx="102">
                  <c:v>0.47362784234254085</c:v>
                </c:pt>
                <c:pt idx="103">
                  <c:v>0.46461489184244265</c:v>
                </c:pt>
                <c:pt idx="104">
                  <c:v>0.42452790145332558</c:v>
                </c:pt>
                <c:pt idx="105">
                  <c:v>0.4305868345921402</c:v>
                </c:pt>
                <c:pt idx="106">
                  <c:v>0.46384186524838217</c:v>
                </c:pt>
                <c:pt idx="107">
                  <c:v>0.47241256181293834</c:v>
                </c:pt>
                <c:pt idx="108">
                  <c:v>0.45499576475544395</c:v>
                </c:pt>
                <c:pt idx="109">
                  <c:v>0.48486482018807087</c:v>
                </c:pt>
                <c:pt idx="110">
                  <c:v>0.45889866107221161</c:v>
                </c:pt>
                <c:pt idx="111">
                  <c:v>0.46549083209885878</c:v>
                </c:pt>
                <c:pt idx="112">
                  <c:v>0.47934767360463282</c:v>
                </c:pt>
                <c:pt idx="113">
                  <c:v>0.47676408585331281</c:v>
                </c:pt>
                <c:pt idx="114">
                  <c:v>0.49855119570300427</c:v>
                </c:pt>
                <c:pt idx="115">
                  <c:v>0.50146601645358158</c:v>
                </c:pt>
                <c:pt idx="116">
                  <c:v>0.48359352327788574</c:v>
                </c:pt>
                <c:pt idx="117">
                  <c:v>0.50578244497820646</c:v>
                </c:pt>
                <c:pt idx="118">
                  <c:v>0.48237277135029782</c:v>
                </c:pt>
                <c:pt idx="119">
                  <c:v>0.48064440575862738</c:v>
                </c:pt>
                <c:pt idx="120">
                  <c:v>0.54404139449457301</c:v>
                </c:pt>
                <c:pt idx="121">
                  <c:v>0.51333840399895203</c:v>
                </c:pt>
                <c:pt idx="122">
                  <c:v>0.51395064916731181</c:v>
                </c:pt>
                <c:pt idx="123">
                  <c:v>0.54485182066247084</c:v>
                </c:pt>
                <c:pt idx="124">
                  <c:v>0.54109548488946413</c:v>
                </c:pt>
                <c:pt idx="125">
                  <c:v>0.55629864151753095</c:v>
                </c:pt>
                <c:pt idx="126">
                  <c:v>0.55505176128309475</c:v>
                </c:pt>
                <c:pt idx="127">
                  <c:v>0.51036897704415496</c:v>
                </c:pt>
                <c:pt idx="128">
                  <c:v>0.53744446224647313</c:v>
                </c:pt>
                <c:pt idx="129">
                  <c:v>0.59340935372456594</c:v>
                </c:pt>
                <c:pt idx="130">
                  <c:v>0.54201912756167003</c:v>
                </c:pt>
                <c:pt idx="131">
                  <c:v>0.58434393359924552</c:v>
                </c:pt>
                <c:pt idx="132">
                  <c:v>0.59752911740071368</c:v>
                </c:pt>
                <c:pt idx="133">
                  <c:v>0.57258426376826088</c:v>
                </c:pt>
                <c:pt idx="134">
                  <c:v>0.56318635485083179</c:v>
                </c:pt>
                <c:pt idx="135">
                  <c:v>0.60045868103334599</c:v>
                </c:pt>
                <c:pt idx="136">
                  <c:v>0.58474140516592099</c:v>
                </c:pt>
                <c:pt idx="137">
                  <c:v>0.59482767172658768</c:v>
                </c:pt>
                <c:pt idx="138">
                  <c:v>0.59497366640787674</c:v>
                </c:pt>
                <c:pt idx="139">
                  <c:v>0.59369196920509104</c:v>
                </c:pt>
                <c:pt idx="140">
                  <c:v>0.59475140731064735</c:v>
                </c:pt>
                <c:pt idx="141">
                  <c:v>0.57213760978027728</c:v>
                </c:pt>
                <c:pt idx="142">
                  <c:v>0.58439003874594442</c:v>
                </c:pt>
                <c:pt idx="143">
                  <c:v>0.61367264786928344</c:v>
                </c:pt>
                <c:pt idx="144">
                  <c:v>0.60118471542434948</c:v>
                </c:pt>
                <c:pt idx="145">
                  <c:v>0.6264011224512448</c:v>
                </c:pt>
                <c:pt idx="146">
                  <c:v>0.61990770562987607</c:v>
                </c:pt>
                <c:pt idx="147">
                  <c:v>0.57219729639626982</c:v>
                </c:pt>
                <c:pt idx="148">
                  <c:v>0.59519671853210077</c:v>
                </c:pt>
                <c:pt idx="149">
                  <c:v>0.62499977781108051</c:v>
                </c:pt>
                <c:pt idx="150">
                  <c:v>0.60383446263906226</c:v>
                </c:pt>
                <c:pt idx="151">
                  <c:v>0.62042686579273065</c:v>
                </c:pt>
                <c:pt idx="152">
                  <c:v>0.62874832598593122</c:v>
                </c:pt>
                <c:pt idx="153">
                  <c:v>0.62091371991205313</c:v>
                </c:pt>
                <c:pt idx="154">
                  <c:v>0.63530513061751337</c:v>
                </c:pt>
                <c:pt idx="155">
                  <c:v>0.64461806677736044</c:v>
                </c:pt>
                <c:pt idx="156">
                  <c:v>0.62899995384984009</c:v>
                </c:pt>
                <c:pt idx="157">
                  <c:v>0.58416953209834299</c:v>
                </c:pt>
                <c:pt idx="158">
                  <c:v>0.66593000906901456</c:v>
                </c:pt>
                <c:pt idx="159">
                  <c:v>0.6353347307562387</c:v>
                </c:pt>
                <c:pt idx="160">
                  <c:v>0.71022249669683202</c:v>
                </c:pt>
                <c:pt idx="161">
                  <c:v>0.69665551978868867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Normalised0.90x10!$A$2:$A$335</c:f>
              <c:numCache>
                <c:formatCode>General</c:formatCode>
                <c:ptCount val="33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</c:numCache>
            </c:numRef>
          </c:xVal>
          <c:yVal>
            <c:numRef>
              <c:f>Normalised0.90x10!$H$2:$H$335</c:f>
              <c:numCache>
                <c:formatCode>General</c:formatCode>
                <c:ptCount val="334"/>
                <c:pt idx="0">
                  <c:v>0</c:v>
                </c:pt>
                <c:pt idx="1">
                  <c:v>-1.5196730778110458E-3</c:v>
                </c:pt>
                <c:pt idx="2">
                  <c:v>1.2210268161670961E-2</c:v>
                </c:pt>
                <c:pt idx="3">
                  <c:v>-1.0207488022546392E-3</c:v>
                </c:pt>
                <c:pt idx="4">
                  <c:v>1.0872510532314908E-2</c:v>
                </c:pt>
                <c:pt idx="5">
                  <c:v>3.7064723727587359E-2</c:v>
                </c:pt>
                <c:pt idx="6">
                  <c:v>2.8897325670495095E-2</c:v>
                </c:pt>
                <c:pt idx="7">
                  <c:v>2.5926544268008316E-2</c:v>
                </c:pt>
                <c:pt idx="8">
                  <c:v>3.6962063595825184E-2</c:v>
                </c:pt>
                <c:pt idx="9">
                  <c:v>3.3490668403928212E-2</c:v>
                </c:pt>
                <c:pt idx="10">
                  <c:v>3.9636590043398881E-2</c:v>
                </c:pt>
                <c:pt idx="11">
                  <c:v>6.0459845696330644E-2</c:v>
                </c:pt>
                <c:pt idx="12">
                  <c:v>5.7739512320762569E-2</c:v>
                </c:pt>
                <c:pt idx="13">
                  <c:v>5.6239644461442445E-2</c:v>
                </c:pt>
                <c:pt idx="14">
                  <c:v>6.3083763671190632E-2</c:v>
                </c:pt>
                <c:pt idx="15">
                  <c:v>7.7921417547246796E-2</c:v>
                </c:pt>
                <c:pt idx="16">
                  <c:v>8.6095339694888376E-2</c:v>
                </c:pt>
                <c:pt idx="17">
                  <c:v>7.9508861026125074E-2</c:v>
                </c:pt>
                <c:pt idx="18">
                  <c:v>8.2074969812478651E-2</c:v>
                </c:pt>
                <c:pt idx="19">
                  <c:v>9.0776427566411286E-2</c:v>
                </c:pt>
                <c:pt idx="20">
                  <c:v>9.1795632523529347E-2</c:v>
                </c:pt>
                <c:pt idx="21">
                  <c:v>0.11764313091223857</c:v>
                </c:pt>
                <c:pt idx="22">
                  <c:v>9.8659719510284724E-2</c:v>
                </c:pt>
                <c:pt idx="23">
                  <c:v>0.11596306041222795</c:v>
                </c:pt>
                <c:pt idx="24">
                  <c:v>0.11898051090086348</c:v>
                </c:pt>
                <c:pt idx="25">
                  <c:v>0.10255292836535551</c:v>
                </c:pt>
                <c:pt idx="26">
                  <c:v>0.11063986264034339</c:v>
                </c:pt>
                <c:pt idx="27">
                  <c:v>0.1386041249622636</c:v>
                </c:pt>
                <c:pt idx="28">
                  <c:v>0.12132280728777851</c:v>
                </c:pt>
                <c:pt idx="29">
                  <c:v>0.13582859060355895</c:v>
                </c:pt>
                <c:pt idx="30">
                  <c:v>0.13599557132098755</c:v>
                </c:pt>
                <c:pt idx="31">
                  <c:v>0.16985999319671496</c:v>
                </c:pt>
                <c:pt idx="32">
                  <c:v>0.13170982207054019</c:v>
                </c:pt>
                <c:pt idx="33">
                  <c:v>0.14473093697347716</c:v>
                </c:pt>
                <c:pt idx="34">
                  <c:v>0.17625942401148098</c:v>
                </c:pt>
                <c:pt idx="35">
                  <c:v>0.17560419100784394</c:v>
                </c:pt>
                <c:pt idx="36">
                  <c:v>0.16840174785913628</c:v>
                </c:pt>
                <c:pt idx="37">
                  <c:v>0.18238086334566983</c:v>
                </c:pt>
                <c:pt idx="38">
                  <c:v>0.20566338564411527</c:v>
                </c:pt>
                <c:pt idx="39">
                  <c:v>0.17598363943205084</c:v>
                </c:pt>
                <c:pt idx="40">
                  <c:v>0.19863837264561657</c:v>
                </c:pt>
                <c:pt idx="41">
                  <c:v>0.18492088301754653</c:v>
                </c:pt>
                <c:pt idx="42">
                  <c:v>0.17944702865420134</c:v>
                </c:pt>
                <c:pt idx="43">
                  <c:v>0.21494482248233546</c:v>
                </c:pt>
                <c:pt idx="44">
                  <c:v>0.21236792612853625</c:v>
                </c:pt>
                <c:pt idx="45">
                  <c:v>0.21292965822295917</c:v>
                </c:pt>
                <c:pt idx="46">
                  <c:v>0.22869870153109567</c:v>
                </c:pt>
                <c:pt idx="47">
                  <c:v>0.22798515837476024</c:v>
                </c:pt>
                <c:pt idx="48">
                  <c:v>0.26075520921564727</c:v>
                </c:pt>
                <c:pt idx="49">
                  <c:v>0.23251868741368606</c:v>
                </c:pt>
                <c:pt idx="50">
                  <c:v>0.22989334803394801</c:v>
                </c:pt>
                <c:pt idx="51">
                  <c:v>0.21519291715617986</c:v>
                </c:pt>
                <c:pt idx="52">
                  <c:v>0.23450653338931501</c:v>
                </c:pt>
                <c:pt idx="53">
                  <c:v>0.23685840433123512</c:v>
                </c:pt>
                <c:pt idx="54">
                  <c:v>0.25806530166055519</c:v>
                </c:pt>
                <c:pt idx="55">
                  <c:v>0.26078237935607235</c:v>
                </c:pt>
                <c:pt idx="56">
                  <c:v>0.2660962114655735</c:v>
                </c:pt>
                <c:pt idx="57">
                  <c:v>0.25691159945730835</c:v>
                </c:pt>
                <c:pt idx="58">
                  <c:v>0.25254197657735739</c:v>
                </c:pt>
                <c:pt idx="59">
                  <c:v>0.26720723809979835</c:v>
                </c:pt>
                <c:pt idx="60">
                  <c:v>0.25747082605440719</c:v>
                </c:pt>
                <c:pt idx="61">
                  <c:v>0.27595557139323829</c:v>
                </c:pt>
                <c:pt idx="62">
                  <c:v>0.27602134276159335</c:v>
                </c:pt>
                <c:pt idx="63">
                  <c:v>0.28856834358935074</c:v>
                </c:pt>
                <c:pt idx="64">
                  <c:v>0.28645370008372534</c:v>
                </c:pt>
                <c:pt idx="65">
                  <c:v>0.29077276312809841</c:v>
                </c:pt>
                <c:pt idx="66">
                  <c:v>0.28797541680985417</c:v>
                </c:pt>
                <c:pt idx="67">
                  <c:v>0.32726983522844072</c:v>
                </c:pt>
                <c:pt idx="68">
                  <c:v>0.31562484517172285</c:v>
                </c:pt>
                <c:pt idx="69">
                  <c:v>0.29577598169477864</c:v>
                </c:pt>
                <c:pt idx="70">
                  <c:v>0.36742250128816878</c:v>
                </c:pt>
                <c:pt idx="71">
                  <c:v>0.30142218478304295</c:v>
                </c:pt>
                <c:pt idx="72">
                  <c:v>0.29509038069966531</c:v>
                </c:pt>
                <c:pt idx="73">
                  <c:v>0.31744963559080908</c:v>
                </c:pt>
                <c:pt idx="74">
                  <c:v>0.35467031528245574</c:v>
                </c:pt>
                <c:pt idx="75">
                  <c:v>0.32857682115231496</c:v>
                </c:pt>
                <c:pt idx="76">
                  <c:v>0.33298249069632074</c:v>
                </c:pt>
                <c:pt idx="77">
                  <c:v>0.33448019935502815</c:v>
                </c:pt>
                <c:pt idx="78">
                  <c:v>0.36281874110582174</c:v>
                </c:pt>
                <c:pt idx="79">
                  <c:v>0.36573754229478372</c:v>
                </c:pt>
                <c:pt idx="80">
                  <c:v>0.35451886786199438</c:v>
                </c:pt>
                <c:pt idx="81">
                  <c:v>0.37717425606885707</c:v>
                </c:pt>
                <c:pt idx="82">
                  <c:v>0.3783034942085699</c:v>
                </c:pt>
                <c:pt idx="83">
                  <c:v>0.37876033200217968</c:v>
                </c:pt>
                <c:pt idx="84">
                  <c:v>0.38359559765339712</c:v>
                </c:pt>
                <c:pt idx="85">
                  <c:v>0.38135678954865404</c:v>
                </c:pt>
                <c:pt idx="86">
                  <c:v>0.37161130521317748</c:v>
                </c:pt>
                <c:pt idx="87">
                  <c:v>0.41180289040607421</c:v>
                </c:pt>
                <c:pt idx="88">
                  <c:v>0.37236321345198475</c:v>
                </c:pt>
                <c:pt idx="89">
                  <c:v>0.36866445341336118</c:v>
                </c:pt>
                <c:pt idx="90">
                  <c:v>0.38083228560223203</c:v>
                </c:pt>
                <c:pt idx="91">
                  <c:v>0.44814821921521231</c:v>
                </c:pt>
                <c:pt idx="92">
                  <c:v>0.3977673493010811</c:v>
                </c:pt>
                <c:pt idx="93">
                  <c:v>0.39605027786998848</c:v>
                </c:pt>
                <c:pt idx="94">
                  <c:v>0.42675236956076473</c:v>
                </c:pt>
                <c:pt idx="95">
                  <c:v>0.41727140042490707</c:v>
                </c:pt>
                <c:pt idx="96">
                  <c:v>0.38709141781853051</c:v>
                </c:pt>
                <c:pt idx="97">
                  <c:v>0.42947186225988793</c:v>
                </c:pt>
                <c:pt idx="98">
                  <c:v>0.41849341626218095</c:v>
                </c:pt>
                <c:pt idx="99">
                  <c:v>0.42112770876942807</c:v>
                </c:pt>
                <c:pt idx="100">
                  <c:v>0.46211884653862761</c:v>
                </c:pt>
                <c:pt idx="101">
                  <c:v>0.45741798674793782</c:v>
                </c:pt>
                <c:pt idx="102">
                  <c:v>0.47362784234254085</c:v>
                </c:pt>
                <c:pt idx="103">
                  <c:v>0.46461489184244265</c:v>
                </c:pt>
                <c:pt idx="104">
                  <c:v>0.42452790145332558</c:v>
                </c:pt>
                <c:pt idx="105">
                  <c:v>0.4305868345921402</c:v>
                </c:pt>
                <c:pt idx="106">
                  <c:v>0.46384186524838217</c:v>
                </c:pt>
                <c:pt idx="107">
                  <c:v>0.47241256181293834</c:v>
                </c:pt>
                <c:pt idx="108">
                  <c:v>0.45499576475544395</c:v>
                </c:pt>
                <c:pt idx="109">
                  <c:v>0.48486482018807087</c:v>
                </c:pt>
                <c:pt idx="110">
                  <c:v>0.45889866107221161</c:v>
                </c:pt>
                <c:pt idx="111">
                  <c:v>0.46549083209885878</c:v>
                </c:pt>
                <c:pt idx="112">
                  <c:v>0.47934767360463282</c:v>
                </c:pt>
                <c:pt idx="113">
                  <c:v>0.47676408585331281</c:v>
                </c:pt>
                <c:pt idx="114">
                  <c:v>0.49855119570300427</c:v>
                </c:pt>
                <c:pt idx="115">
                  <c:v>0.50146601645358158</c:v>
                </c:pt>
                <c:pt idx="116">
                  <c:v>0.48359352327788574</c:v>
                </c:pt>
                <c:pt idx="117">
                  <c:v>0.50578244497820646</c:v>
                </c:pt>
                <c:pt idx="118">
                  <c:v>0.48237277135029782</c:v>
                </c:pt>
                <c:pt idx="119">
                  <c:v>0.48064440575862738</c:v>
                </c:pt>
                <c:pt idx="120">
                  <c:v>0.54404139449457301</c:v>
                </c:pt>
                <c:pt idx="121">
                  <c:v>0.51333840399895203</c:v>
                </c:pt>
                <c:pt idx="122">
                  <c:v>0.51395064916731181</c:v>
                </c:pt>
                <c:pt idx="123">
                  <c:v>0.54485182066247084</c:v>
                </c:pt>
                <c:pt idx="124">
                  <c:v>0.54109548488946413</c:v>
                </c:pt>
                <c:pt idx="125">
                  <c:v>0.55629864151753095</c:v>
                </c:pt>
                <c:pt idx="126">
                  <c:v>0.55505176128309475</c:v>
                </c:pt>
                <c:pt idx="127">
                  <c:v>0.51036897704415496</c:v>
                </c:pt>
                <c:pt idx="128">
                  <c:v>0.53744446224647313</c:v>
                </c:pt>
                <c:pt idx="129">
                  <c:v>0.59340935372456594</c:v>
                </c:pt>
                <c:pt idx="130">
                  <c:v>0.54201912756167003</c:v>
                </c:pt>
                <c:pt idx="131">
                  <c:v>0.58434393359924552</c:v>
                </c:pt>
                <c:pt idx="132">
                  <c:v>0.59752911740071368</c:v>
                </c:pt>
                <c:pt idx="133">
                  <c:v>0.57258426376826088</c:v>
                </c:pt>
                <c:pt idx="134">
                  <c:v>0.56318635485083179</c:v>
                </c:pt>
                <c:pt idx="135">
                  <c:v>0.60045868103334599</c:v>
                </c:pt>
                <c:pt idx="136">
                  <c:v>0.58474140516592099</c:v>
                </c:pt>
                <c:pt idx="137">
                  <c:v>0.59482767172658768</c:v>
                </c:pt>
                <c:pt idx="138">
                  <c:v>0.59497366640787674</c:v>
                </c:pt>
                <c:pt idx="139">
                  <c:v>0.59369196920509104</c:v>
                </c:pt>
                <c:pt idx="140">
                  <c:v>0.59475140731064735</c:v>
                </c:pt>
                <c:pt idx="141">
                  <c:v>0.57213760978027728</c:v>
                </c:pt>
                <c:pt idx="142">
                  <c:v>0.58439003874594442</c:v>
                </c:pt>
                <c:pt idx="143">
                  <c:v>0.61367264786928344</c:v>
                </c:pt>
                <c:pt idx="144">
                  <c:v>0.60118471542434948</c:v>
                </c:pt>
                <c:pt idx="145">
                  <c:v>0.6264011224512448</c:v>
                </c:pt>
                <c:pt idx="146">
                  <c:v>0.61990770562987607</c:v>
                </c:pt>
                <c:pt idx="147">
                  <c:v>0.57219729639626982</c:v>
                </c:pt>
                <c:pt idx="148">
                  <c:v>0.59519671853210077</c:v>
                </c:pt>
                <c:pt idx="149">
                  <c:v>0.62499977781108051</c:v>
                </c:pt>
                <c:pt idx="150">
                  <c:v>0.60383446263906226</c:v>
                </c:pt>
                <c:pt idx="151">
                  <c:v>0.62042686579273065</c:v>
                </c:pt>
                <c:pt idx="152">
                  <c:v>0.62874832598593122</c:v>
                </c:pt>
                <c:pt idx="153">
                  <c:v>0.62091371991205313</c:v>
                </c:pt>
                <c:pt idx="154">
                  <c:v>0.63530513061751337</c:v>
                </c:pt>
                <c:pt idx="155">
                  <c:v>0.64461806677736044</c:v>
                </c:pt>
                <c:pt idx="156">
                  <c:v>0.62899995384984009</c:v>
                </c:pt>
                <c:pt idx="157">
                  <c:v>0.58416953209834299</c:v>
                </c:pt>
                <c:pt idx="158">
                  <c:v>0.66593000906901456</c:v>
                </c:pt>
                <c:pt idx="159">
                  <c:v>0.6353347307562387</c:v>
                </c:pt>
                <c:pt idx="160">
                  <c:v>0.71022249669683202</c:v>
                </c:pt>
                <c:pt idx="161">
                  <c:v>0.69665551978868867</c:v>
                </c:pt>
                <c:pt idx="162">
                  <c:v>0.6665323328513113</c:v>
                </c:pt>
                <c:pt idx="163">
                  <c:v>0.67236519368248204</c:v>
                </c:pt>
                <c:pt idx="164">
                  <c:v>0.73122930921418505</c:v>
                </c:pt>
                <c:pt idx="165">
                  <c:v>0.6591042830285333</c:v>
                </c:pt>
                <c:pt idx="166">
                  <c:v>0.67767082186225003</c:v>
                </c:pt>
                <c:pt idx="167">
                  <c:v>0.62455835403548499</c:v>
                </c:pt>
                <c:pt idx="168">
                  <c:v>0.77451817739919659</c:v>
                </c:pt>
                <c:pt idx="169">
                  <c:v>0.68392090435192243</c:v>
                </c:pt>
                <c:pt idx="170">
                  <c:v>0.73016078626504033</c:v>
                </c:pt>
                <c:pt idx="171">
                  <c:v>0.66573991505320806</c:v>
                </c:pt>
                <c:pt idx="172">
                  <c:v>0.72714995088524936</c:v>
                </c:pt>
                <c:pt idx="173">
                  <c:v>0.72964673709799188</c:v>
                </c:pt>
                <c:pt idx="174">
                  <c:v>0.72929972944958876</c:v>
                </c:pt>
                <c:pt idx="175">
                  <c:v>0.75794768134221635</c:v>
                </c:pt>
                <c:pt idx="176">
                  <c:v>0.71838783457966293</c:v>
                </c:pt>
                <c:pt idx="177">
                  <c:v>0.72654092045203045</c:v>
                </c:pt>
                <c:pt idx="178">
                  <c:v>0.72718955082731307</c:v>
                </c:pt>
                <c:pt idx="179">
                  <c:v>0.72096111255352568</c:v>
                </c:pt>
                <c:pt idx="180">
                  <c:v>0.7331819993662213</c:v>
                </c:pt>
                <c:pt idx="181">
                  <c:v>0.78100928933404834</c:v>
                </c:pt>
                <c:pt idx="182">
                  <c:v>0.74367029306216648</c:v>
                </c:pt>
                <c:pt idx="183">
                  <c:v>0.81419608594010262</c:v>
                </c:pt>
                <c:pt idx="184">
                  <c:v>0.77602133300909926</c:v>
                </c:pt>
                <c:pt idx="185">
                  <c:v>0.79343246527836175</c:v>
                </c:pt>
                <c:pt idx="186">
                  <c:v>0.74982774138604225</c:v>
                </c:pt>
                <c:pt idx="187">
                  <c:v>0.77128779757816923</c:v>
                </c:pt>
                <c:pt idx="188">
                  <c:v>0.72197443712491338</c:v>
                </c:pt>
                <c:pt idx="189">
                  <c:v>0.80518285576060511</c:v>
                </c:pt>
                <c:pt idx="190">
                  <c:v>0.77563764494977983</c:v>
                </c:pt>
                <c:pt idx="191">
                  <c:v>0.75082232682560257</c:v>
                </c:pt>
                <c:pt idx="192">
                  <c:v>0.7980274633423281</c:v>
                </c:pt>
                <c:pt idx="193">
                  <c:v>0.82422718471722267</c:v>
                </c:pt>
                <c:pt idx="194">
                  <c:v>0.76251691292589896</c:v>
                </c:pt>
                <c:pt idx="195">
                  <c:v>0.80924886895608894</c:v>
                </c:pt>
                <c:pt idx="196">
                  <c:v>0.82008939415659532</c:v>
                </c:pt>
                <c:pt idx="197">
                  <c:v>0.73522423063781006</c:v>
                </c:pt>
                <c:pt idx="198">
                  <c:v>0.80203793958976566</c:v>
                </c:pt>
                <c:pt idx="199">
                  <c:v>0.80353023506026788</c:v>
                </c:pt>
                <c:pt idx="200">
                  <c:v>0.82819952355966531</c:v>
                </c:pt>
                <c:pt idx="201">
                  <c:v>0.82351557834427702</c:v>
                </c:pt>
                <c:pt idx="202">
                  <c:v>0.79906652173355452</c:v>
                </c:pt>
                <c:pt idx="203">
                  <c:v>0.84769561574855312</c:v>
                </c:pt>
                <c:pt idx="204">
                  <c:v>0.86996355299489136</c:v>
                </c:pt>
                <c:pt idx="205">
                  <c:v>0.80492113278975475</c:v>
                </c:pt>
                <c:pt idx="206">
                  <c:v>0.83221876566210184</c:v>
                </c:pt>
                <c:pt idx="207">
                  <c:v>0.81075284818725291</c:v>
                </c:pt>
                <c:pt idx="208">
                  <c:v>0.83700945396619619</c:v>
                </c:pt>
                <c:pt idx="209">
                  <c:v>0.83662793618806508</c:v>
                </c:pt>
                <c:pt idx="210">
                  <c:v>0.8939436937409303</c:v>
                </c:pt>
                <c:pt idx="211">
                  <c:v>0.86858634924550882</c:v>
                </c:pt>
                <c:pt idx="212">
                  <c:v>0.90754382212386675</c:v>
                </c:pt>
                <c:pt idx="213">
                  <c:v>0.84335693819115443</c:v>
                </c:pt>
                <c:pt idx="214">
                  <c:v>0.8899731898026636</c:v>
                </c:pt>
                <c:pt idx="215">
                  <c:v>0.88078160295236729</c:v>
                </c:pt>
                <c:pt idx="216">
                  <c:v>0.84316710477079071</c:v>
                </c:pt>
                <c:pt idx="217">
                  <c:v>0.89200252185385576</c:v>
                </c:pt>
                <c:pt idx="218">
                  <c:v>0.89594124322602886</c:v>
                </c:pt>
                <c:pt idx="219">
                  <c:v>0.84571193792738453</c:v>
                </c:pt>
                <c:pt idx="220">
                  <c:v>0.83128194070916328</c:v>
                </c:pt>
                <c:pt idx="221">
                  <c:v>0.96714966929998702</c:v>
                </c:pt>
                <c:pt idx="222">
                  <c:v>0.90041849667077312</c:v>
                </c:pt>
                <c:pt idx="223">
                  <c:v>0.8839208611353061</c:v>
                </c:pt>
                <c:pt idx="224">
                  <c:v>0.8849219715047274</c:v>
                </c:pt>
                <c:pt idx="225">
                  <c:v>0.93688982772145457</c:v>
                </c:pt>
                <c:pt idx="226">
                  <c:v>0.93099108604035419</c:v>
                </c:pt>
                <c:pt idx="227">
                  <c:v>0.94869992269188963</c:v>
                </c:pt>
                <c:pt idx="228">
                  <c:v>0.88626119299354911</c:v>
                </c:pt>
                <c:pt idx="229">
                  <c:v>0.90422255405050522</c:v>
                </c:pt>
                <c:pt idx="230">
                  <c:v>0.93096982264964556</c:v>
                </c:pt>
                <c:pt idx="231">
                  <c:v>0.91160987046598974</c:v>
                </c:pt>
                <c:pt idx="232">
                  <c:v>0.92743094014037009</c:v>
                </c:pt>
                <c:pt idx="233">
                  <c:v>0.97249062550056964</c:v>
                </c:pt>
                <c:pt idx="234">
                  <c:v>0.92606344661186557</c:v>
                </c:pt>
                <c:pt idx="235">
                  <c:v>0.96105942221713336</c:v>
                </c:pt>
                <c:pt idx="236">
                  <c:v>1.0058193734750118</c:v>
                </c:pt>
                <c:pt idx="237">
                  <c:v>0.9163386663108114</c:v>
                </c:pt>
                <c:pt idx="238">
                  <c:v>0.92823660392715579</c:v>
                </c:pt>
                <c:pt idx="239">
                  <c:v>1.068959695174357</c:v>
                </c:pt>
                <c:pt idx="240">
                  <c:v>0.99077639653471783</c:v>
                </c:pt>
                <c:pt idx="241">
                  <c:v>0.94394157971314729</c:v>
                </c:pt>
                <c:pt idx="242">
                  <c:v>0.99215388151831307</c:v>
                </c:pt>
                <c:pt idx="243">
                  <c:v>0.92977467724727247</c:v>
                </c:pt>
                <c:pt idx="244">
                  <c:v>0.98020928913178051</c:v>
                </c:pt>
                <c:pt idx="245">
                  <c:v>0.9595779521616018</c:v>
                </c:pt>
                <c:pt idx="246">
                  <c:v>0.96970681017709315</c:v>
                </c:pt>
                <c:pt idx="247">
                  <c:v>1.0110555426891856</c:v>
                </c:pt>
                <c:pt idx="248">
                  <c:v>1.025092155106339</c:v>
                </c:pt>
                <c:pt idx="249">
                  <c:v>0.99532513925998201</c:v>
                </c:pt>
                <c:pt idx="250">
                  <c:v>1.0361111283259308</c:v>
                </c:pt>
                <c:pt idx="251">
                  <c:v>0.98762572415177963</c:v>
                </c:pt>
                <c:pt idx="252">
                  <c:v>0.96416748550976084</c:v>
                </c:pt>
                <c:pt idx="253">
                  <c:v>1.0291337214510989</c:v>
                </c:pt>
                <c:pt idx="254">
                  <c:v>1.0195299097682256</c:v>
                </c:pt>
                <c:pt idx="255">
                  <c:v>1.0087517174364913</c:v>
                </c:pt>
                <c:pt idx="256">
                  <c:v>1.0269894940410611</c:v>
                </c:pt>
                <c:pt idx="257">
                  <c:v>1.0596197434214343</c:v>
                </c:pt>
                <c:pt idx="258">
                  <c:v>1.0902128353371929</c:v>
                </c:pt>
                <c:pt idx="259">
                  <c:v>0.99216880109163519</c:v>
                </c:pt>
                <c:pt idx="260">
                  <c:v>0.96255116593242029</c:v>
                </c:pt>
                <c:pt idx="261">
                  <c:v>0.9572191108809035</c:v>
                </c:pt>
                <c:pt idx="262">
                  <c:v>1.0282917687652275</c:v>
                </c:pt>
                <c:pt idx="263">
                  <c:v>0.97495029169582836</c:v>
                </c:pt>
                <c:pt idx="264">
                  <c:v>1.1291418650178231</c:v>
                </c:pt>
                <c:pt idx="265">
                  <c:v>1.0687198980595098</c:v>
                </c:pt>
                <c:pt idx="266">
                  <c:v>1.1077371603218689</c:v>
                </c:pt>
                <c:pt idx="267">
                  <c:v>0.9788989994539381</c:v>
                </c:pt>
                <c:pt idx="268">
                  <c:v>1.0129458296438898</c:v>
                </c:pt>
                <c:pt idx="269">
                  <c:v>1.1680978242241373</c:v>
                </c:pt>
                <c:pt idx="270">
                  <c:v>1.0546331898548063</c:v>
                </c:pt>
                <c:pt idx="271">
                  <c:v>1.1140129839392106</c:v>
                </c:pt>
                <c:pt idx="272">
                  <c:v>1.0533939213340753</c:v>
                </c:pt>
                <c:pt idx="273">
                  <c:v>1.0672809713614986</c:v>
                </c:pt>
                <c:pt idx="274">
                  <c:v>1.120094453535694</c:v>
                </c:pt>
                <c:pt idx="275">
                  <c:v>1.1394993210222326</c:v>
                </c:pt>
                <c:pt idx="276">
                  <c:v>1.1739091791591305</c:v>
                </c:pt>
                <c:pt idx="277">
                  <c:v>1.0734967398886874</c:v>
                </c:pt>
                <c:pt idx="278">
                  <c:v>1.0631723686794425</c:v>
                </c:pt>
                <c:pt idx="279">
                  <c:v>1.0929661000787871</c:v>
                </c:pt>
                <c:pt idx="280">
                  <c:v>1.1478004214554982</c:v>
                </c:pt>
                <c:pt idx="281">
                  <c:v>1.1465464720191672</c:v>
                </c:pt>
                <c:pt idx="282">
                  <c:v>1.0632276808403478</c:v>
                </c:pt>
                <c:pt idx="283">
                  <c:v>1.0481946096349093</c:v>
                </c:pt>
                <c:pt idx="284">
                  <c:v>1.1815072644972626</c:v>
                </c:pt>
                <c:pt idx="285">
                  <c:v>1.0452982736687284</c:v>
                </c:pt>
                <c:pt idx="286">
                  <c:v>1.0914960747912266</c:v>
                </c:pt>
                <c:pt idx="287">
                  <c:v>1.0513659335790642</c:v>
                </c:pt>
                <c:pt idx="288">
                  <c:v>1.1467043046276253</c:v>
                </c:pt>
                <c:pt idx="289">
                  <c:v>1.0745003540532334</c:v>
                </c:pt>
                <c:pt idx="290">
                  <c:v>1.1299153275926672</c:v>
                </c:pt>
                <c:pt idx="291">
                  <c:v>1.2058316647302281</c:v>
                </c:pt>
                <c:pt idx="292">
                  <c:v>1.1314929287405289</c:v>
                </c:pt>
                <c:pt idx="293">
                  <c:v>1.0726597078415709</c:v>
                </c:pt>
                <c:pt idx="294">
                  <c:v>1.122731476748881</c:v>
                </c:pt>
                <c:pt idx="295">
                  <c:v>1.175229953916531</c:v>
                </c:pt>
                <c:pt idx="296">
                  <c:v>1.1378151282772946</c:v>
                </c:pt>
                <c:pt idx="297">
                  <c:v>1.2111664912413502</c:v>
                </c:pt>
                <c:pt idx="298">
                  <c:v>1.0909015912905553</c:v>
                </c:pt>
                <c:pt idx="299">
                  <c:v>1.1978756577192078</c:v>
                </c:pt>
                <c:pt idx="300">
                  <c:v>1.2070728898344583</c:v>
                </c:pt>
                <c:pt idx="301">
                  <c:v>1.1584446326648061</c:v>
                </c:pt>
                <c:pt idx="302">
                  <c:v>1.1460826683792378</c:v>
                </c:pt>
                <c:pt idx="303">
                  <c:v>1.2838509969088594</c:v>
                </c:pt>
                <c:pt idx="304">
                  <c:v>1.2652817402759382</c:v>
                </c:pt>
                <c:pt idx="305">
                  <c:v>1.1496033676416804</c:v>
                </c:pt>
                <c:pt idx="306">
                  <c:v>1.1580895848070958</c:v>
                </c:pt>
                <c:pt idx="307">
                  <c:v>1.1832229088457071</c:v>
                </c:pt>
                <c:pt idx="308">
                  <c:v>1.2602784281724408</c:v>
                </c:pt>
                <c:pt idx="309">
                  <c:v>1.1264459618457656</c:v>
                </c:pt>
                <c:pt idx="310">
                  <c:v>1.1885256400049951</c:v>
                </c:pt>
                <c:pt idx="311">
                  <c:v>1.283621625987643</c:v>
                </c:pt>
                <c:pt idx="312">
                  <c:v>1.1761516556664093</c:v>
                </c:pt>
                <c:pt idx="313">
                  <c:v>1.2361519981204456</c:v>
                </c:pt>
                <c:pt idx="314">
                  <c:v>1.2702479312587942</c:v>
                </c:pt>
                <c:pt idx="315">
                  <c:v>1.3016289624826947</c:v>
                </c:pt>
                <c:pt idx="316">
                  <c:v>1.2729615715565681</c:v>
                </c:pt>
                <c:pt idx="317">
                  <c:v>1.2617410716230852</c:v>
                </c:pt>
                <c:pt idx="318">
                  <c:v>1.136885176730019</c:v>
                </c:pt>
                <c:pt idx="319">
                  <c:v>1.159829481264661</c:v>
                </c:pt>
                <c:pt idx="320">
                  <c:v>1.135627829754235</c:v>
                </c:pt>
                <c:pt idx="321">
                  <c:v>1.2082317275364234</c:v>
                </c:pt>
                <c:pt idx="322">
                  <c:v>1.2288476442066636</c:v>
                </c:pt>
                <c:pt idx="323">
                  <c:v>1.3542734105551308</c:v>
                </c:pt>
                <c:pt idx="324">
                  <c:v>1.3147642259793126</c:v>
                </c:pt>
                <c:pt idx="325">
                  <c:v>1.1978089949167461</c:v>
                </c:pt>
                <c:pt idx="326">
                  <c:v>1.1513075549108633</c:v>
                </c:pt>
                <c:pt idx="327">
                  <c:v>1.1557624954212695</c:v>
                </c:pt>
                <c:pt idx="328">
                  <c:v>1.3530162015291929</c:v>
                </c:pt>
                <c:pt idx="329">
                  <c:v>1.290494585235296</c:v>
                </c:pt>
                <c:pt idx="330">
                  <c:v>1.2655020016912046</c:v>
                </c:pt>
                <c:pt idx="331">
                  <c:v>1.2364859940380928</c:v>
                </c:pt>
                <c:pt idx="332">
                  <c:v>1.3021266635938031</c:v>
                </c:pt>
                <c:pt idx="333">
                  <c:v>1.3684202342730807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Normalised0.90x10!$A$2:$A$551</c:f>
              <c:numCache>
                <c:formatCode>General</c:formatCode>
                <c:ptCount val="55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</c:numCache>
            </c:numRef>
          </c:xVal>
          <c:yVal>
            <c:numRef>
              <c:f>Normalised0.90x10!$H$2:$H$551</c:f>
              <c:numCache>
                <c:formatCode>General</c:formatCode>
                <c:ptCount val="550"/>
                <c:pt idx="0">
                  <c:v>0</c:v>
                </c:pt>
                <c:pt idx="1">
                  <c:v>-1.5196730778110458E-3</c:v>
                </c:pt>
                <c:pt idx="2">
                  <c:v>1.2210268161670961E-2</c:v>
                </c:pt>
                <c:pt idx="3">
                  <c:v>-1.0207488022546392E-3</c:v>
                </c:pt>
                <c:pt idx="4">
                  <c:v>1.0872510532314908E-2</c:v>
                </c:pt>
                <c:pt idx="5">
                  <c:v>3.7064723727587359E-2</c:v>
                </c:pt>
                <c:pt idx="6">
                  <c:v>2.8897325670495095E-2</c:v>
                </c:pt>
                <c:pt idx="7">
                  <c:v>2.5926544268008316E-2</c:v>
                </c:pt>
                <c:pt idx="8">
                  <c:v>3.6962063595825184E-2</c:v>
                </c:pt>
                <c:pt idx="9">
                  <c:v>3.3490668403928212E-2</c:v>
                </c:pt>
                <c:pt idx="10">
                  <c:v>3.9636590043398881E-2</c:v>
                </c:pt>
                <c:pt idx="11">
                  <c:v>6.0459845696330644E-2</c:v>
                </c:pt>
                <c:pt idx="12">
                  <c:v>5.7739512320762569E-2</c:v>
                </c:pt>
                <c:pt idx="13">
                  <c:v>5.6239644461442445E-2</c:v>
                </c:pt>
                <c:pt idx="14">
                  <c:v>6.3083763671190632E-2</c:v>
                </c:pt>
                <c:pt idx="15">
                  <c:v>7.7921417547246796E-2</c:v>
                </c:pt>
                <c:pt idx="16">
                  <c:v>8.6095339694888376E-2</c:v>
                </c:pt>
                <c:pt idx="17">
                  <c:v>7.9508861026125074E-2</c:v>
                </c:pt>
                <c:pt idx="18">
                  <c:v>8.2074969812478651E-2</c:v>
                </c:pt>
                <c:pt idx="19">
                  <c:v>9.0776427566411286E-2</c:v>
                </c:pt>
                <c:pt idx="20">
                  <c:v>9.1795632523529347E-2</c:v>
                </c:pt>
                <c:pt idx="21">
                  <c:v>0.11764313091223857</c:v>
                </c:pt>
                <c:pt idx="22">
                  <c:v>9.8659719510284724E-2</c:v>
                </c:pt>
                <c:pt idx="23">
                  <c:v>0.11596306041222795</c:v>
                </c:pt>
                <c:pt idx="24">
                  <c:v>0.11898051090086348</c:v>
                </c:pt>
                <c:pt idx="25">
                  <c:v>0.10255292836535551</c:v>
                </c:pt>
                <c:pt idx="26">
                  <c:v>0.11063986264034339</c:v>
                </c:pt>
                <c:pt idx="27">
                  <c:v>0.1386041249622636</c:v>
                </c:pt>
                <c:pt idx="28">
                  <c:v>0.12132280728777851</c:v>
                </c:pt>
                <c:pt idx="29">
                  <c:v>0.13582859060355895</c:v>
                </c:pt>
                <c:pt idx="30">
                  <c:v>0.13599557132098755</c:v>
                </c:pt>
                <c:pt idx="31">
                  <c:v>0.16985999319671496</c:v>
                </c:pt>
                <c:pt idx="32">
                  <c:v>0.13170982207054019</c:v>
                </c:pt>
                <c:pt idx="33">
                  <c:v>0.14473093697347716</c:v>
                </c:pt>
                <c:pt idx="34">
                  <c:v>0.17625942401148098</c:v>
                </c:pt>
                <c:pt idx="35">
                  <c:v>0.17560419100784394</c:v>
                </c:pt>
                <c:pt idx="36">
                  <c:v>0.16840174785913628</c:v>
                </c:pt>
                <c:pt idx="37">
                  <c:v>0.18238086334566983</c:v>
                </c:pt>
                <c:pt idx="38">
                  <c:v>0.20566338564411527</c:v>
                </c:pt>
                <c:pt idx="39">
                  <c:v>0.17598363943205084</c:v>
                </c:pt>
                <c:pt idx="40">
                  <c:v>0.19863837264561657</c:v>
                </c:pt>
                <c:pt idx="41">
                  <c:v>0.18492088301754653</c:v>
                </c:pt>
                <c:pt idx="42">
                  <c:v>0.17944702865420134</c:v>
                </c:pt>
                <c:pt idx="43">
                  <c:v>0.21494482248233546</c:v>
                </c:pt>
                <c:pt idx="44">
                  <c:v>0.21236792612853625</c:v>
                </c:pt>
                <c:pt idx="45">
                  <c:v>0.21292965822295917</c:v>
                </c:pt>
                <c:pt idx="46">
                  <c:v>0.22869870153109567</c:v>
                </c:pt>
                <c:pt idx="47">
                  <c:v>0.22798515837476024</c:v>
                </c:pt>
                <c:pt idx="48">
                  <c:v>0.26075520921564727</c:v>
                </c:pt>
                <c:pt idx="49">
                  <c:v>0.23251868741368606</c:v>
                </c:pt>
                <c:pt idx="50">
                  <c:v>0.22989334803394801</c:v>
                </c:pt>
                <c:pt idx="51">
                  <c:v>0.21519291715617986</c:v>
                </c:pt>
                <c:pt idx="52">
                  <c:v>0.23450653338931501</c:v>
                </c:pt>
                <c:pt idx="53">
                  <c:v>0.23685840433123512</c:v>
                </c:pt>
                <c:pt idx="54">
                  <c:v>0.25806530166055519</c:v>
                </c:pt>
                <c:pt idx="55">
                  <c:v>0.26078237935607235</c:v>
                </c:pt>
                <c:pt idx="56">
                  <c:v>0.2660962114655735</c:v>
                </c:pt>
                <c:pt idx="57">
                  <c:v>0.25691159945730835</c:v>
                </c:pt>
                <c:pt idx="58">
                  <c:v>0.25254197657735739</c:v>
                </c:pt>
                <c:pt idx="59">
                  <c:v>0.26720723809979835</c:v>
                </c:pt>
                <c:pt idx="60">
                  <c:v>0.25747082605440719</c:v>
                </c:pt>
                <c:pt idx="61">
                  <c:v>0.27595557139323829</c:v>
                </c:pt>
                <c:pt idx="62">
                  <c:v>0.27602134276159335</c:v>
                </c:pt>
                <c:pt idx="63">
                  <c:v>0.28856834358935074</c:v>
                </c:pt>
                <c:pt idx="64">
                  <c:v>0.28645370008372534</c:v>
                </c:pt>
                <c:pt idx="65">
                  <c:v>0.29077276312809841</c:v>
                </c:pt>
                <c:pt idx="66">
                  <c:v>0.28797541680985417</c:v>
                </c:pt>
                <c:pt idx="67">
                  <c:v>0.32726983522844072</c:v>
                </c:pt>
                <c:pt idx="68">
                  <c:v>0.31562484517172285</c:v>
                </c:pt>
                <c:pt idx="69">
                  <c:v>0.29577598169477864</c:v>
                </c:pt>
                <c:pt idx="70">
                  <c:v>0.36742250128816878</c:v>
                </c:pt>
                <c:pt idx="71">
                  <c:v>0.30142218478304295</c:v>
                </c:pt>
                <c:pt idx="72">
                  <c:v>0.29509038069966531</c:v>
                </c:pt>
                <c:pt idx="73">
                  <c:v>0.31744963559080908</c:v>
                </c:pt>
                <c:pt idx="74">
                  <c:v>0.35467031528245574</c:v>
                </c:pt>
                <c:pt idx="75">
                  <c:v>0.32857682115231496</c:v>
                </c:pt>
                <c:pt idx="76">
                  <c:v>0.33298249069632074</c:v>
                </c:pt>
                <c:pt idx="77">
                  <c:v>0.33448019935502815</c:v>
                </c:pt>
                <c:pt idx="78">
                  <c:v>0.36281874110582174</c:v>
                </c:pt>
                <c:pt idx="79">
                  <c:v>0.36573754229478372</c:v>
                </c:pt>
                <c:pt idx="80">
                  <c:v>0.35451886786199438</c:v>
                </c:pt>
                <c:pt idx="81">
                  <c:v>0.37717425606885707</c:v>
                </c:pt>
                <c:pt idx="82">
                  <c:v>0.3783034942085699</c:v>
                </c:pt>
                <c:pt idx="83">
                  <c:v>0.37876033200217968</c:v>
                </c:pt>
                <c:pt idx="84">
                  <c:v>0.38359559765339712</c:v>
                </c:pt>
                <c:pt idx="85">
                  <c:v>0.38135678954865404</c:v>
                </c:pt>
                <c:pt idx="86">
                  <c:v>0.37161130521317748</c:v>
                </c:pt>
                <c:pt idx="87">
                  <c:v>0.41180289040607421</c:v>
                </c:pt>
                <c:pt idx="88">
                  <c:v>0.37236321345198475</c:v>
                </c:pt>
                <c:pt idx="89">
                  <c:v>0.36866445341336118</c:v>
                </c:pt>
                <c:pt idx="90">
                  <c:v>0.38083228560223203</c:v>
                </c:pt>
                <c:pt idx="91">
                  <c:v>0.44814821921521231</c:v>
                </c:pt>
                <c:pt idx="92">
                  <c:v>0.3977673493010811</c:v>
                </c:pt>
                <c:pt idx="93">
                  <c:v>0.39605027786998848</c:v>
                </c:pt>
                <c:pt idx="94">
                  <c:v>0.42675236956076473</c:v>
                </c:pt>
                <c:pt idx="95">
                  <c:v>0.41727140042490707</c:v>
                </c:pt>
                <c:pt idx="96">
                  <c:v>0.38709141781853051</c:v>
                </c:pt>
                <c:pt idx="97">
                  <c:v>0.42947186225988793</c:v>
                </c:pt>
                <c:pt idx="98">
                  <c:v>0.41849341626218095</c:v>
                </c:pt>
                <c:pt idx="99">
                  <c:v>0.42112770876942807</c:v>
                </c:pt>
                <c:pt idx="100">
                  <c:v>0.46211884653862761</c:v>
                </c:pt>
                <c:pt idx="101">
                  <c:v>0.45741798674793782</c:v>
                </c:pt>
                <c:pt idx="102">
                  <c:v>0.47362784234254085</c:v>
                </c:pt>
                <c:pt idx="103">
                  <c:v>0.46461489184244265</c:v>
                </c:pt>
                <c:pt idx="104">
                  <c:v>0.42452790145332558</c:v>
                </c:pt>
                <c:pt idx="105">
                  <c:v>0.4305868345921402</c:v>
                </c:pt>
                <c:pt idx="106">
                  <c:v>0.46384186524838217</c:v>
                </c:pt>
                <c:pt idx="107">
                  <c:v>0.47241256181293834</c:v>
                </c:pt>
                <c:pt idx="108">
                  <c:v>0.45499576475544395</c:v>
                </c:pt>
                <c:pt idx="109">
                  <c:v>0.48486482018807087</c:v>
                </c:pt>
                <c:pt idx="110">
                  <c:v>0.45889866107221161</c:v>
                </c:pt>
                <c:pt idx="111">
                  <c:v>0.46549083209885878</c:v>
                </c:pt>
                <c:pt idx="112">
                  <c:v>0.47934767360463282</c:v>
                </c:pt>
                <c:pt idx="113">
                  <c:v>0.47676408585331281</c:v>
                </c:pt>
                <c:pt idx="114">
                  <c:v>0.49855119570300427</c:v>
                </c:pt>
                <c:pt idx="115">
                  <c:v>0.50146601645358158</c:v>
                </c:pt>
                <c:pt idx="116">
                  <c:v>0.48359352327788574</c:v>
                </c:pt>
                <c:pt idx="117">
                  <c:v>0.50578244497820646</c:v>
                </c:pt>
                <c:pt idx="118">
                  <c:v>0.48237277135029782</c:v>
                </c:pt>
                <c:pt idx="119">
                  <c:v>0.48064440575862738</c:v>
                </c:pt>
                <c:pt idx="120">
                  <c:v>0.54404139449457301</c:v>
                </c:pt>
                <c:pt idx="121">
                  <c:v>0.51333840399895203</c:v>
                </c:pt>
                <c:pt idx="122">
                  <c:v>0.51395064916731181</c:v>
                </c:pt>
                <c:pt idx="123">
                  <c:v>0.54485182066247084</c:v>
                </c:pt>
                <c:pt idx="124">
                  <c:v>0.54109548488946413</c:v>
                </c:pt>
                <c:pt idx="125">
                  <c:v>0.55629864151753095</c:v>
                </c:pt>
                <c:pt idx="126">
                  <c:v>0.55505176128309475</c:v>
                </c:pt>
                <c:pt idx="127">
                  <c:v>0.51036897704415496</c:v>
                </c:pt>
                <c:pt idx="128">
                  <c:v>0.53744446224647313</c:v>
                </c:pt>
                <c:pt idx="129">
                  <c:v>0.59340935372456594</c:v>
                </c:pt>
                <c:pt idx="130">
                  <c:v>0.54201912756167003</c:v>
                </c:pt>
                <c:pt idx="131">
                  <c:v>0.58434393359924552</c:v>
                </c:pt>
                <c:pt idx="132">
                  <c:v>0.59752911740071368</c:v>
                </c:pt>
                <c:pt idx="133">
                  <c:v>0.57258426376826088</c:v>
                </c:pt>
                <c:pt idx="134">
                  <c:v>0.56318635485083179</c:v>
                </c:pt>
                <c:pt idx="135">
                  <c:v>0.60045868103334599</c:v>
                </c:pt>
                <c:pt idx="136">
                  <c:v>0.58474140516592099</c:v>
                </c:pt>
                <c:pt idx="137">
                  <c:v>0.59482767172658768</c:v>
                </c:pt>
                <c:pt idx="138">
                  <c:v>0.59497366640787674</c:v>
                </c:pt>
                <c:pt idx="139">
                  <c:v>0.59369196920509104</c:v>
                </c:pt>
                <c:pt idx="140">
                  <c:v>0.59475140731064735</c:v>
                </c:pt>
                <c:pt idx="141">
                  <c:v>0.57213760978027728</c:v>
                </c:pt>
                <c:pt idx="142">
                  <c:v>0.58439003874594442</c:v>
                </c:pt>
                <c:pt idx="143">
                  <c:v>0.61367264786928344</c:v>
                </c:pt>
                <c:pt idx="144">
                  <c:v>0.60118471542434948</c:v>
                </c:pt>
                <c:pt idx="145">
                  <c:v>0.6264011224512448</c:v>
                </c:pt>
                <c:pt idx="146">
                  <c:v>0.61990770562987607</c:v>
                </c:pt>
                <c:pt idx="147">
                  <c:v>0.57219729639626982</c:v>
                </c:pt>
                <c:pt idx="148">
                  <c:v>0.59519671853210077</c:v>
                </c:pt>
                <c:pt idx="149">
                  <c:v>0.62499977781108051</c:v>
                </c:pt>
                <c:pt idx="150">
                  <c:v>0.60383446263906226</c:v>
                </c:pt>
                <c:pt idx="151">
                  <c:v>0.62042686579273065</c:v>
                </c:pt>
                <c:pt idx="152">
                  <c:v>0.62874832598593122</c:v>
                </c:pt>
                <c:pt idx="153">
                  <c:v>0.62091371991205313</c:v>
                </c:pt>
                <c:pt idx="154">
                  <c:v>0.63530513061751337</c:v>
                </c:pt>
                <c:pt idx="155">
                  <c:v>0.64461806677736044</c:v>
                </c:pt>
                <c:pt idx="156">
                  <c:v>0.62899995384984009</c:v>
                </c:pt>
                <c:pt idx="157">
                  <c:v>0.58416953209834299</c:v>
                </c:pt>
                <c:pt idx="158">
                  <c:v>0.66593000906901456</c:v>
                </c:pt>
                <c:pt idx="159">
                  <c:v>0.6353347307562387</c:v>
                </c:pt>
                <c:pt idx="160">
                  <c:v>0.71022249669683202</c:v>
                </c:pt>
                <c:pt idx="161">
                  <c:v>0.69665551978868867</c:v>
                </c:pt>
                <c:pt idx="162">
                  <c:v>0.6665323328513113</c:v>
                </c:pt>
                <c:pt idx="163">
                  <c:v>0.67236519368248204</c:v>
                </c:pt>
                <c:pt idx="164">
                  <c:v>0.73122930921418505</c:v>
                </c:pt>
                <c:pt idx="165">
                  <c:v>0.6591042830285333</c:v>
                </c:pt>
                <c:pt idx="166">
                  <c:v>0.67767082186225003</c:v>
                </c:pt>
                <c:pt idx="167">
                  <c:v>0.62455835403548499</c:v>
                </c:pt>
                <c:pt idx="168">
                  <c:v>0.77451817739919659</c:v>
                </c:pt>
                <c:pt idx="169">
                  <c:v>0.68392090435192243</c:v>
                </c:pt>
                <c:pt idx="170">
                  <c:v>0.73016078626504033</c:v>
                </c:pt>
                <c:pt idx="171">
                  <c:v>0.66573991505320806</c:v>
                </c:pt>
                <c:pt idx="172">
                  <c:v>0.72714995088524936</c:v>
                </c:pt>
                <c:pt idx="173">
                  <c:v>0.72964673709799188</c:v>
                </c:pt>
                <c:pt idx="174">
                  <c:v>0.72929972944958876</c:v>
                </c:pt>
                <c:pt idx="175">
                  <c:v>0.75794768134221635</c:v>
                </c:pt>
                <c:pt idx="176">
                  <c:v>0.71838783457966293</c:v>
                </c:pt>
                <c:pt idx="177">
                  <c:v>0.72654092045203045</c:v>
                </c:pt>
                <c:pt idx="178">
                  <c:v>0.72718955082731307</c:v>
                </c:pt>
                <c:pt idx="179">
                  <c:v>0.72096111255352568</c:v>
                </c:pt>
                <c:pt idx="180">
                  <c:v>0.7331819993662213</c:v>
                </c:pt>
                <c:pt idx="181">
                  <c:v>0.78100928933404834</c:v>
                </c:pt>
                <c:pt idx="182">
                  <c:v>0.74367029306216648</c:v>
                </c:pt>
                <c:pt idx="183">
                  <c:v>0.81419608594010262</c:v>
                </c:pt>
                <c:pt idx="184">
                  <c:v>0.77602133300909926</c:v>
                </c:pt>
                <c:pt idx="185">
                  <c:v>0.79343246527836175</c:v>
                </c:pt>
                <c:pt idx="186">
                  <c:v>0.74982774138604225</c:v>
                </c:pt>
                <c:pt idx="187">
                  <c:v>0.77128779757816923</c:v>
                </c:pt>
                <c:pt idx="188">
                  <c:v>0.72197443712491338</c:v>
                </c:pt>
                <c:pt idx="189">
                  <c:v>0.80518285576060511</c:v>
                </c:pt>
                <c:pt idx="190">
                  <c:v>0.77563764494977983</c:v>
                </c:pt>
                <c:pt idx="191">
                  <c:v>0.75082232682560257</c:v>
                </c:pt>
                <c:pt idx="192">
                  <c:v>0.7980274633423281</c:v>
                </c:pt>
                <c:pt idx="193">
                  <c:v>0.82422718471722267</c:v>
                </c:pt>
                <c:pt idx="194">
                  <c:v>0.76251691292589896</c:v>
                </c:pt>
                <c:pt idx="195">
                  <c:v>0.80924886895608894</c:v>
                </c:pt>
                <c:pt idx="196">
                  <c:v>0.82008939415659532</c:v>
                </c:pt>
                <c:pt idx="197">
                  <c:v>0.73522423063781006</c:v>
                </c:pt>
                <c:pt idx="198">
                  <c:v>0.80203793958976566</c:v>
                </c:pt>
                <c:pt idx="199">
                  <c:v>0.80353023506026788</c:v>
                </c:pt>
                <c:pt idx="200">
                  <c:v>0.82819952355966531</c:v>
                </c:pt>
                <c:pt idx="201">
                  <c:v>0.82351557834427702</c:v>
                </c:pt>
                <c:pt idx="202">
                  <c:v>0.79906652173355452</c:v>
                </c:pt>
                <c:pt idx="203">
                  <c:v>0.84769561574855312</c:v>
                </c:pt>
                <c:pt idx="204">
                  <c:v>0.86996355299489136</c:v>
                </c:pt>
                <c:pt idx="205">
                  <c:v>0.80492113278975475</c:v>
                </c:pt>
                <c:pt idx="206">
                  <c:v>0.83221876566210184</c:v>
                </c:pt>
                <c:pt idx="207">
                  <c:v>0.81075284818725291</c:v>
                </c:pt>
                <c:pt idx="208">
                  <c:v>0.83700945396619619</c:v>
                </c:pt>
                <c:pt idx="209">
                  <c:v>0.83662793618806508</c:v>
                </c:pt>
                <c:pt idx="210">
                  <c:v>0.8939436937409303</c:v>
                </c:pt>
                <c:pt idx="211">
                  <c:v>0.86858634924550882</c:v>
                </c:pt>
                <c:pt idx="212">
                  <c:v>0.90754382212386675</c:v>
                </c:pt>
                <c:pt idx="213">
                  <c:v>0.84335693819115443</c:v>
                </c:pt>
                <c:pt idx="214">
                  <c:v>0.8899731898026636</c:v>
                </c:pt>
                <c:pt idx="215">
                  <c:v>0.88078160295236729</c:v>
                </c:pt>
                <c:pt idx="216">
                  <c:v>0.84316710477079071</c:v>
                </c:pt>
                <c:pt idx="217">
                  <c:v>0.89200252185385576</c:v>
                </c:pt>
                <c:pt idx="218">
                  <c:v>0.89594124322602886</c:v>
                </c:pt>
                <c:pt idx="219">
                  <c:v>0.84571193792738453</c:v>
                </c:pt>
                <c:pt idx="220">
                  <c:v>0.83128194070916328</c:v>
                </c:pt>
                <c:pt idx="221">
                  <c:v>0.96714966929998702</c:v>
                </c:pt>
                <c:pt idx="222">
                  <c:v>0.90041849667077312</c:v>
                </c:pt>
                <c:pt idx="223">
                  <c:v>0.8839208611353061</c:v>
                </c:pt>
                <c:pt idx="224">
                  <c:v>0.8849219715047274</c:v>
                </c:pt>
                <c:pt idx="225">
                  <c:v>0.93688982772145457</c:v>
                </c:pt>
                <c:pt idx="226">
                  <c:v>0.93099108604035419</c:v>
                </c:pt>
                <c:pt idx="227">
                  <c:v>0.94869992269188963</c:v>
                </c:pt>
                <c:pt idx="228">
                  <c:v>0.88626119299354911</c:v>
                </c:pt>
                <c:pt idx="229">
                  <c:v>0.90422255405050522</c:v>
                </c:pt>
                <c:pt idx="230">
                  <c:v>0.93096982264964556</c:v>
                </c:pt>
                <c:pt idx="231">
                  <c:v>0.91160987046598974</c:v>
                </c:pt>
                <c:pt idx="232">
                  <c:v>0.92743094014037009</c:v>
                </c:pt>
                <c:pt idx="233">
                  <c:v>0.97249062550056964</c:v>
                </c:pt>
                <c:pt idx="234">
                  <c:v>0.92606344661186557</c:v>
                </c:pt>
                <c:pt idx="235">
                  <c:v>0.96105942221713336</c:v>
                </c:pt>
                <c:pt idx="236">
                  <c:v>1.0058193734750118</c:v>
                </c:pt>
                <c:pt idx="237">
                  <c:v>0.9163386663108114</c:v>
                </c:pt>
                <c:pt idx="238">
                  <c:v>0.92823660392715579</c:v>
                </c:pt>
                <c:pt idx="239">
                  <c:v>1.068959695174357</c:v>
                </c:pt>
                <c:pt idx="240">
                  <c:v>0.99077639653471783</c:v>
                </c:pt>
                <c:pt idx="241">
                  <c:v>0.94394157971314729</c:v>
                </c:pt>
                <c:pt idx="242">
                  <c:v>0.99215388151831307</c:v>
                </c:pt>
                <c:pt idx="243">
                  <c:v>0.92977467724727247</c:v>
                </c:pt>
                <c:pt idx="244">
                  <c:v>0.98020928913178051</c:v>
                </c:pt>
                <c:pt idx="245">
                  <c:v>0.9595779521616018</c:v>
                </c:pt>
                <c:pt idx="246">
                  <c:v>0.96970681017709315</c:v>
                </c:pt>
                <c:pt idx="247">
                  <c:v>1.0110555426891856</c:v>
                </c:pt>
                <c:pt idx="248">
                  <c:v>1.025092155106339</c:v>
                </c:pt>
                <c:pt idx="249">
                  <c:v>0.99532513925998201</c:v>
                </c:pt>
                <c:pt idx="250">
                  <c:v>1.0361111283259308</c:v>
                </c:pt>
                <c:pt idx="251">
                  <c:v>0.98762572415177963</c:v>
                </c:pt>
                <c:pt idx="252">
                  <c:v>0.96416748550976084</c:v>
                </c:pt>
                <c:pt idx="253">
                  <c:v>1.0291337214510989</c:v>
                </c:pt>
                <c:pt idx="254">
                  <c:v>1.0195299097682256</c:v>
                </c:pt>
                <c:pt idx="255">
                  <c:v>1.0087517174364913</c:v>
                </c:pt>
                <c:pt idx="256">
                  <c:v>1.0269894940410611</c:v>
                </c:pt>
                <c:pt idx="257">
                  <c:v>1.0596197434214343</c:v>
                </c:pt>
                <c:pt idx="258">
                  <c:v>1.0902128353371929</c:v>
                </c:pt>
                <c:pt idx="259">
                  <c:v>0.99216880109163519</c:v>
                </c:pt>
                <c:pt idx="260">
                  <c:v>0.96255116593242029</c:v>
                </c:pt>
                <c:pt idx="261">
                  <c:v>0.9572191108809035</c:v>
                </c:pt>
                <c:pt idx="262">
                  <c:v>1.0282917687652275</c:v>
                </c:pt>
                <c:pt idx="263">
                  <c:v>0.97495029169582836</c:v>
                </c:pt>
                <c:pt idx="264">
                  <c:v>1.1291418650178231</c:v>
                </c:pt>
                <c:pt idx="265">
                  <c:v>1.0687198980595098</c:v>
                </c:pt>
                <c:pt idx="266">
                  <c:v>1.1077371603218689</c:v>
                </c:pt>
                <c:pt idx="267">
                  <c:v>0.9788989994539381</c:v>
                </c:pt>
                <c:pt idx="268">
                  <c:v>1.0129458296438898</c:v>
                </c:pt>
                <c:pt idx="269">
                  <c:v>1.1680978242241373</c:v>
                </c:pt>
                <c:pt idx="270">
                  <c:v>1.0546331898548063</c:v>
                </c:pt>
                <c:pt idx="271">
                  <c:v>1.1140129839392106</c:v>
                </c:pt>
                <c:pt idx="272">
                  <c:v>1.0533939213340753</c:v>
                </c:pt>
                <c:pt idx="273">
                  <c:v>1.0672809713614986</c:v>
                </c:pt>
                <c:pt idx="274">
                  <c:v>1.120094453535694</c:v>
                </c:pt>
                <c:pt idx="275">
                  <c:v>1.1394993210222326</c:v>
                </c:pt>
                <c:pt idx="276">
                  <c:v>1.1739091791591305</c:v>
                </c:pt>
                <c:pt idx="277">
                  <c:v>1.0734967398886874</c:v>
                </c:pt>
                <c:pt idx="278">
                  <c:v>1.0631723686794425</c:v>
                </c:pt>
                <c:pt idx="279">
                  <c:v>1.0929661000787871</c:v>
                </c:pt>
                <c:pt idx="280">
                  <c:v>1.1478004214554982</c:v>
                </c:pt>
                <c:pt idx="281">
                  <c:v>1.1465464720191672</c:v>
                </c:pt>
                <c:pt idx="282">
                  <c:v>1.0632276808403478</c:v>
                </c:pt>
                <c:pt idx="283">
                  <c:v>1.0481946096349093</c:v>
                </c:pt>
                <c:pt idx="284">
                  <c:v>1.1815072644972626</c:v>
                </c:pt>
                <c:pt idx="285">
                  <c:v>1.0452982736687284</c:v>
                </c:pt>
                <c:pt idx="286">
                  <c:v>1.0914960747912266</c:v>
                </c:pt>
                <c:pt idx="287">
                  <c:v>1.0513659335790642</c:v>
                </c:pt>
                <c:pt idx="288">
                  <c:v>1.1467043046276253</c:v>
                </c:pt>
                <c:pt idx="289">
                  <c:v>1.0745003540532334</c:v>
                </c:pt>
                <c:pt idx="290">
                  <c:v>1.1299153275926672</c:v>
                </c:pt>
                <c:pt idx="291">
                  <c:v>1.2058316647302281</c:v>
                </c:pt>
                <c:pt idx="292">
                  <c:v>1.1314929287405289</c:v>
                </c:pt>
                <c:pt idx="293">
                  <c:v>1.0726597078415709</c:v>
                </c:pt>
                <c:pt idx="294">
                  <c:v>1.122731476748881</c:v>
                </c:pt>
                <c:pt idx="295">
                  <c:v>1.175229953916531</c:v>
                </c:pt>
                <c:pt idx="296">
                  <c:v>1.1378151282772946</c:v>
                </c:pt>
                <c:pt idx="297">
                  <c:v>1.2111664912413502</c:v>
                </c:pt>
                <c:pt idx="298">
                  <c:v>1.0909015912905553</c:v>
                </c:pt>
                <c:pt idx="299">
                  <c:v>1.1978756577192078</c:v>
                </c:pt>
                <c:pt idx="300">
                  <c:v>1.2070728898344583</c:v>
                </c:pt>
                <c:pt idx="301">
                  <c:v>1.1584446326648061</c:v>
                </c:pt>
                <c:pt idx="302">
                  <c:v>1.1460826683792378</c:v>
                </c:pt>
                <c:pt idx="303">
                  <c:v>1.2838509969088594</c:v>
                </c:pt>
                <c:pt idx="304">
                  <c:v>1.2652817402759382</c:v>
                </c:pt>
                <c:pt idx="305">
                  <c:v>1.1496033676416804</c:v>
                </c:pt>
                <c:pt idx="306">
                  <c:v>1.1580895848070958</c:v>
                </c:pt>
                <c:pt idx="307">
                  <c:v>1.1832229088457071</c:v>
                </c:pt>
                <c:pt idx="308">
                  <c:v>1.2602784281724408</c:v>
                </c:pt>
                <c:pt idx="309">
                  <c:v>1.1264459618457656</c:v>
                </c:pt>
                <c:pt idx="310">
                  <c:v>1.1885256400049951</c:v>
                </c:pt>
                <c:pt idx="311">
                  <c:v>1.283621625987643</c:v>
                </c:pt>
                <c:pt idx="312">
                  <c:v>1.1761516556664093</c:v>
                </c:pt>
                <c:pt idx="313">
                  <c:v>1.2361519981204456</c:v>
                </c:pt>
                <c:pt idx="314">
                  <c:v>1.2702479312587942</c:v>
                </c:pt>
                <c:pt idx="315">
                  <c:v>1.3016289624826947</c:v>
                </c:pt>
                <c:pt idx="316">
                  <c:v>1.2729615715565681</c:v>
                </c:pt>
                <c:pt idx="317">
                  <c:v>1.2617410716230852</c:v>
                </c:pt>
                <c:pt idx="318">
                  <c:v>1.136885176730019</c:v>
                </c:pt>
                <c:pt idx="319">
                  <c:v>1.159829481264661</c:v>
                </c:pt>
                <c:pt idx="320">
                  <c:v>1.135627829754235</c:v>
                </c:pt>
                <c:pt idx="321">
                  <c:v>1.2082317275364234</c:v>
                </c:pt>
                <c:pt idx="322">
                  <c:v>1.2288476442066636</c:v>
                </c:pt>
                <c:pt idx="323">
                  <c:v>1.3542734105551308</c:v>
                </c:pt>
                <c:pt idx="324">
                  <c:v>1.3147642259793126</c:v>
                </c:pt>
                <c:pt idx="325">
                  <c:v>1.1978089949167461</c:v>
                </c:pt>
                <c:pt idx="326">
                  <c:v>1.1513075549108633</c:v>
                </c:pt>
                <c:pt idx="327">
                  <c:v>1.1557624954212695</c:v>
                </c:pt>
                <c:pt idx="328">
                  <c:v>1.3530162015291929</c:v>
                </c:pt>
                <c:pt idx="329">
                  <c:v>1.290494585235296</c:v>
                </c:pt>
                <c:pt idx="330">
                  <c:v>1.2655020016912046</c:v>
                </c:pt>
                <c:pt idx="331">
                  <c:v>1.2364859940380928</c:v>
                </c:pt>
                <c:pt idx="332">
                  <c:v>1.3021266635938031</c:v>
                </c:pt>
                <c:pt idx="333">
                  <c:v>1.3684202342730807</c:v>
                </c:pt>
                <c:pt idx="334">
                  <c:v>1.305075097027049</c:v>
                </c:pt>
                <c:pt idx="335">
                  <c:v>1.2574084041552644</c:v>
                </c:pt>
                <c:pt idx="336">
                  <c:v>1.2422073015541777</c:v>
                </c:pt>
                <c:pt idx="337">
                  <c:v>1.3266561086897688</c:v>
                </c:pt>
                <c:pt idx="338">
                  <c:v>1.3031792188583724</c:v>
                </c:pt>
                <c:pt idx="339">
                  <c:v>1.2754682293288655</c:v>
                </c:pt>
                <c:pt idx="340">
                  <c:v>1.3542640083298771</c:v>
                </c:pt>
                <c:pt idx="341">
                  <c:v>1.1880570548570253</c:v>
                </c:pt>
                <c:pt idx="342">
                  <c:v>1.2489101177383579</c:v>
                </c:pt>
                <c:pt idx="343">
                  <c:v>1.261363966870322</c:v>
                </c:pt>
                <c:pt idx="344">
                  <c:v>1.3795405167800721</c:v>
                </c:pt>
                <c:pt idx="345">
                  <c:v>1.2583084708613477</c:v>
                </c:pt>
                <c:pt idx="346">
                  <c:v>1.2724906961572193</c:v>
                </c:pt>
                <c:pt idx="347">
                  <c:v>1.3694012258835817</c:v>
                </c:pt>
                <c:pt idx="348">
                  <c:v>1.3457250236795617</c:v>
                </c:pt>
                <c:pt idx="349">
                  <c:v>1.4560636113470351</c:v>
                </c:pt>
                <c:pt idx="350">
                  <c:v>1.3780729086233274</c:v>
                </c:pt>
                <c:pt idx="351">
                  <c:v>1.3956180845754058</c:v>
                </c:pt>
                <c:pt idx="352">
                  <c:v>1.3678845791253993</c:v>
                </c:pt>
                <c:pt idx="353">
                  <c:v>1.320242442481399</c:v>
                </c:pt>
                <c:pt idx="354">
                  <c:v>1.3778208094918312</c:v>
                </c:pt>
                <c:pt idx="355">
                  <c:v>1.3557054970797664</c:v>
                </c:pt>
                <c:pt idx="356">
                  <c:v>1.3742908130631291</c:v>
                </c:pt>
                <c:pt idx="357">
                  <c:v>1.448975889649621</c:v>
                </c:pt>
                <c:pt idx="358">
                  <c:v>1.3517797857558498</c:v>
                </c:pt>
                <c:pt idx="359">
                  <c:v>1.3606592941323585</c:v>
                </c:pt>
                <c:pt idx="360">
                  <c:v>1.3842730488731076</c:v>
                </c:pt>
                <c:pt idx="361">
                  <c:v>1.3670367699990937</c:v>
                </c:pt>
                <c:pt idx="362">
                  <c:v>1.4901377179694575</c:v>
                </c:pt>
                <c:pt idx="363">
                  <c:v>1.3742981210483785</c:v>
                </c:pt>
                <c:pt idx="364">
                  <c:v>1.3724291480575439</c:v>
                </c:pt>
                <c:pt idx="365">
                  <c:v>1.3827647717621958</c:v>
                </c:pt>
                <c:pt idx="366">
                  <c:v>1.5604966986790891</c:v>
                </c:pt>
                <c:pt idx="367">
                  <c:v>1.3763056848828108</c:v>
                </c:pt>
                <c:pt idx="368">
                  <c:v>1.4107928368392366</c:v>
                </c:pt>
                <c:pt idx="369">
                  <c:v>1.3360042403913275</c:v>
                </c:pt>
                <c:pt idx="370">
                  <c:v>1.393537670776561</c:v>
                </c:pt>
                <c:pt idx="371">
                  <c:v>1.4423890346752557</c:v>
                </c:pt>
                <c:pt idx="372">
                  <c:v>1.3944285137448242</c:v>
                </c:pt>
                <c:pt idx="373">
                  <c:v>1.4361323979023619</c:v>
                </c:pt>
                <c:pt idx="374">
                  <c:v>1.4596777743602096</c:v>
                </c:pt>
                <c:pt idx="375">
                  <c:v>1.4388097730980425</c:v>
                </c:pt>
                <c:pt idx="376">
                  <c:v>1.4578754788416939</c:v>
                </c:pt>
                <c:pt idx="377">
                  <c:v>1.4278109941557502</c:v>
                </c:pt>
                <c:pt idx="378">
                  <c:v>1.4754733498750421</c:v>
                </c:pt>
                <c:pt idx="379">
                  <c:v>1.7011594294713086</c:v>
                </c:pt>
                <c:pt idx="380">
                  <c:v>1.4390516736842798</c:v>
                </c:pt>
                <c:pt idx="381">
                  <c:v>1.3590757260324662</c:v>
                </c:pt>
                <c:pt idx="382">
                  <c:v>1.5085631738606731</c:v>
                </c:pt>
                <c:pt idx="383">
                  <c:v>1.4508915687698529</c:v>
                </c:pt>
                <c:pt idx="384">
                  <c:v>1.4061810498453557</c:v>
                </c:pt>
                <c:pt idx="385">
                  <c:v>1.4395447189238038</c:v>
                </c:pt>
                <c:pt idx="386">
                  <c:v>1.2692657887734968</c:v>
                </c:pt>
                <c:pt idx="387">
                  <c:v>1.5867700738319468</c:v>
                </c:pt>
                <c:pt idx="388">
                  <c:v>1.3882293422901373</c:v>
                </c:pt>
                <c:pt idx="389">
                  <c:v>1.5555615789531565</c:v>
                </c:pt>
                <c:pt idx="390">
                  <c:v>1.3852270747345405</c:v>
                </c:pt>
                <c:pt idx="391">
                  <c:v>1.4600561084259509</c:v>
                </c:pt>
                <c:pt idx="392">
                  <c:v>1.5137956897962133</c:v>
                </c:pt>
                <c:pt idx="393">
                  <c:v>1.5575301413169853</c:v>
                </c:pt>
                <c:pt idx="394">
                  <c:v>1.4290943197361188</c:v>
                </c:pt>
                <c:pt idx="395">
                  <c:v>1.4380328916964218</c:v>
                </c:pt>
                <c:pt idx="396">
                  <c:v>1.4625764376768287</c:v>
                </c:pt>
                <c:pt idx="397">
                  <c:v>1.5641206308156343</c:v>
                </c:pt>
                <c:pt idx="398">
                  <c:v>1.6000985178441109</c:v>
                </c:pt>
                <c:pt idx="399">
                  <c:v>1.5506343931713866</c:v>
                </c:pt>
                <c:pt idx="400">
                  <c:v>1.4895176668750194</c:v>
                </c:pt>
                <c:pt idx="401">
                  <c:v>1.4964262965537878</c:v>
                </c:pt>
                <c:pt idx="402">
                  <c:v>1.484110858969425</c:v>
                </c:pt>
                <c:pt idx="403">
                  <c:v>1.547509104414283</c:v>
                </c:pt>
                <c:pt idx="404">
                  <c:v>1.4826012833862883</c:v>
                </c:pt>
                <c:pt idx="405">
                  <c:v>1.7186147340987328</c:v>
                </c:pt>
                <c:pt idx="406">
                  <c:v>1.5594929054211653</c:v>
                </c:pt>
                <c:pt idx="407">
                  <c:v>1.5980590459209747</c:v>
                </c:pt>
                <c:pt idx="408">
                  <c:v>1.471487761960139</c:v>
                </c:pt>
                <c:pt idx="409">
                  <c:v>1.5659671415183449</c:v>
                </c:pt>
                <c:pt idx="410">
                  <c:v>1.7180112041935447</c:v>
                </c:pt>
                <c:pt idx="411">
                  <c:v>1.5162469078286354</c:v>
                </c:pt>
                <c:pt idx="412">
                  <c:v>1.4279201633091361</c:v>
                </c:pt>
                <c:pt idx="413">
                  <c:v>1.5924349353004219</c:v>
                </c:pt>
                <c:pt idx="414">
                  <c:v>1.6719319465945415</c:v>
                </c:pt>
                <c:pt idx="415">
                  <c:v>1.3802082862636287</c:v>
                </c:pt>
                <c:pt idx="416">
                  <c:v>1.5062184577395779</c:v>
                </c:pt>
                <c:pt idx="417">
                  <c:v>1.6058340050847613</c:v>
                </c:pt>
                <c:pt idx="418">
                  <c:v>1.4488767298854537</c:v>
                </c:pt>
                <c:pt idx="419">
                  <c:v>1.5602209721625031</c:v>
                </c:pt>
                <c:pt idx="420">
                  <c:v>1.5843161478234211</c:v>
                </c:pt>
                <c:pt idx="421">
                  <c:v>1.5584066329425879</c:v>
                </c:pt>
                <c:pt idx="422">
                  <c:v>1.7022111756884446</c:v>
                </c:pt>
                <c:pt idx="423">
                  <c:v>1.4725407101424648</c:v>
                </c:pt>
                <c:pt idx="424">
                  <c:v>1.4999839993766788</c:v>
                </c:pt>
                <c:pt idx="425">
                  <c:v>1.4974713078062807</c:v>
                </c:pt>
                <c:pt idx="426">
                  <c:v>1.5802579189313766</c:v>
                </c:pt>
                <c:pt idx="427">
                  <c:v>1.5976831281163044</c:v>
                </c:pt>
                <c:pt idx="428">
                  <c:v>1.8359004490616295</c:v>
                </c:pt>
                <c:pt idx="429">
                  <c:v>1.5761129890795524</c:v>
                </c:pt>
                <c:pt idx="430">
                  <c:v>1.6346715962999476</c:v>
                </c:pt>
                <c:pt idx="431">
                  <c:v>1.5108642564572594</c:v>
                </c:pt>
                <c:pt idx="432">
                  <c:v>1.5077514298741213</c:v>
                </c:pt>
                <c:pt idx="433">
                  <c:v>1.7238065625848511</c:v>
                </c:pt>
                <c:pt idx="434">
                  <c:v>1.708085148911608</c:v>
                </c:pt>
                <c:pt idx="435">
                  <c:v>1.5327302986821894</c:v>
                </c:pt>
                <c:pt idx="436">
                  <c:v>1.6623381587732169</c:v>
                </c:pt>
                <c:pt idx="437">
                  <c:v>1.6277509088532212</c:v>
                </c:pt>
                <c:pt idx="438">
                  <c:v>1.6383437314334277</c:v>
                </c:pt>
                <c:pt idx="439">
                  <c:v>1.5988498068531207</c:v>
                </c:pt>
                <c:pt idx="440">
                  <c:v>1.6503216112051224</c:v>
                </c:pt>
                <c:pt idx="441">
                  <c:v>1.5228435981961859</c:v>
                </c:pt>
                <c:pt idx="442">
                  <c:v>1.7015352052021722</c:v>
                </c:pt>
                <c:pt idx="443">
                  <c:v>1.7223754222537915</c:v>
                </c:pt>
                <c:pt idx="444">
                  <c:v>1.7003751746622191</c:v>
                </c:pt>
                <c:pt idx="445">
                  <c:v>1.6533509277489922</c:v>
                </c:pt>
                <c:pt idx="446">
                  <c:v>1.5972019351390203</c:v>
                </c:pt>
                <c:pt idx="447">
                  <c:v>1.7374018772219502</c:v>
                </c:pt>
                <c:pt idx="448">
                  <c:v>1.7341641605754861</c:v>
                </c:pt>
                <c:pt idx="449">
                  <c:v>1.8036000090671414</c:v>
                </c:pt>
                <c:pt idx="450">
                  <c:v>1.8340340419545109</c:v>
                </c:pt>
                <c:pt idx="451">
                  <c:v>1.8424744781606155</c:v>
                </c:pt>
                <c:pt idx="452">
                  <c:v>1.5068429826461327</c:v>
                </c:pt>
                <c:pt idx="453">
                  <c:v>1.8216515802642395</c:v>
                </c:pt>
                <c:pt idx="454">
                  <c:v>1.669132183370468</c:v>
                </c:pt>
                <c:pt idx="455">
                  <c:v>1.8157541945598912</c:v>
                </c:pt>
                <c:pt idx="456">
                  <c:v>1.8200620006179573</c:v>
                </c:pt>
                <c:pt idx="457">
                  <c:v>1.7720693225534092</c:v>
                </c:pt>
                <c:pt idx="458">
                  <c:v>1.64378707850627</c:v>
                </c:pt>
                <c:pt idx="459">
                  <c:v>1.4453313489194999</c:v>
                </c:pt>
                <c:pt idx="460">
                  <c:v>1.7157240054855865</c:v>
                </c:pt>
                <c:pt idx="461">
                  <c:v>1.7247216586485221</c:v>
                </c:pt>
                <c:pt idx="462">
                  <c:v>1.5025522870348578</c:v>
                </c:pt>
                <c:pt idx="463">
                  <c:v>1.6876786845700384</c:v>
                </c:pt>
                <c:pt idx="464">
                  <c:v>1.7181935649950018</c:v>
                </c:pt>
                <c:pt idx="465">
                  <c:v>1.7861134006170831</c:v>
                </c:pt>
                <c:pt idx="466">
                  <c:v>1.8707160265190748</c:v>
                </c:pt>
                <c:pt idx="467">
                  <c:v>1.8066582974577967</c:v>
                </c:pt>
                <c:pt idx="468">
                  <c:v>1.8997627302832516</c:v>
                </c:pt>
                <c:pt idx="469">
                  <c:v>1.6837150798286802</c:v>
                </c:pt>
                <c:pt idx="470">
                  <c:v>1.5762150408475295</c:v>
                </c:pt>
                <c:pt idx="471">
                  <c:v>1.9208014560819333</c:v>
                </c:pt>
                <c:pt idx="472">
                  <c:v>1.6798158078120362</c:v>
                </c:pt>
                <c:pt idx="473">
                  <c:v>1.6980932464827792</c:v>
                </c:pt>
                <c:pt idx="474">
                  <c:v>1.6014509659963239</c:v>
                </c:pt>
                <c:pt idx="475">
                  <c:v>1.5310737350906329</c:v>
                </c:pt>
                <c:pt idx="476">
                  <c:v>1.6849303478155659</c:v>
                </c:pt>
                <c:pt idx="477">
                  <c:v>1.7768350210079695</c:v>
                </c:pt>
                <c:pt idx="478">
                  <c:v>1.9927074636967714</c:v>
                </c:pt>
                <c:pt idx="479">
                  <c:v>1.6749268216710216</c:v>
                </c:pt>
                <c:pt idx="480">
                  <c:v>1.8687932795626179</c:v>
                </c:pt>
                <c:pt idx="481">
                  <c:v>1.9324825051676209</c:v>
                </c:pt>
                <c:pt idx="482">
                  <c:v>1.6051493121704501</c:v>
                </c:pt>
                <c:pt idx="483">
                  <c:v>1.645866640012873</c:v>
                </c:pt>
                <c:pt idx="484">
                  <c:v>2.0216124130167761</c:v>
                </c:pt>
                <c:pt idx="485">
                  <c:v>1.9769688454603731</c:v>
                </c:pt>
                <c:pt idx="486">
                  <c:v>1.9317984095110674</c:v>
                </c:pt>
                <c:pt idx="487">
                  <c:v>1.6736950630419336</c:v>
                </c:pt>
                <c:pt idx="488">
                  <c:v>1.6080486342349916</c:v>
                </c:pt>
                <c:pt idx="489">
                  <c:v>2.0036251715211622</c:v>
                </c:pt>
                <c:pt idx="490">
                  <c:v>1.7612073284473142</c:v>
                </c:pt>
                <c:pt idx="491">
                  <c:v>1.7320674873893334</c:v>
                </c:pt>
                <c:pt idx="492">
                  <c:v>2.0334339008504561</c:v>
                </c:pt>
                <c:pt idx="493">
                  <c:v>1.9987946620506272</c:v>
                </c:pt>
                <c:pt idx="494">
                  <c:v>1.6939188884875396</c:v>
                </c:pt>
                <c:pt idx="495">
                  <c:v>2.1156042781970328</c:v>
                </c:pt>
                <c:pt idx="496">
                  <c:v>1.736098013455563</c:v>
                </c:pt>
                <c:pt idx="497">
                  <c:v>1.8512037752852248</c:v>
                </c:pt>
                <c:pt idx="498">
                  <c:v>1.8021687198207919</c:v>
                </c:pt>
                <c:pt idx="499">
                  <c:v>1.9623436181153211</c:v>
                </c:pt>
                <c:pt idx="500">
                  <c:v>1.685462158767516</c:v>
                </c:pt>
                <c:pt idx="501">
                  <c:v>1.812048966308675</c:v>
                </c:pt>
                <c:pt idx="502">
                  <c:v>1.8123777614188774</c:v>
                </c:pt>
                <c:pt idx="503">
                  <c:v>1.7769297482889477</c:v>
                </c:pt>
                <c:pt idx="504">
                  <c:v>1.9216454836641195</c:v>
                </c:pt>
                <c:pt idx="505">
                  <c:v>1.6291922911328189</c:v>
                </c:pt>
                <c:pt idx="506">
                  <c:v>1.7444146480547875</c:v>
                </c:pt>
                <c:pt idx="507">
                  <c:v>1.8167917187293285</c:v>
                </c:pt>
                <c:pt idx="508">
                  <c:v>1.7253293066482129</c:v>
                </c:pt>
                <c:pt idx="509">
                  <c:v>2.1262469170404357</c:v>
                </c:pt>
                <c:pt idx="510">
                  <c:v>1.970855572704078</c:v>
                </c:pt>
                <c:pt idx="511">
                  <c:v>1.7741340674776913</c:v>
                </c:pt>
                <c:pt idx="512">
                  <c:v>2.1939586874685126</c:v>
                </c:pt>
                <c:pt idx="513">
                  <c:v>1.9018766302612364</c:v>
                </c:pt>
                <c:pt idx="514">
                  <c:v>2.1404740540021878</c:v>
                </c:pt>
                <c:pt idx="515">
                  <c:v>1.7175998722582975</c:v>
                </c:pt>
                <c:pt idx="516">
                  <c:v>1.7950595380763217</c:v>
                </c:pt>
                <c:pt idx="517">
                  <c:v>1.6236738765319614</c:v>
                </c:pt>
                <c:pt idx="518">
                  <c:v>1.7573022457331886</c:v>
                </c:pt>
                <c:pt idx="519">
                  <c:v>2.0313487198749804</c:v>
                </c:pt>
                <c:pt idx="520">
                  <c:v>1.9626928926401057</c:v>
                </c:pt>
                <c:pt idx="521">
                  <c:v>2.1974558810337945</c:v>
                </c:pt>
                <c:pt idx="522">
                  <c:v>1.7067060689237643</c:v>
                </c:pt>
                <c:pt idx="523">
                  <c:v>2.1532720235415672</c:v>
                </c:pt>
                <c:pt idx="524">
                  <c:v>2.0241860079591101</c:v>
                </c:pt>
                <c:pt idx="525">
                  <c:v>1.8315807846326064</c:v>
                </c:pt>
                <c:pt idx="526">
                  <c:v>2.0497926788573402</c:v>
                </c:pt>
                <c:pt idx="527">
                  <c:v>1.8422865509263839</c:v>
                </c:pt>
                <c:pt idx="528">
                  <c:v>1.6367634126781396</c:v>
                </c:pt>
                <c:pt idx="529">
                  <c:v>1.8078724223765787</c:v>
                </c:pt>
                <c:pt idx="530">
                  <c:v>2.2635619060384795</c:v>
                </c:pt>
                <c:pt idx="531">
                  <c:v>1.9178475875271201</c:v>
                </c:pt>
                <c:pt idx="532">
                  <c:v>1.8654661512024955</c:v>
                </c:pt>
                <c:pt idx="533">
                  <c:v>1.9652740032976941</c:v>
                </c:pt>
                <c:pt idx="534">
                  <c:v>1.7883533715493178</c:v>
                </c:pt>
                <c:pt idx="535">
                  <c:v>1.8614472683126144</c:v>
                </c:pt>
                <c:pt idx="536">
                  <c:v>1.9557264229911824</c:v>
                </c:pt>
                <c:pt idx="537">
                  <c:v>1.8887065253618387</c:v>
                </c:pt>
                <c:pt idx="538">
                  <c:v>1.7893433618651058</c:v>
                </c:pt>
                <c:pt idx="539">
                  <c:v>2.1573514972717884</c:v>
                </c:pt>
                <c:pt idx="540">
                  <c:v>1.8797395595514246</c:v>
                </c:pt>
                <c:pt idx="541">
                  <c:v>2.1727318426206979</c:v>
                </c:pt>
                <c:pt idx="542">
                  <c:v>1.8017006920562124</c:v>
                </c:pt>
                <c:pt idx="543">
                  <c:v>2.0612455476593845</c:v>
                </c:pt>
                <c:pt idx="544">
                  <c:v>1.8256219580735502</c:v>
                </c:pt>
                <c:pt idx="545">
                  <c:v>1.9275194095611392</c:v>
                </c:pt>
                <c:pt idx="546">
                  <c:v>2.1190332493432935</c:v>
                </c:pt>
                <c:pt idx="547">
                  <c:v>1.8737205686577487</c:v>
                </c:pt>
                <c:pt idx="548">
                  <c:v>2.1783471419444571</c:v>
                </c:pt>
                <c:pt idx="549">
                  <c:v>2.2741857031786576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Normalised0.90x10!$A$2:$A$63</c:f>
              <c:numCache>
                <c:formatCode>General</c:formatCode>
                <c:ptCount val="6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</c:numCache>
            </c:numRef>
          </c:xVal>
          <c:yVal>
            <c:numRef>
              <c:f>Normalised0.90x10!$H$2:$H$63</c:f>
              <c:numCache>
                <c:formatCode>General</c:formatCode>
                <c:ptCount val="62"/>
                <c:pt idx="0">
                  <c:v>0</c:v>
                </c:pt>
                <c:pt idx="1">
                  <c:v>-1.5196730778110458E-3</c:v>
                </c:pt>
                <c:pt idx="2">
                  <c:v>1.2210268161670961E-2</c:v>
                </c:pt>
                <c:pt idx="3">
                  <c:v>-1.0207488022546392E-3</c:v>
                </c:pt>
                <c:pt idx="4">
                  <c:v>1.0872510532314908E-2</c:v>
                </c:pt>
                <c:pt idx="5">
                  <c:v>3.7064723727587359E-2</c:v>
                </c:pt>
                <c:pt idx="6">
                  <c:v>2.8897325670495095E-2</c:v>
                </c:pt>
                <c:pt idx="7">
                  <c:v>2.5926544268008316E-2</c:v>
                </c:pt>
                <c:pt idx="8">
                  <c:v>3.6962063595825184E-2</c:v>
                </c:pt>
                <c:pt idx="9">
                  <c:v>3.3490668403928212E-2</c:v>
                </c:pt>
                <c:pt idx="10">
                  <c:v>3.9636590043398881E-2</c:v>
                </c:pt>
                <c:pt idx="11">
                  <c:v>6.0459845696330644E-2</c:v>
                </c:pt>
                <c:pt idx="12">
                  <c:v>5.7739512320762569E-2</c:v>
                </c:pt>
                <c:pt idx="13">
                  <c:v>5.6239644461442445E-2</c:v>
                </c:pt>
                <c:pt idx="14">
                  <c:v>6.3083763671190632E-2</c:v>
                </c:pt>
                <c:pt idx="15">
                  <c:v>7.7921417547246796E-2</c:v>
                </c:pt>
                <c:pt idx="16">
                  <c:v>8.6095339694888376E-2</c:v>
                </c:pt>
                <c:pt idx="17">
                  <c:v>7.9508861026125074E-2</c:v>
                </c:pt>
                <c:pt idx="18">
                  <c:v>8.2074969812478651E-2</c:v>
                </c:pt>
                <c:pt idx="19">
                  <c:v>9.0776427566411286E-2</c:v>
                </c:pt>
                <c:pt idx="20">
                  <c:v>9.1795632523529347E-2</c:v>
                </c:pt>
                <c:pt idx="21">
                  <c:v>0.11764313091223857</c:v>
                </c:pt>
                <c:pt idx="22">
                  <c:v>9.8659719510284724E-2</c:v>
                </c:pt>
                <c:pt idx="23">
                  <c:v>0.11596306041222795</c:v>
                </c:pt>
                <c:pt idx="24">
                  <c:v>0.11898051090086348</c:v>
                </c:pt>
                <c:pt idx="25">
                  <c:v>0.10255292836535551</c:v>
                </c:pt>
                <c:pt idx="26">
                  <c:v>0.11063986264034339</c:v>
                </c:pt>
                <c:pt idx="27">
                  <c:v>0.1386041249622636</c:v>
                </c:pt>
                <c:pt idx="28">
                  <c:v>0.12132280728777851</c:v>
                </c:pt>
                <c:pt idx="29">
                  <c:v>0.13582859060355895</c:v>
                </c:pt>
                <c:pt idx="30">
                  <c:v>0.13599557132098755</c:v>
                </c:pt>
                <c:pt idx="31">
                  <c:v>0.16985999319671496</c:v>
                </c:pt>
                <c:pt idx="32">
                  <c:v>0.13170982207054019</c:v>
                </c:pt>
                <c:pt idx="33">
                  <c:v>0.14473093697347716</c:v>
                </c:pt>
                <c:pt idx="34">
                  <c:v>0.17625942401148098</c:v>
                </c:pt>
                <c:pt idx="35">
                  <c:v>0.17560419100784394</c:v>
                </c:pt>
                <c:pt idx="36">
                  <c:v>0.16840174785913628</c:v>
                </c:pt>
                <c:pt idx="37">
                  <c:v>0.18238086334566983</c:v>
                </c:pt>
                <c:pt idx="38">
                  <c:v>0.20566338564411527</c:v>
                </c:pt>
                <c:pt idx="39">
                  <c:v>0.17598363943205084</c:v>
                </c:pt>
                <c:pt idx="40">
                  <c:v>0.19863837264561657</c:v>
                </c:pt>
                <c:pt idx="41">
                  <c:v>0.18492088301754653</c:v>
                </c:pt>
                <c:pt idx="42">
                  <c:v>0.17944702865420134</c:v>
                </c:pt>
                <c:pt idx="43">
                  <c:v>0.21494482248233546</c:v>
                </c:pt>
                <c:pt idx="44">
                  <c:v>0.21236792612853625</c:v>
                </c:pt>
                <c:pt idx="45">
                  <c:v>0.21292965822295917</c:v>
                </c:pt>
                <c:pt idx="46">
                  <c:v>0.22869870153109567</c:v>
                </c:pt>
                <c:pt idx="47">
                  <c:v>0.22798515837476024</c:v>
                </c:pt>
                <c:pt idx="48">
                  <c:v>0.26075520921564727</c:v>
                </c:pt>
                <c:pt idx="49">
                  <c:v>0.23251868741368606</c:v>
                </c:pt>
                <c:pt idx="50">
                  <c:v>0.22989334803394801</c:v>
                </c:pt>
                <c:pt idx="51">
                  <c:v>0.21519291715617986</c:v>
                </c:pt>
                <c:pt idx="52">
                  <c:v>0.23450653338931501</c:v>
                </c:pt>
                <c:pt idx="53">
                  <c:v>0.23685840433123512</c:v>
                </c:pt>
                <c:pt idx="54">
                  <c:v>0.25806530166055519</c:v>
                </c:pt>
                <c:pt idx="55">
                  <c:v>0.26078237935607235</c:v>
                </c:pt>
                <c:pt idx="56">
                  <c:v>0.2660962114655735</c:v>
                </c:pt>
                <c:pt idx="57">
                  <c:v>0.25691159945730835</c:v>
                </c:pt>
                <c:pt idx="58">
                  <c:v>0.25254197657735739</c:v>
                </c:pt>
                <c:pt idx="59">
                  <c:v>0.26720723809979835</c:v>
                </c:pt>
                <c:pt idx="60">
                  <c:v>0.25747082605440719</c:v>
                </c:pt>
                <c:pt idx="61">
                  <c:v>0.27595557139323829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-1.4409001027024535E-3</v>
      </c>
      <c r="C3" s="15">
        <f t="shared" ref="C3:C66" si="0">B3/$J$27</f>
        <v>-1.6010001141138371E-3</v>
      </c>
      <c r="D3" s="15">
        <f t="shared" ref="D3:D66" si="1">$J$28</f>
        <v>100</v>
      </c>
      <c r="E3" s="2">
        <f>D3-(F3*C3)</f>
        <v>100.00800500057056</v>
      </c>
      <c r="F3" s="2">
        <v>5</v>
      </c>
      <c r="G3" s="2">
        <f>F3-(F3*C3)</f>
        <v>5.0080050005705692</v>
      </c>
      <c r="H3" s="2">
        <f>LN((F3*E3)/(D3*G3))</f>
        <v>-1.5196730778110458E-3</v>
      </c>
      <c r="I3" s="9" t="s">
        <v>7</v>
      </c>
      <c r="J3" s="18">
        <f>2.32*10^-5</f>
        <v>2.3200000000000001E-5</v>
      </c>
      <c r="K3" s="18">
        <f>2.06*10^-5</f>
        <v>2.0600000000000003E-5</v>
      </c>
      <c r="L3" s="18">
        <f>1.9*10^-5</f>
        <v>1.9000000000000001E-5</v>
      </c>
      <c r="M3" s="18">
        <f>1.79*10^-5</f>
        <v>1.7900000000000001E-5</v>
      </c>
    </row>
    <row r="4" spans="1:21" x14ac:dyDescent="0.3">
      <c r="A4" s="2">
        <v>320</v>
      </c>
      <c r="B4">
        <v>1.1489948076425964E-2</v>
      </c>
      <c r="C4" s="15">
        <f t="shared" si="0"/>
        <v>1.2766608973806626E-2</v>
      </c>
      <c r="D4" s="15">
        <f t="shared" si="1"/>
        <v>100</v>
      </c>
      <c r="E4" s="2">
        <f t="shared" ref="E4:E67" si="2">D4-(F4*C4)</f>
        <v>99.936166955130972</v>
      </c>
      <c r="F4" s="2">
        <v>5</v>
      </c>
      <c r="G4" s="2">
        <f t="shared" ref="G4:G67" si="3">F4-(F4*C4)</f>
        <v>4.9361669551309673</v>
      </c>
      <c r="H4" s="2">
        <f t="shared" ref="H4:H67" si="4">LN((F4*E4)/(D4*G4))</f>
        <v>1.2210268161670961E-2</v>
      </c>
      <c r="I4" s="10" t="s">
        <v>9</v>
      </c>
      <c r="J4" s="11">
        <f>J3/((D2*10^-9)-(F2*10^-9))</f>
        <v>244.21052631578948</v>
      </c>
      <c r="K4" s="11">
        <f>K3/((D2*10^-9)-(F2*10^-9))</f>
        <v>216.84210526315792</v>
      </c>
      <c r="L4" s="11">
        <f>L3/((D2*10^-9)-(F2*10^-9))</f>
        <v>200</v>
      </c>
      <c r="M4" s="11">
        <f>M3/((D2*10^-9)-(F2*10^-9))</f>
        <v>188.42105263157896</v>
      </c>
    </row>
    <row r="5" spans="1:21" x14ac:dyDescent="0.3">
      <c r="A5" s="2">
        <v>520</v>
      </c>
      <c r="B5">
        <v>-9.6757090190398927E-4</v>
      </c>
      <c r="C5" s="15">
        <f t="shared" si="0"/>
        <v>-1.0750787798933213E-3</v>
      </c>
      <c r="D5" s="15">
        <f t="shared" si="1"/>
        <v>100</v>
      </c>
      <c r="E5" s="2">
        <f t="shared" si="2"/>
        <v>100.00537539389947</v>
      </c>
      <c r="F5" s="2">
        <v>5</v>
      </c>
      <c r="G5" s="2">
        <f t="shared" si="3"/>
        <v>5.0053753938994667</v>
      </c>
      <c r="H5" s="2">
        <f t="shared" si="4"/>
        <v>-1.0207488022546392E-3</v>
      </c>
    </row>
    <row r="6" spans="1:21" x14ac:dyDescent="0.3">
      <c r="A6" s="2">
        <v>720</v>
      </c>
      <c r="B6">
        <v>1.0238653401701471E-2</v>
      </c>
      <c r="C6" s="15">
        <f t="shared" si="0"/>
        <v>1.1376281557446079E-2</v>
      </c>
      <c r="D6" s="15">
        <f t="shared" si="1"/>
        <v>100</v>
      </c>
      <c r="E6" s="2">
        <f t="shared" si="2"/>
        <v>99.94311859221277</v>
      </c>
      <c r="F6" s="2">
        <v>5</v>
      </c>
      <c r="G6" s="2">
        <f t="shared" si="3"/>
        <v>4.9431185922127696</v>
      </c>
      <c r="H6" s="2">
        <f t="shared" si="4"/>
        <v>1.0872510532314908E-2</v>
      </c>
      <c r="I6" s="12" t="s">
        <v>5</v>
      </c>
      <c r="J6" s="13">
        <f>AVERAGE(J4:M4)</f>
        <v>212.36842105263159</v>
      </c>
      <c r="K6" s="6" t="s">
        <v>6</v>
      </c>
    </row>
    <row r="7" spans="1:21" x14ac:dyDescent="0.3">
      <c r="A7" s="2">
        <v>920</v>
      </c>
      <c r="B7">
        <v>3.4405281974099006E-2</v>
      </c>
      <c r="C7" s="15">
        <f t="shared" si="0"/>
        <v>3.822809108233223E-2</v>
      </c>
      <c r="D7" s="15">
        <f t="shared" si="1"/>
        <v>100</v>
      </c>
      <c r="E7" s="2">
        <f t="shared" si="2"/>
        <v>99.808859544588344</v>
      </c>
      <c r="F7" s="2">
        <v>5</v>
      </c>
      <c r="G7" s="2">
        <f t="shared" si="3"/>
        <v>4.8088595445883389</v>
      </c>
      <c r="H7" s="2">
        <f t="shared" si="4"/>
        <v>3.7064723727587359E-2</v>
      </c>
    </row>
    <row r="8" spans="1:21" x14ac:dyDescent="0.3">
      <c r="A8" s="2">
        <v>1120</v>
      </c>
      <c r="B8">
        <v>2.6944250600914942E-2</v>
      </c>
      <c r="C8" s="15">
        <f t="shared" si="0"/>
        <v>2.9938056223238824E-2</v>
      </c>
      <c r="D8" s="15">
        <f t="shared" si="1"/>
        <v>100</v>
      </c>
      <c r="E8" s="2">
        <f t="shared" si="2"/>
        <v>99.850309718883807</v>
      </c>
      <c r="F8" s="2">
        <v>5</v>
      </c>
      <c r="G8" s="2">
        <f t="shared" si="3"/>
        <v>4.850309718883806</v>
      </c>
      <c r="H8" s="2">
        <f t="shared" si="4"/>
        <v>2.8897325670495095E-2</v>
      </c>
    </row>
    <row r="9" spans="1:21" x14ac:dyDescent="0.3">
      <c r="A9" s="2">
        <v>1320</v>
      </c>
      <c r="B9">
        <v>2.4213703226475952E-2</v>
      </c>
      <c r="C9" s="15">
        <f t="shared" si="0"/>
        <v>2.6904114696084391E-2</v>
      </c>
      <c r="D9" s="15">
        <f t="shared" si="1"/>
        <v>100</v>
      </c>
      <c r="E9" s="2">
        <f t="shared" si="2"/>
        <v>99.865479426519585</v>
      </c>
      <c r="F9" s="2">
        <v>5</v>
      </c>
      <c r="G9" s="2">
        <f t="shared" si="3"/>
        <v>4.8654794265195784</v>
      </c>
      <c r="H9" s="2">
        <f t="shared" si="4"/>
        <v>2.5926544268008316E-2</v>
      </c>
    </row>
    <row r="10" spans="1:21" x14ac:dyDescent="0.3">
      <c r="A10" s="2">
        <v>1520</v>
      </c>
      <c r="B10">
        <v>3.4311916468703386E-2</v>
      </c>
      <c r="C10" s="15">
        <f t="shared" si="0"/>
        <v>3.812435163189265E-2</v>
      </c>
      <c r="D10" s="15">
        <f t="shared" si="1"/>
        <v>100</v>
      </c>
      <c r="E10" s="2">
        <f t="shared" si="2"/>
        <v>99.809378241840534</v>
      </c>
      <c r="F10" s="2">
        <v>5</v>
      </c>
      <c r="G10" s="2">
        <f t="shared" si="3"/>
        <v>4.8093782418405366</v>
      </c>
      <c r="H10" s="2">
        <f t="shared" si="4"/>
        <v>3.6962063595825184E-2</v>
      </c>
    </row>
    <row r="11" spans="1:21" x14ac:dyDescent="0.3">
      <c r="A11" s="2">
        <v>1720</v>
      </c>
      <c r="B11">
        <v>3.1148592107980044E-2</v>
      </c>
      <c r="C11" s="15">
        <f t="shared" si="0"/>
        <v>3.4609546786644491E-2</v>
      </c>
      <c r="D11" s="15">
        <f t="shared" si="1"/>
        <v>100</v>
      </c>
      <c r="E11" s="2">
        <f t="shared" si="2"/>
        <v>99.826952266066783</v>
      </c>
      <c r="F11" s="2">
        <v>5</v>
      </c>
      <c r="G11" s="2">
        <f t="shared" si="3"/>
        <v>4.8269522660667779</v>
      </c>
      <c r="H11" s="2">
        <f t="shared" si="4"/>
        <v>3.3490668403928212E-2</v>
      </c>
    </row>
    <row r="12" spans="1:21" x14ac:dyDescent="0.3">
      <c r="A12" s="2">
        <v>1920</v>
      </c>
      <c r="B12">
        <v>3.6740856119161412E-2</v>
      </c>
      <c r="C12" s="15">
        <f t="shared" si="0"/>
        <v>4.0823173465734899E-2</v>
      </c>
      <c r="D12" s="15">
        <f t="shared" si="1"/>
        <v>100</v>
      </c>
      <c r="E12" s="2">
        <f t="shared" si="2"/>
        <v>99.795884132671318</v>
      </c>
      <c r="F12" s="2">
        <v>5</v>
      </c>
      <c r="G12" s="2">
        <f t="shared" si="3"/>
        <v>4.7958841326713255</v>
      </c>
      <c r="H12" s="2">
        <f t="shared" si="4"/>
        <v>3.9636590043398881E-2</v>
      </c>
    </row>
    <row r="13" spans="1:21" x14ac:dyDescent="0.3">
      <c r="A13" s="2">
        <v>2120</v>
      </c>
      <c r="B13">
        <v>5.5409526734975977E-2</v>
      </c>
      <c r="C13" s="15">
        <f t="shared" si="0"/>
        <v>6.1566140816639969E-2</v>
      </c>
      <c r="D13" s="15">
        <f t="shared" si="1"/>
        <v>100</v>
      </c>
      <c r="E13" s="2">
        <f t="shared" si="2"/>
        <v>99.692169295916798</v>
      </c>
      <c r="F13" s="2">
        <v>5</v>
      </c>
      <c r="G13" s="2">
        <f t="shared" si="3"/>
        <v>4.6921692959168002</v>
      </c>
      <c r="H13" s="2">
        <f t="shared" si="4"/>
        <v>6.0459845696330644E-2</v>
      </c>
    </row>
    <row r="14" spans="1:21" x14ac:dyDescent="0.3">
      <c r="A14" s="2">
        <v>2320</v>
      </c>
      <c r="B14">
        <v>5.299487205188546E-2</v>
      </c>
      <c r="C14" s="15">
        <f t="shared" si="0"/>
        <v>5.8883191168761617E-2</v>
      </c>
      <c r="D14" s="15">
        <f t="shared" si="1"/>
        <v>100</v>
      </c>
      <c r="E14" s="2">
        <f t="shared" si="2"/>
        <v>99.705584044156197</v>
      </c>
      <c r="F14" s="2">
        <v>5</v>
      </c>
      <c r="G14" s="2">
        <f t="shared" si="3"/>
        <v>4.7055840441561916</v>
      </c>
      <c r="H14" s="2">
        <f t="shared" si="4"/>
        <v>5.7739512320762569E-2</v>
      </c>
    </row>
    <row r="15" spans="1:21" x14ac:dyDescent="0.3">
      <c r="A15" s="2">
        <v>2520</v>
      </c>
      <c r="B15">
        <v>5.1660450837020505E-2</v>
      </c>
      <c r="C15" s="15">
        <f t="shared" si="0"/>
        <v>5.7400500930022781E-2</v>
      </c>
      <c r="D15" s="15">
        <f t="shared" si="1"/>
        <v>100</v>
      </c>
      <c r="E15" s="2">
        <f t="shared" si="2"/>
        <v>99.712997495349882</v>
      </c>
      <c r="F15" s="2">
        <v>5</v>
      </c>
      <c r="G15" s="2">
        <f t="shared" si="3"/>
        <v>4.7129974953498861</v>
      </c>
      <c r="H15" s="2">
        <f t="shared" si="4"/>
        <v>5.6239644461442445E-2</v>
      </c>
    </row>
    <row r="16" spans="1:21" x14ac:dyDescent="0.3">
      <c r="A16" s="2">
        <v>2720</v>
      </c>
      <c r="B16">
        <v>5.7731771623126364E-2</v>
      </c>
      <c r="C16" s="15">
        <f t="shared" si="0"/>
        <v>6.4146412914584852E-2</v>
      </c>
      <c r="D16" s="15">
        <f t="shared" si="1"/>
        <v>100</v>
      </c>
      <c r="E16" s="2">
        <f t="shared" si="2"/>
        <v>99.679267935427077</v>
      </c>
      <c r="F16" s="2">
        <v>5</v>
      </c>
      <c r="G16" s="2">
        <f t="shared" si="3"/>
        <v>4.6792679354270756</v>
      </c>
      <c r="H16" s="2">
        <f t="shared" si="4"/>
        <v>6.3083763671190632E-2</v>
      </c>
    </row>
    <row r="17" spans="1:11" x14ac:dyDescent="0.3">
      <c r="A17" s="2">
        <v>2920</v>
      </c>
      <c r="B17">
        <v>7.0738377392889698E-2</v>
      </c>
      <c r="C17" s="15">
        <f t="shared" si="0"/>
        <v>7.8598197103210768E-2</v>
      </c>
      <c r="D17" s="15">
        <f t="shared" si="1"/>
        <v>100</v>
      </c>
      <c r="E17" s="2">
        <f t="shared" si="2"/>
        <v>99.60700901448395</v>
      </c>
      <c r="F17" s="2">
        <v>5</v>
      </c>
      <c r="G17" s="2">
        <f t="shared" si="3"/>
        <v>4.6070090144839462</v>
      </c>
      <c r="H17" s="2">
        <f t="shared" si="4"/>
        <v>7.7921417547246796E-2</v>
      </c>
    </row>
    <row r="18" spans="1:11" x14ac:dyDescent="0.3">
      <c r="A18" s="2">
        <v>3120</v>
      </c>
      <c r="B18">
        <v>7.7813650473623208E-2</v>
      </c>
      <c r="C18" s="15">
        <f t="shared" si="0"/>
        <v>8.6459611637359116E-2</v>
      </c>
      <c r="D18" s="15">
        <f t="shared" si="1"/>
        <v>100</v>
      </c>
      <c r="E18" s="2">
        <f t="shared" si="2"/>
        <v>99.567701941813198</v>
      </c>
      <c r="F18" s="2">
        <v>5</v>
      </c>
      <c r="G18" s="2">
        <f t="shared" si="3"/>
        <v>4.5677019418132048</v>
      </c>
      <c r="H18" s="2">
        <f t="shared" si="4"/>
        <v>8.6095339694888376E-2</v>
      </c>
    </row>
    <row r="19" spans="1:11" x14ac:dyDescent="0.3">
      <c r="A19" s="2">
        <v>3320</v>
      </c>
      <c r="B19">
        <v>7.2117421203954896E-2</v>
      </c>
      <c r="C19" s="15">
        <f t="shared" si="0"/>
        <v>8.0130468004394328E-2</v>
      </c>
      <c r="D19" s="15">
        <f t="shared" si="1"/>
        <v>100</v>
      </c>
      <c r="E19" s="2">
        <f t="shared" si="2"/>
        <v>99.599347659978022</v>
      </c>
      <c r="F19" s="2">
        <v>5</v>
      </c>
      <c r="G19" s="2">
        <f t="shared" si="3"/>
        <v>4.5993476599780285</v>
      </c>
      <c r="H19" s="2">
        <f t="shared" si="4"/>
        <v>7.9508861026125074E-2</v>
      </c>
    </row>
    <row r="20" spans="1:11" x14ac:dyDescent="0.3">
      <c r="A20" s="2">
        <v>3520</v>
      </c>
      <c r="B20">
        <v>7.4341579582308429E-2</v>
      </c>
      <c r="C20" s="15">
        <f t="shared" si="0"/>
        <v>8.2601755091453802E-2</v>
      </c>
      <c r="D20" s="15">
        <f t="shared" si="1"/>
        <v>100</v>
      </c>
      <c r="E20" s="2">
        <f t="shared" si="2"/>
        <v>99.586991224542729</v>
      </c>
      <c r="F20" s="2">
        <v>5</v>
      </c>
      <c r="G20" s="2">
        <f t="shared" si="3"/>
        <v>4.5869912245427313</v>
      </c>
      <c r="H20" s="2">
        <f t="shared" si="4"/>
        <v>8.2074969812478651E-2</v>
      </c>
    </row>
    <row r="21" spans="1:11" x14ac:dyDescent="0.3">
      <c r="A21" s="2">
        <v>3720</v>
      </c>
      <c r="B21">
        <v>8.1837097958056784E-2</v>
      </c>
      <c r="C21" s="15">
        <f t="shared" si="0"/>
        <v>9.093010884228532E-2</v>
      </c>
      <c r="D21" s="15">
        <f t="shared" si="1"/>
        <v>100</v>
      </c>
      <c r="E21" s="2">
        <f t="shared" si="2"/>
        <v>99.545349455788568</v>
      </c>
      <c r="F21" s="2">
        <v>5</v>
      </c>
      <c r="G21" s="2">
        <f t="shared" si="3"/>
        <v>4.545349455788573</v>
      </c>
      <c r="H21" s="2">
        <f t="shared" si="4"/>
        <v>9.0776427566411286E-2</v>
      </c>
    </row>
    <row r="22" spans="1:11" x14ac:dyDescent="0.3">
      <c r="A22" s="2">
        <v>3920</v>
      </c>
      <c r="B22">
        <v>8.2710383389782954E-2</v>
      </c>
      <c r="C22" s="15">
        <f t="shared" si="0"/>
        <v>9.1900425988647727E-2</v>
      </c>
      <c r="D22" s="15">
        <f t="shared" si="1"/>
        <v>100</v>
      </c>
      <c r="E22" s="2">
        <f t="shared" si="2"/>
        <v>99.540497870056768</v>
      </c>
      <c r="F22" s="2">
        <v>5</v>
      </c>
      <c r="G22" s="2">
        <f t="shared" si="3"/>
        <v>4.5404978700567611</v>
      </c>
      <c r="H22" s="2">
        <f t="shared" si="4"/>
        <v>9.1795632523529347E-2</v>
      </c>
    </row>
    <row r="23" spans="1:11" x14ac:dyDescent="0.3">
      <c r="A23" s="2">
        <v>4120</v>
      </c>
      <c r="B23">
        <v>0.10453470531913665</v>
      </c>
      <c r="C23" s="15">
        <f t="shared" si="0"/>
        <v>0.11614967257681851</v>
      </c>
      <c r="D23" s="15">
        <f t="shared" si="1"/>
        <v>100</v>
      </c>
      <c r="E23" s="2">
        <f t="shared" si="2"/>
        <v>99.419251637115906</v>
      </c>
      <c r="F23" s="2">
        <v>5</v>
      </c>
      <c r="G23" s="2">
        <f t="shared" si="3"/>
        <v>4.4192516371159076</v>
      </c>
      <c r="H23" s="2">
        <f t="shared" si="4"/>
        <v>0.11764313091223857</v>
      </c>
    </row>
    <row r="24" spans="1:11" x14ac:dyDescent="0.3">
      <c r="A24" s="2">
        <v>4320</v>
      </c>
      <c r="B24">
        <v>8.8566413912564673E-2</v>
      </c>
      <c r="C24" s="15">
        <f t="shared" si="0"/>
        <v>9.8407126569516307E-2</v>
      </c>
      <c r="D24" s="15">
        <f t="shared" si="1"/>
        <v>100</v>
      </c>
      <c r="E24" s="2">
        <f t="shared" si="2"/>
        <v>99.507964367152425</v>
      </c>
      <c r="F24" s="2">
        <v>5</v>
      </c>
      <c r="G24" s="2">
        <f t="shared" si="3"/>
        <v>4.5079643671524181</v>
      </c>
      <c r="H24" s="2">
        <f t="shared" si="4"/>
        <v>9.8659719510284724E-2</v>
      </c>
    </row>
    <row r="25" spans="1:11" x14ac:dyDescent="0.3">
      <c r="A25" s="2">
        <v>4520</v>
      </c>
      <c r="B25">
        <v>0.10313481350889758</v>
      </c>
      <c r="C25" s="15">
        <f t="shared" si="0"/>
        <v>0.11459423723210842</v>
      </c>
      <c r="D25" s="15">
        <f t="shared" si="1"/>
        <v>100</v>
      </c>
      <c r="E25" s="2">
        <f t="shared" si="2"/>
        <v>99.427028813839456</v>
      </c>
      <c r="F25" s="2">
        <v>5</v>
      </c>
      <c r="G25" s="2">
        <f t="shared" si="3"/>
        <v>4.427028813839458</v>
      </c>
      <c r="H25" s="2">
        <f t="shared" si="4"/>
        <v>0.11596306041222795</v>
      </c>
    </row>
    <row r="26" spans="1:11" x14ac:dyDescent="0.3">
      <c r="A26" s="2">
        <v>4720</v>
      </c>
      <c r="B26">
        <v>0.10564721952622308</v>
      </c>
      <c r="C26" s="15">
        <f t="shared" si="0"/>
        <v>0.1173857994735812</v>
      </c>
      <c r="D26" s="15">
        <f t="shared" si="1"/>
        <v>100</v>
      </c>
      <c r="E26" s="2">
        <f t="shared" si="2"/>
        <v>99.413071002632094</v>
      </c>
      <c r="F26" s="2">
        <v>5</v>
      </c>
      <c r="G26" s="2">
        <f t="shared" si="3"/>
        <v>4.4130710026320941</v>
      </c>
      <c r="H26" s="2">
        <f t="shared" si="4"/>
        <v>0.11898051090086348</v>
      </c>
    </row>
    <row r="27" spans="1:11" x14ac:dyDescent="0.3">
      <c r="A27" s="2">
        <v>4920</v>
      </c>
      <c r="B27">
        <v>9.1868358073690523E-2</v>
      </c>
      <c r="C27" s="15">
        <f t="shared" si="0"/>
        <v>0.1020759534152117</v>
      </c>
      <c r="D27" s="15">
        <f t="shared" si="1"/>
        <v>100</v>
      </c>
      <c r="E27" s="2">
        <f t="shared" si="2"/>
        <v>99.48962023292394</v>
      </c>
      <c r="F27" s="2">
        <v>5</v>
      </c>
      <c r="G27" s="2">
        <f t="shared" si="3"/>
        <v>4.4896202329239419</v>
      </c>
      <c r="H27" s="2">
        <f t="shared" si="4"/>
        <v>0.10255292836535551</v>
      </c>
      <c r="I27" s="14" t="s">
        <v>11</v>
      </c>
      <c r="J27" s="16">
        <v>0.9</v>
      </c>
    </row>
    <row r="28" spans="1:11" x14ac:dyDescent="0.3">
      <c r="A28" s="2">
        <v>5120</v>
      </c>
      <c r="B28">
        <v>9.8682325329646076E-2</v>
      </c>
      <c r="C28" s="15">
        <f t="shared" si="0"/>
        <v>0.1096470281440512</v>
      </c>
      <c r="D28" s="15">
        <f t="shared" si="1"/>
        <v>100</v>
      </c>
      <c r="E28" s="2">
        <f t="shared" si="2"/>
        <v>99.451764859279749</v>
      </c>
      <c r="F28" s="2">
        <v>5</v>
      </c>
      <c r="G28" s="2">
        <f t="shared" si="3"/>
        <v>4.4517648592797441</v>
      </c>
      <c r="H28" s="2">
        <f t="shared" si="4"/>
        <v>0.11063986264034339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0.1217858320208051</v>
      </c>
      <c r="C29" s="15">
        <f t="shared" si="0"/>
        <v>0.13531759113422789</v>
      </c>
      <c r="D29" s="15">
        <f t="shared" si="1"/>
        <v>100</v>
      </c>
      <c r="E29" s="2">
        <f t="shared" si="2"/>
        <v>99.323412044328862</v>
      </c>
      <c r="F29" s="2">
        <v>5</v>
      </c>
      <c r="G29" s="2">
        <f t="shared" si="3"/>
        <v>4.3234120443288608</v>
      </c>
      <c r="H29" s="2">
        <f t="shared" si="4"/>
        <v>0.1386041249622636</v>
      </c>
    </row>
    <row r="30" spans="1:11" x14ac:dyDescent="0.3">
      <c r="A30" s="2">
        <v>5520</v>
      </c>
      <c r="B30">
        <v>0.1075917709500829</v>
      </c>
      <c r="C30" s="15">
        <f t="shared" si="0"/>
        <v>0.11954641216675878</v>
      </c>
      <c r="D30" s="15">
        <f t="shared" si="1"/>
        <v>100</v>
      </c>
      <c r="E30" s="2">
        <f t="shared" si="2"/>
        <v>99.402267939166208</v>
      </c>
      <c r="F30" s="2">
        <v>5</v>
      </c>
      <c r="G30" s="2">
        <f t="shared" si="3"/>
        <v>4.4022679391662063</v>
      </c>
      <c r="H30" s="2">
        <f t="shared" si="4"/>
        <v>0.12132280728777851</v>
      </c>
    </row>
    <row r="31" spans="1:11" x14ac:dyDescent="0.3">
      <c r="A31" s="2">
        <v>5720</v>
      </c>
      <c r="B31">
        <v>0.11952415001815789</v>
      </c>
      <c r="C31" s="15">
        <f t="shared" si="0"/>
        <v>0.13280461113128653</v>
      </c>
      <c r="D31" s="15">
        <f t="shared" si="1"/>
        <v>100</v>
      </c>
      <c r="E31" s="2">
        <f t="shared" si="2"/>
        <v>99.335976944343571</v>
      </c>
      <c r="F31" s="2">
        <v>5</v>
      </c>
      <c r="G31" s="2">
        <f t="shared" si="3"/>
        <v>4.3359769443435674</v>
      </c>
      <c r="H31" s="2">
        <f t="shared" si="4"/>
        <v>0.13582859060355895</v>
      </c>
    </row>
    <row r="32" spans="1:11" x14ac:dyDescent="0.3">
      <c r="A32" s="2">
        <v>5920</v>
      </c>
      <c r="B32">
        <v>0.11966041026945511</v>
      </c>
      <c r="C32" s="15">
        <f t="shared" si="0"/>
        <v>0.13295601141050567</v>
      </c>
      <c r="D32" s="15">
        <f t="shared" si="1"/>
        <v>100</v>
      </c>
      <c r="E32" s="2">
        <f t="shared" si="2"/>
        <v>99.335219942947475</v>
      </c>
      <c r="F32" s="2">
        <v>5</v>
      </c>
      <c r="G32" s="2">
        <f t="shared" si="3"/>
        <v>4.3352199429474716</v>
      </c>
      <c r="H32" s="2">
        <f t="shared" si="4"/>
        <v>0.13599557132098755</v>
      </c>
    </row>
    <row r="33" spans="1:8" x14ac:dyDescent="0.3">
      <c r="A33" s="2">
        <v>6120</v>
      </c>
      <c r="B33">
        <v>0.14678822052922771</v>
      </c>
      <c r="C33" s="15">
        <f t="shared" si="0"/>
        <v>0.16309802281025301</v>
      </c>
      <c r="D33" s="15">
        <f t="shared" si="1"/>
        <v>100</v>
      </c>
      <c r="E33" s="2">
        <f t="shared" si="2"/>
        <v>99.184509885948728</v>
      </c>
      <c r="F33" s="2">
        <v>5</v>
      </c>
      <c r="G33" s="2">
        <f t="shared" si="3"/>
        <v>4.1845098859487351</v>
      </c>
      <c r="H33" s="2">
        <f t="shared" si="4"/>
        <v>0.16985999319671496</v>
      </c>
    </row>
    <row r="34" spans="1:8" x14ac:dyDescent="0.3">
      <c r="A34" s="2">
        <v>6320</v>
      </c>
      <c r="B34">
        <v>0.11615526396428946</v>
      </c>
      <c r="C34" s="15">
        <f t="shared" si="0"/>
        <v>0.12906140440476607</v>
      </c>
      <c r="D34" s="15">
        <f t="shared" si="1"/>
        <v>100</v>
      </c>
      <c r="E34" s="2">
        <f t="shared" si="2"/>
        <v>99.354692977976171</v>
      </c>
      <c r="F34" s="2">
        <v>5</v>
      </c>
      <c r="G34" s="2">
        <f t="shared" si="3"/>
        <v>4.3546929779761694</v>
      </c>
      <c r="H34" s="2">
        <f t="shared" si="4"/>
        <v>0.13170982207054019</v>
      </c>
    </row>
    <row r="35" spans="1:8" x14ac:dyDescent="0.3">
      <c r="A35" s="2">
        <v>6520</v>
      </c>
      <c r="B35">
        <v>0.12675417153043059</v>
      </c>
      <c r="C35" s="15">
        <f t="shared" si="0"/>
        <v>0.1408379683671451</v>
      </c>
      <c r="D35" s="15">
        <f t="shared" si="1"/>
        <v>100</v>
      </c>
      <c r="E35" s="2">
        <f t="shared" si="2"/>
        <v>99.295810158164272</v>
      </c>
      <c r="F35" s="2">
        <v>5</v>
      </c>
      <c r="G35" s="2">
        <f t="shared" si="3"/>
        <v>4.295810158164274</v>
      </c>
      <c r="H35" s="2">
        <f t="shared" si="4"/>
        <v>0.14473093697347716</v>
      </c>
    </row>
    <row r="36" spans="1:8" x14ac:dyDescent="0.3">
      <c r="A36" s="2">
        <v>6720</v>
      </c>
      <c r="B36">
        <v>0.15180318441409071</v>
      </c>
      <c r="C36" s="15">
        <f t="shared" si="0"/>
        <v>0.16867020490454523</v>
      </c>
      <c r="D36" s="15">
        <f t="shared" si="1"/>
        <v>100</v>
      </c>
      <c r="E36" s="2">
        <f t="shared" si="2"/>
        <v>99.156648975477268</v>
      </c>
      <c r="F36" s="2">
        <v>5</v>
      </c>
      <c r="G36" s="2">
        <f t="shared" si="3"/>
        <v>4.1566489754772737</v>
      </c>
      <c r="H36" s="2">
        <f t="shared" si="4"/>
        <v>0.17625942401148098</v>
      </c>
    </row>
    <row r="37" spans="1:8" x14ac:dyDescent="0.3">
      <c r="A37" s="2">
        <v>6920</v>
      </c>
      <c r="B37">
        <v>0.15129130861064652</v>
      </c>
      <c r="C37" s="15">
        <f t="shared" si="0"/>
        <v>0.16810145401182947</v>
      </c>
      <c r="D37" s="15">
        <f t="shared" si="1"/>
        <v>100</v>
      </c>
      <c r="E37" s="2">
        <f t="shared" si="2"/>
        <v>99.159492729940851</v>
      </c>
      <c r="F37" s="2">
        <v>5</v>
      </c>
      <c r="G37" s="2">
        <f t="shared" si="3"/>
        <v>4.1594927299408528</v>
      </c>
      <c r="H37" s="2">
        <f t="shared" si="4"/>
        <v>0.17560419100784394</v>
      </c>
    </row>
    <row r="38" spans="1:8" x14ac:dyDescent="0.3">
      <c r="A38" s="2">
        <v>7120</v>
      </c>
      <c r="B38">
        <v>0.14564056235185643</v>
      </c>
      <c r="C38" s="15">
        <f t="shared" si="0"/>
        <v>0.16182284705761826</v>
      </c>
      <c r="D38" s="15">
        <f t="shared" si="1"/>
        <v>100</v>
      </c>
      <c r="E38" s="2">
        <f t="shared" si="2"/>
        <v>99.190885764711908</v>
      </c>
      <c r="F38" s="2">
        <v>5</v>
      </c>
      <c r="G38" s="2">
        <f t="shared" si="3"/>
        <v>4.1908857647119087</v>
      </c>
      <c r="H38" s="2">
        <f t="shared" si="4"/>
        <v>0.16840174785913628</v>
      </c>
    </row>
    <row r="39" spans="1:8" x14ac:dyDescent="0.3">
      <c r="A39" s="2">
        <v>7320</v>
      </c>
      <c r="B39">
        <v>0.15656774787209571</v>
      </c>
      <c r="C39" s="15">
        <f t="shared" si="0"/>
        <v>0.17396416430232856</v>
      </c>
      <c r="D39" s="15">
        <f t="shared" si="1"/>
        <v>100</v>
      </c>
      <c r="E39" s="2">
        <f t="shared" si="2"/>
        <v>99.130179178488362</v>
      </c>
      <c r="F39" s="2">
        <v>5</v>
      </c>
      <c r="G39" s="2">
        <f t="shared" si="3"/>
        <v>4.1301791784883575</v>
      </c>
      <c r="H39" s="2">
        <f t="shared" si="4"/>
        <v>0.18238086334566983</v>
      </c>
    </row>
    <row r="40" spans="1:8" x14ac:dyDescent="0.3">
      <c r="A40" s="2">
        <v>7520</v>
      </c>
      <c r="B40">
        <v>0.17440276285281264</v>
      </c>
      <c r="C40" s="15">
        <f t="shared" si="0"/>
        <v>0.19378084761423625</v>
      </c>
      <c r="D40" s="15">
        <f t="shared" si="1"/>
        <v>100</v>
      </c>
      <c r="E40" s="2">
        <f t="shared" si="2"/>
        <v>99.031095761928825</v>
      </c>
      <c r="F40" s="2">
        <v>5</v>
      </c>
      <c r="G40" s="2">
        <f t="shared" si="3"/>
        <v>4.0310957619288192</v>
      </c>
      <c r="H40" s="2">
        <f t="shared" si="4"/>
        <v>0.20566338564411527</v>
      </c>
    </row>
    <row r="41" spans="1:8" x14ac:dyDescent="0.3">
      <c r="A41" s="2">
        <v>7720</v>
      </c>
      <c r="B41">
        <v>0.15158778267826992</v>
      </c>
      <c r="C41" s="15">
        <f t="shared" si="0"/>
        <v>0.16843086964252213</v>
      </c>
      <c r="D41" s="15">
        <f t="shared" si="1"/>
        <v>100</v>
      </c>
      <c r="E41" s="2">
        <f t="shared" si="2"/>
        <v>99.157845651787383</v>
      </c>
      <c r="F41" s="2">
        <v>5</v>
      </c>
      <c r="G41" s="2">
        <f t="shared" si="3"/>
        <v>4.1578456517873894</v>
      </c>
      <c r="H41" s="2">
        <f t="shared" si="4"/>
        <v>0.17598363943205084</v>
      </c>
    </row>
    <row r="42" spans="1:8" x14ac:dyDescent="0.3">
      <c r="A42" s="2">
        <v>7920</v>
      </c>
      <c r="B42">
        <v>0.16906883642824339</v>
      </c>
      <c r="C42" s="15">
        <f t="shared" si="0"/>
        <v>0.1878542626980482</v>
      </c>
      <c r="D42" s="15">
        <f t="shared" si="1"/>
        <v>100</v>
      </c>
      <c r="E42" s="2">
        <f t="shared" si="2"/>
        <v>99.060728686509762</v>
      </c>
      <c r="F42" s="2">
        <v>5</v>
      </c>
      <c r="G42" s="2">
        <f t="shared" si="3"/>
        <v>4.0607286865097594</v>
      </c>
      <c r="H42" s="2">
        <f t="shared" si="4"/>
        <v>0.19863837264561657</v>
      </c>
    </row>
    <row r="43" spans="1:8" x14ac:dyDescent="0.3">
      <c r="A43" s="2">
        <v>8120</v>
      </c>
      <c r="B43">
        <v>0.15853545938858982</v>
      </c>
      <c r="C43" s="15">
        <f t="shared" si="0"/>
        <v>0.17615051043176647</v>
      </c>
      <c r="D43" s="15">
        <f t="shared" si="1"/>
        <v>100</v>
      </c>
      <c r="E43" s="2">
        <f t="shared" si="2"/>
        <v>99.119247447841161</v>
      </c>
      <c r="F43" s="2">
        <v>5</v>
      </c>
      <c r="G43" s="2">
        <f t="shared" si="3"/>
        <v>4.1192474478411674</v>
      </c>
      <c r="H43" s="2">
        <f t="shared" si="4"/>
        <v>0.18492088301754653</v>
      </c>
    </row>
    <row r="44" spans="1:8" x14ac:dyDescent="0.3">
      <c r="A44" s="2">
        <v>8320</v>
      </c>
      <c r="B44">
        <v>0.15428818259728744</v>
      </c>
      <c r="C44" s="15">
        <f t="shared" si="0"/>
        <v>0.17143131399698605</v>
      </c>
      <c r="D44" s="15">
        <f t="shared" si="1"/>
        <v>100</v>
      </c>
      <c r="E44" s="2">
        <f t="shared" si="2"/>
        <v>99.142843430015063</v>
      </c>
      <c r="F44" s="2">
        <v>5</v>
      </c>
      <c r="G44" s="2">
        <f t="shared" si="3"/>
        <v>4.1428434300150698</v>
      </c>
      <c r="H44" s="2">
        <f t="shared" si="4"/>
        <v>0.17944702865420134</v>
      </c>
    </row>
    <row r="45" spans="1:8" x14ac:dyDescent="0.3">
      <c r="A45" s="2">
        <v>8520</v>
      </c>
      <c r="B45">
        <v>0.1813878964645394</v>
      </c>
      <c r="C45" s="15">
        <f t="shared" si="0"/>
        <v>0.20154210718282156</v>
      </c>
      <c r="D45" s="15">
        <f t="shared" si="1"/>
        <v>100</v>
      </c>
      <c r="E45" s="2">
        <f t="shared" si="2"/>
        <v>98.992289464085886</v>
      </c>
      <c r="F45" s="2">
        <v>5</v>
      </c>
      <c r="G45" s="2">
        <f t="shared" si="3"/>
        <v>3.9922894640858919</v>
      </c>
      <c r="H45" s="2">
        <f t="shared" si="4"/>
        <v>0.21494482248233546</v>
      </c>
    </row>
    <row r="46" spans="1:8" x14ac:dyDescent="0.3">
      <c r="A46" s="2">
        <v>8720</v>
      </c>
      <c r="B46">
        <v>0.17945558993312707</v>
      </c>
      <c r="C46" s="15">
        <f t="shared" si="0"/>
        <v>0.19939509992569673</v>
      </c>
      <c r="D46" s="15">
        <f t="shared" si="1"/>
        <v>100</v>
      </c>
      <c r="E46" s="2">
        <f t="shared" si="2"/>
        <v>99.003024500371509</v>
      </c>
      <c r="F46" s="2">
        <v>5</v>
      </c>
      <c r="G46" s="2">
        <f t="shared" si="3"/>
        <v>4.0030245003715166</v>
      </c>
      <c r="H46" s="2">
        <f t="shared" si="4"/>
        <v>0.21236792612853625</v>
      </c>
    </row>
    <row r="47" spans="1:8" x14ac:dyDescent="0.3">
      <c r="A47" s="2">
        <v>8920</v>
      </c>
      <c r="B47">
        <v>0.17987726954038216</v>
      </c>
      <c r="C47" s="15">
        <f t="shared" si="0"/>
        <v>0.19986363282264685</v>
      </c>
      <c r="D47" s="15">
        <f t="shared" si="1"/>
        <v>100</v>
      </c>
      <c r="E47" s="2">
        <f t="shared" si="2"/>
        <v>99.000681835886766</v>
      </c>
      <c r="F47" s="2">
        <v>5</v>
      </c>
      <c r="G47" s="2">
        <f t="shared" si="3"/>
        <v>4.0006818358867662</v>
      </c>
      <c r="H47" s="2">
        <f t="shared" si="4"/>
        <v>0.21292965822295917</v>
      </c>
    </row>
    <row r="48" spans="1:8" x14ac:dyDescent="0.3">
      <c r="A48" s="2">
        <v>9120</v>
      </c>
      <c r="B48">
        <v>0.19161058357149444</v>
      </c>
      <c r="C48" s="15">
        <f t="shared" si="0"/>
        <v>0.21290064841277159</v>
      </c>
      <c r="D48" s="15">
        <f t="shared" si="1"/>
        <v>100</v>
      </c>
      <c r="E48" s="2">
        <f t="shared" si="2"/>
        <v>98.935496757936136</v>
      </c>
      <c r="F48" s="2">
        <v>5</v>
      </c>
      <c r="G48" s="2">
        <f t="shared" si="3"/>
        <v>3.935496757936142</v>
      </c>
      <c r="H48" s="2">
        <f t="shared" si="4"/>
        <v>0.22869870153109567</v>
      </c>
    </row>
    <row r="49" spans="1:8" x14ac:dyDescent="0.3">
      <c r="A49" s="2">
        <v>9320</v>
      </c>
      <c r="B49">
        <v>0.19108397413387418</v>
      </c>
      <c r="C49" s="15">
        <f t="shared" si="0"/>
        <v>0.21231552681541574</v>
      </c>
      <c r="D49" s="15">
        <f t="shared" si="1"/>
        <v>100</v>
      </c>
      <c r="E49" s="2">
        <f t="shared" si="2"/>
        <v>98.938422365922918</v>
      </c>
      <c r="F49" s="2">
        <v>5</v>
      </c>
      <c r="G49" s="2">
        <f t="shared" si="3"/>
        <v>3.9384223659229214</v>
      </c>
      <c r="H49" s="2">
        <f t="shared" si="4"/>
        <v>0.22798515837476024</v>
      </c>
    </row>
    <row r="50" spans="1:8" x14ac:dyDescent="0.3">
      <c r="A50" s="2">
        <v>9520</v>
      </c>
      <c r="B50">
        <v>0.21485438729198186</v>
      </c>
      <c r="C50" s="15">
        <f t="shared" si="0"/>
        <v>0.23872709699109096</v>
      </c>
      <c r="D50" s="15">
        <f t="shared" si="1"/>
        <v>100</v>
      </c>
      <c r="E50" s="2">
        <f t="shared" si="2"/>
        <v>98.80636451504455</v>
      </c>
      <c r="F50" s="2">
        <v>5</v>
      </c>
      <c r="G50" s="2">
        <f t="shared" si="3"/>
        <v>3.8063645150445451</v>
      </c>
      <c r="H50" s="2">
        <f t="shared" si="4"/>
        <v>0.26075520921564727</v>
      </c>
    </row>
    <row r="51" spans="1:8" x14ac:dyDescent="0.3">
      <c r="A51" s="2">
        <v>9720</v>
      </c>
      <c r="B51">
        <v>0.19442290224426245</v>
      </c>
      <c r="C51" s="15">
        <f t="shared" si="0"/>
        <v>0.21602544693806938</v>
      </c>
      <c r="D51" s="15">
        <f t="shared" si="1"/>
        <v>100</v>
      </c>
      <c r="E51" s="2">
        <f t="shared" si="2"/>
        <v>98.919872765309648</v>
      </c>
      <c r="F51" s="2">
        <v>5</v>
      </c>
      <c r="G51" s="2">
        <f t="shared" si="3"/>
        <v>3.9198727653096528</v>
      </c>
      <c r="H51" s="2">
        <f t="shared" si="4"/>
        <v>0.23251868741368606</v>
      </c>
    </row>
    <row r="52" spans="1:8" x14ac:dyDescent="0.3">
      <c r="A52" s="2">
        <v>9920</v>
      </c>
      <c r="B52">
        <v>0.19249134674064444</v>
      </c>
      <c r="C52" s="15">
        <f t="shared" si="0"/>
        <v>0.21387927415627159</v>
      </c>
      <c r="D52" s="15">
        <f t="shared" si="1"/>
        <v>100</v>
      </c>
      <c r="E52" s="2">
        <f t="shared" si="2"/>
        <v>98.930603629218638</v>
      </c>
      <c r="F52" s="2">
        <v>5</v>
      </c>
      <c r="G52" s="2">
        <f t="shared" si="3"/>
        <v>3.9306036292186421</v>
      </c>
      <c r="H52" s="2">
        <f t="shared" si="4"/>
        <v>0.22989334803394801</v>
      </c>
    </row>
    <row r="53" spans="1:8" x14ac:dyDescent="0.3">
      <c r="A53" s="2">
        <v>10120</v>
      </c>
      <c r="B53">
        <v>0.18157364753813746</v>
      </c>
      <c r="C53" s="15">
        <f t="shared" si="0"/>
        <v>0.20174849726459718</v>
      </c>
      <c r="D53" s="15">
        <f t="shared" si="1"/>
        <v>100</v>
      </c>
      <c r="E53" s="2">
        <f t="shared" si="2"/>
        <v>98.991257513677013</v>
      </c>
      <c r="F53" s="2">
        <v>5</v>
      </c>
      <c r="G53" s="2">
        <f t="shared" si="3"/>
        <v>3.9912575136770139</v>
      </c>
      <c r="H53" s="2">
        <f t="shared" si="4"/>
        <v>0.21519291715617986</v>
      </c>
    </row>
    <row r="54" spans="1:8" x14ac:dyDescent="0.3">
      <c r="A54" s="2">
        <v>10320</v>
      </c>
      <c r="B54">
        <v>0.19588178362532085</v>
      </c>
      <c r="C54" s="15">
        <f t="shared" si="0"/>
        <v>0.21764642625035649</v>
      </c>
      <c r="D54" s="15">
        <f t="shared" si="1"/>
        <v>100</v>
      </c>
      <c r="E54" s="2">
        <f t="shared" si="2"/>
        <v>98.911767868748214</v>
      </c>
      <c r="F54" s="2">
        <v>5</v>
      </c>
      <c r="G54" s="2">
        <f t="shared" si="3"/>
        <v>3.9117678687482176</v>
      </c>
      <c r="H54" s="2">
        <f t="shared" si="4"/>
        <v>0.23450653338931501</v>
      </c>
    </row>
    <row r="55" spans="1:8" x14ac:dyDescent="0.3">
      <c r="A55" s="2">
        <v>10520</v>
      </c>
      <c r="B55">
        <v>0.19760377438527196</v>
      </c>
      <c r="C55" s="15">
        <f t="shared" si="0"/>
        <v>0.21955974931696884</v>
      </c>
      <c r="D55" s="15">
        <f t="shared" si="1"/>
        <v>100</v>
      </c>
      <c r="E55" s="2">
        <f t="shared" si="2"/>
        <v>98.902201253415157</v>
      </c>
      <c r="F55" s="2">
        <v>5</v>
      </c>
      <c r="G55" s="2">
        <f t="shared" si="3"/>
        <v>3.9022012534151558</v>
      </c>
      <c r="H55" s="2">
        <f t="shared" si="4"/>
        <v>0.23685840433123512</v>
      </c>
    </row>
    <row r="56" spans="1:8" x14ac:dyDescent="0.3">
      <c r="A56" s="2">
        <v>10720</v>
      </c>
      <c r="B56">
        <v>0.21293477881155606</v>
      </c>
      <c r="C56" s="15">
        <f t="shared" si="0"/>
        <v>0.23659419867950673</v>
      </c>
      <c r="D56" s="15">
        <f t="shared" si="1"/>
        <v>100</v>
      </c>
      <c r="E56" s="2">
        <f t="shared" si="2"/>
        <v>98.817029006602468</v>
      </c>
      <c r="F56" s="2">
        <v>5</v>
      </c>
      <c r="G56" s="2">
        <f t="shared" si="3"/>
        <v>3.8170290066024664</v>
      </c>
      <c r="H56" s="2">
        <f t="shared" si="4"/>
        <v>0.25806530166055519</v>
      </c>
    </row>
    <row r="57" spans="1:8" x14ac:dyDescent="0.3">
      <c r="A57" s="2">
        <v>10920</v>
      </c>
      <c r="B57">
        <v>0.21487374837763501</v>
      </c>
      <c r="C57" s="15">
        <f t="shared" si="0"/>
        <v>0.23874860930848335</v>
      </c>
      <c r="D57" s="15">
        <f t="shared" si="1"/>
        <v>100</v>
      </c>
      <c r="E57" s="2">
        <f t="shared" si="2"/>
        <v>98.806256953457577</v>
      </c>
      <c r="F57" s="2">
        <v>5</v>
      </c>
      <c r="G57" s="2">
        <f t="shared" si="3"/>
        <v>3.8062569534575834</v>
      </c>
      <c r="H57" s="2">
        <f t="shared" si="4"/>
        <v>0.26078237935607235</v>
      </c>
    </row>
    <row r="58" spans="1:8" x14ac:dyDescent="0.3">
      <c r="A58" s="2">
        <v>11120</v>
      </c>
      <c r="B58">
        <v>0.2186494155033481</v>
      </c>
      <c r="C58" s="15">
        <f t="shared" si="0"/>
        <v>0.2429437950037201</v>
      </c>
      <c r="D58" s="15">
        <f t="shared" si="1"/>
        <v>100</v>
      </c>
      <c r="E58" s="2">
        <f t="shared" si="2"/>
        <v>98.785281024981401</v>
      </c>
      <c r="F58" s="2">
        <v>5</v>
      </c>
      <c r="G58" s="2">
        <f t="shared" si="3"/>
        <v>3.7852810249813995</v>
      </c>
      <c r="H58" s="2">
        <f t="shared" si="4"/>
        <v>0.2660962114655735</v>
      </c>
    </row>
    <row r="59" spans="1:8" x14ac:dyDescent="0.3">
      <c r="A59" s="2">
        <v>11320</v>
      </c>
      <c r="B59">
        <v>0.21210974724461396</v>
      </c>
      <c r="C59" s="15">
        <f t="shared" si="0"/>
        <v>0.23567749693845993</v>
      </c>
      <c r="D59" s="15">
        <f t="shared" si="1"/>
        <v>100</v>
      </c>
      <c r="E59" s="2">
        <f t="shared" si="2"/>
        <v>98.821612515307706</v>
      </c>
      <c r="F59" s="2">
        <v>5</v>
      </c>
      <c r="G59" s="2">
        <f t="shared" si="3"/>
        <v>3.8216125153077005</v>
      </c>
      <c r="H59" s="2">
        <f t="shared" si="4"/>
        <v>0.25691159945730835</v>
      </c>
    </row>
    <row r="60" spans="1:8" x14ac:dyDescent="0.3">
      <c r="A60" s="2">
        <v>11520</v>
      </c>
      <c r="B60">
        <v>0.20897561618000146</v>
      </c>
      <c r="C60" s="15">
        <f t="shared" si="0"/>
        <v>0.23219512908889051</v>
      </c>
      <c r="D60" s="15">
        <f t="shared" si="1"/>
        <v>100</v>
      </c>
      <c r="E60" s="2">
        <f t="shared" si="2"/>
        <v>98.839024354555548</v>
      </c>
      <c r="F60" s="2">
        <v>5</v>
      </c>
      <c r="G60" s="2">
        <f t="shared" si="3"/>
        <v>3.8390243545555474</v>
      </c>
      <c r="H60" s="2">
        <f t="shared" si="4"/>
        <v>0.25254197657735739</v>
      </c>
    </row>
    <row r="61" spans="1:8" x14ac:dyDescent="0.3">
      <c r="A61" s="2">
        <v>11720</v>
      </c>
      <c r="B61">
        <v>0.21943610488580678</v>
      </c>
      <c r="C61" s="15">
        <f t="shared" si="0"/>
        <v>0.24381789431756309</v>
      </c>
      <c r="D61" s="15">
        <f t="shared" si="1"/>
        <v>100</v>
      </c>
      <c r="E61" s="2">
        <f t="shared" si="2"/>
        <v>98.780910528412178</v>
      </c>
      <c r="F61" s="2">
        <v>5</v>
      </c>
      <c r="G61" s="2">
        <f t="shared" si="3"/>
        <v>3.7809105284121847</v>
      </c>
      <c r="H61" s="2">
        <f t="shared" si="4"/>
        <v>0.26720723809979835</v>
      </c>
    </row>
    <row r="62" spans="1:8" x14ac:dyDescent="0.3">
      <c r="A62" s="2">
        <v>11920</v>
      </c>
      <c r="B62">
        <v>0.21250978788055866</v>
      </c>
      <c r="C62" s="15">
        <f t="shared" si="0"/>
        <v>0.23612198653395405</v>
      </c>
      <c r="D62" s="15">
        <f t="shared" si="1"/>
        <v>100</v>
      </c>
      <c r="E62" s="2">
        <f t="shared" si="2"/>
        <v>98.819390067330232</v>
      </c>
      <c r="F62" s="2">
        <v>5</v>
      </c>
      <c r="G62" s="2">
        <f t="shared" si="3"/>
        <v>3.8193900673302297</v>
      </c>
      <c r="H62" s="2">
        <f t="shared" si="4"/>
        <v>0.25747082605440719</v>
      </c>
    </row>
    <row r="63" spans="1:8" x14ac:dyDescent="0.3">
      <c r="A63" s="2">
        <v>12120</v>
      </c>
      <c r="B63">
        <v>0.2255977237224889</v>
      </c>
      <c r="C63" s="15">
        <f t="shared" si="0"/>
        <v>0.25066413746943211</v>
      </c>
      <c r="D63" s="15">
        <f t="shared" si="1"/>
        <v>100</v>
      </c>
      <c r="E63" s="2">
        <f t="shared" si="2"/>
        <v>98.746679312652844</v>
      </c>
      <c r="F63" s="2">
        <v>5</v>
      </c>
      <c r="G63" s="2">
        <f t="shared" si="3"/>
        <v>3.7466793126528395</v>
      </c>
      <c r="H63" s="2">
        <f t="shared" si="4"/>
        <v>0.27595557139323829</v>
      </c>
    </row>
    <row r="64" spans="1:8" x14ac:dyDescent="0.3">
      <c r="A64" s="2">
        <v>12320</v>
      </c>
      <c r="B64">
        <v>0.22564382780575878</v>
      </c>
      <c r="C64" s="15">
        <f t="shared" si="0"/>
        <v>0.25071536422862084</v>
      </c>
      <c r="D64" s="15">
        <f t="shared" si="1"/>
        <v>100</v>
      </c>
      <c r="E64" s="2">
        <f t="shared" si="2"/>
        <v>98.746423178856901</v>
      </c>
      <c r="F64" s="2">
        <v>5</v>
      </c>
      <c r="G64" s="2">
        <f t="shared" si="3"/>
        <v>3.7464231788568956</v>
      </c>
      <c r="H64" s="2">
        <f t="shared" si="4"/>
        <v>0.27602134276159335</v>
      </c>
    </row>
    <row r="65" spans="1:8" x14ac:dyDescent="0.3">
      <c r="A65" s="2">
        <v>12520</v>
      </c>
      <c r="B65">
        <v>0.23437940967241599</v>
      </c>
      <c r="C65" s="15">
        <f t="shared" si="0"/>
        <v>0.26042156630268443</v>
      </c>
      <c r="D65" s="15">
        <f t="shared" si="1"/>
        <v>100</v>
      </c>
      <c r="E65" s="2">
        <f t="shared" si="2"/>
        <v>98.697892168486575</v>
      </c>
      <c r="F65" s="2">
        <v>5</v>
      </c>
      <c r="G65" s="2">
        <f t="shared" si="3"/>
        <v>3.697892168486578</v>
      </c>
      <c r="H65" s="2">
        <f t="shared" si="4"/>
        <v>0.28856834358935074</v>
      </c>
    </row>
    <row r="66" spans="1:8" x14ac:dyDescent="0.3">
      <c r="A66" s="2">
        <v>12720</v>
      </c>
      <c r="B66">
        <v>0.23291540237781719</v>
      </c>
      <c r="C66" s="15">
        <f t="shared" si="0"/>
        <v>0.25879489153090796</v>
      </c>
      <c r="D66" s="15">
        <f t="shared" si="1"/>
        <v>100</v>
      </c>
      <c r="E66" s="2">
        <f t="shared" si="2"/>
        <v>98.706025542345458</v>
      </c>
      <c r="F66" s="2">
        <v>5</v>
      </c>
      <c r="G66" s="2">
        <f t="shared" si="3"/>
        <v>3.7060255423454604</v>
      </c>
      <c r="H66" s="2">
        <f t="shared" si="4"/>
        <v>0.28645370008372534</v>
      </c>
    </row>
    <row r="67" spans="1:8" x14ac:dyDescent="0.3">
      <c r="A67" s="2">
        <v>12920</v>
      </c>
      <c r="B67">
        <v>0.2359020223919385</v>
      </c>
      <c r="C67" s="15">
        <f t="shared" ref="C67:C130" si="5">B67/$J$27</f>
        <v>0.26211335821326498</v>
      </c>
      <c r="D67" s="15">
        <f t="shared" ref="D67:D130" si="6">$J$28</f>
        <v>100</v>
      </c>
      <c r="E67" s="2">
        <f t="shared" si="2"/>
        <v>98.689433208933679</v>
      </c>
      <c r="F67" s="2">
        <v>5</v>
      </c>
      <c r="G67" s="2">
        <f t="shared" si="3"/>
        <v>3.689433208933675</v>
      </c>
      <c r="H67" s="2">
        <f t="shared" si="4"/>
        <v>0.29077276312809841</v>
      </c>
    </row>
    <row r="68" spans="1:8" x14ac:dyDescent="0.3">
      <c r="A68" s="2">
        <v>13120</v>
      </c>
      <c r="B68">
        <v>0.23396925197019935</v>
      </c>
      <c r="C68" s="15">
        <f t="shared" si="5"/>
        <v>0.25996583552244373</v>
      </c>
      <c r="D68" s="15">
        <f t="shared" si="6"/>
        <v>100</v>
      </c>
      <c r="E68" s="2">
        <f t="shared" ref="E68:E131" si="7">D68-(F68*C68)</f>
        <v>98.700170822387776</v>
      </c>
      <c r="F68" s="2">
        <v>5</v>
      </c>
      <c r="G68" s="2">
        <f t="shared" ref="G68:G131" si="8">F68-(F68*C68)</f>
        <v>3.7001708223877814</v>
      </c>
      <c r="H68" s="2">
        <f t="shared" ref="H68:H131" si="9">LN((F68*E68)/(D68*G68))</f>
        <v>0.28797541680985417</v>
      </c>
    </row>
    <row r="69" spans="1:8" x14ac:dyDescent="0.3">
      <c r="A69" s="2">
        <v>13320</v>
      </c>
      <c r="B69">
        <v>0.26059264518554093</v>
      </c>
      <c r="C69" s="15">
        <f t="shared" si="5"/>
        <v>0.28954738353948989</v>
      </c>
      <c r="D69" s="15">
        <f t="shared" si="6"/>
        <v>100</v>
      </c>
      <c r="E69" s="2">
        <f t="shared" si="7"/>
        <v>98.552263082302545</v>
      </c>
      <c r="F69" s="2">
        <v>5</v>
      </c>
      <c r="G69" s="2">
        <f t="shared" si="8"/>
        <v>3.5522630823025505</v>
      </c>
      <c r="H69" s="2">
        <f t="shared" si="9"/>
        <v>0.32726983522844072</v>
      </c>
    </row>
    <row r="70" spans="1:8" x14ac:dyDescent="0.3">
      <c r="A70" s="2">
        <v>13520</v>
      </c>
      <c r="B70">
        <v>0.25281978009500194</v>
      </c>
      <c r="C70" s="15">
        <f t="shared" si="5"/>
        <v>0.28091086677222438</v>
      </c>
      <c r="D70" s="15">
        <f t="shared" si="6"/>
        <v>100</v>
      </c>
      <c r="E70" s="2">
        <f t="shared" si="7"/>
        <v>98.595445666138872</v>
      </c>
      <c r="F70" s="2">
        <v>5</v>
      </c>
      <c r="G70" s="2">
        <f t="shared" si="8"/>
        <v>3.5954456661388781</v>
      </c>
      <c r="H70" s="2">
        <f t="shared" si="9"/>
        <v>0.31562484517172285</v>
      </c>
    </row>
    <row r="71" spans="1:8" x14ac:dyDescent="0.3">
      <c r="A71" s="2">
        <v>13720</v>
      </c>
      <c r="B71">
        <v>0.23934440020189557</v>
      </c>
      <c r="C71" s="15">
        <f t="shared" si="5"/>
        <v>0.26593822244655063</v>
      </c>
      <c r="D71" s="15">
        <f t="shared" si="6"/>
        <v>100</v>
      </c>
      <c r="E71" s="2">
        <f t="shared" si="7"/>
        <v>98.670308887767249</v>
      </c>
      <c r="F71" s="2">
        <v>5</v>
      </c>
      <c r="G71" s="2">
        <f t="shared" si="8"/>
        <v>3.6703088877672467</v>
      </c>
      <c r="H71" s="2">
        <f t="shared" si="9"/>
        <v>0.29577598169477864</v>
      </c>
    </row>
    <row r="72" spans="1:8" x14ac:dyDescent="0.3">
      <c r="A72" s="2">
        <v>13920</v>
      </c>
      <c r="B72">
        <v>0.28666057134327244</v>
      </c>
      <c r="C72" s="15">
        <f t="shared" si="5"/>
        <v>0.31851174593696935</v>
      </c>
      <c r="D72" s="15">
        <f t="shared" si="6"/>
        <v>100</v>
      </c>
      <c r="E72" s="2">
        <f t="shared" si="7"/>
        <v>98.407441270315147</v>
      </c>
      <c r="F72" s="2">
        <v>5</v>
      </c>
      <c r="G72" s="2">
        <f t="shared" si="8"/>
        <v>3.4074412703151533</v>
      </c>
      <c r="H72" s="2">
        <f t="shared" si="9"/>
        <v>0.36742250128816878</v>
      </c>
    </row>
    <row r="73" spans="1:8" x14ac:dyDescent="0.3">
      <c r="A73" s="2">
        <v>14120</v>
      </c>
      <c r="B73">
        <v>0.24320695414621457</v>
      </c>
      <c r="C73" s="15">
        <f t="shared" si="5"/>
        <v>0.27022994905134951</v>
      </c>
      <c r="D73" s="15">
        <f t="shared" si="6"/>
        <v>100</v>
      </c>
      <c r="E73" s="2">
        <f t="shared" si="7"/>
        <v>98.648850254743252</v>
      </c>
      <c r="F73" s="2">
        <v>5</v>
      </c>
      <c r="G73" s="2">
        <f t="shared" si="8"/>
        <v>3.6488502547432526</v>
      </c>
      <c r="H73" s="2">
        <f t="shared" si="9"/>
        <v>0.30142218478304295</v>
      </c>
    </row>
    <row r="74" spans="1:8" x14ac:dyDescent="0.3">
      <c r="A74" s="2">
        <v>14320</v>
      </c>
      <c r="B74">
        <v>0.23887378079214111</v>
      </c>
      <c r="C74" s="15">
        <f t="shared" si="5"/>
        <v>0.26541531199126789</v>
      </c>
      <c r="D74" s="15">
        <f t="shared" si="6"/>
        <v>100</v>
      </c>
      <c r="E74" s="2">
        <f t="shared" si="7"/>
        <v>98.672923440043661</v>
      </c>
      <c r="F74" s="2">
        <v>5</v>
      </c>
      <c r="G74" s="2">
        <f t="shared" si="8"/>
        <v>3.6729234400436606</v>
      </c>
      <c r="H74" s="2">
        <f t="shared" si="9"/>
        <v>0.29509038069966531</v>
      </c>
    </row>
    <row r="75" spans="1:8" x14ac:dyDescent="0.3">
      <c r="A75" s="2">
        <v>14520</v>
      </c>
      <c r="B75">
        <v>0.25404424212783566</v>
      </c>
      <c r="C75" s="15">
        <f t="shared" si="5"/>
        <v>0.28227138014203962</v>
      </c>
      <c r="D75" s="15">
        <f t="shared" si="6"/>
        <v>100</v>
      </c>
      <c r="E75" s="2">
        <f t="shared" si="7"/>
        <v>98.588643099289797</v>
      </c>
      <c r="F75" s="2">
        <v>5</v>
      </c>
      <c r="G75" s="2">
        <f t="shared" si="8"/>
        <v>3.588643099289802</v>
      </c>
      <c r="H75" s="2">
        <f t="shared" si="9"/>
        <v>0.31744963559080908</v>
      </c>
    </row>
    <row r="76" spans="1:8" x14ac:dyDescent="0.3">
      <c r="A76" s="2">
        <v>14720</v>
      </c>
      <c r="B76">
        <v>0.27850298154101744</v>
      </c>
      <c r="C76" s="15">
        <f t="shared" si="5"/>
        <v>0.30944775726779716</v>
      </c>
      <c r="D76" s="15">
        <f t="shared" si="6"/>
        <v>100</v>
      </c>
      <c r="E76" s="2">
        <f t="shared" si="7"/>
        <v>98.45276121366102</v>
      </c>
      <c r="F76" s="2">
        <v>5</v>
      </c>
      <c r="G76" s="2">
        <f t="shared" si="8"/>
        <v>3.452761213661014</v>
      </c>
      <c r="H76" s="2">
        <f t="shared" si="9"/>
        <v>0.35467031528245574</v>
      </c>
    </row>
    <row r="77" spans="1:8" x14ac:dyDescent="0.3">
      <c r="A77" s="2">
        <v>14920</v>
      </c>
      <c r="B77">
        <v>0.2614589815543214</v>
      </c>
      <c r="C77" s="15">
        <f t="shared" si="5"/>
        <v>0.29050997950480156</v>
      </c>
      <c r="D77" s="15">
        <f t="shared" si="6"/>
        <v>100</v>
      </c>
      <c r="E77" s="2">
        <f t="shared" si="7"/>
        <v>98.547450102475992</v>
      </c>
      <c r="F77" s="2">
        <v>5</v>
      </c>
      <c r="G77" s="2">
        <f t="shared" si="8"/>
        <v>3.5474501024759921</v>
      </c>
      <c r="H77" s="2">
        <f t="shared" si="9"/>
        <v>0.32857682115231496</v>
      </c>
    </row>
    <row r="78" spans="1:8" x14ac:dyDescent="0.3">
      <c r="A78" s="2">
        <v>15120</v>
      </c>
      <c r="B78">
        <v>0.26437033473221894</v>
      </c>
      <c r="C78" s="15">
        <f t="shared" si="5"/>
        <v>0.29374481636913213</v>
      </c>
      <c r="D78" s="15">
        <f t="shared" si="6"/>
        <v>100</v>
      </c>
      <c r="E78" s="2">
        <f t="shared" si="7"/>
        <v>98.531275918154336</v>
      </c>
      <c r="F78" s="2">
        <v>5</v>
      </c>
      <c r="G78" s="2">
        <f t="shared" si="8"/>
        <v>3.5312759181543392</v>
      </c>
      <c r="H78" s="2">
        <f t="shared" si="9"/>
        <v>0.33298249069632074</v>
      </c>
    </row>
    <row r="79" spans="1:8" x14ac:dyDescent="0.3">
      <c r="A79" s="2">
        <v>15320</v>
      </c>
      <c r="B79">
        <v>0.26535691552891871</v>
      </c>
      <c r="C79" s="15">
        <f t="shared" si="5"/>
        <v>0.29484101725435413</v>
      </c>
      <c r="D79" s="15">
        <f t="shared" si="6"/>
        <v>100</v>
      </c>
      <c r="E79" s="2">
        <f t="shared" si="7"/>
        <v>98.525794913728234</v>
      </c>
      <c r="F79" s="2">
        <v>5</v>
      </c>
      <c r="G79" s="2">
        <f t="shared" si="8"/>
        <v>3.5257949137282294</v>
      </c>
      <c r="H79" s="2">
        <f t="shared" si="9"/>
        <v>0.33448019935502815</v>
      </c>
    </row>
    <row r="80" spans="1:8" x14ac:dyDescent="0.3">
      <c r="A80" s="2">
        <v>15520</v>
      </c>
      <c r="B80">
        <v>0.28372839643240444</v>
      </c>
      <c r="C80" s="15">
        <f t="shared" si="5"/>
        <v>0.31525377381378272</v>
      </c>
      <c r="D80" s="15">
        <f t="shared" si="6"/>
        <v>100</v>
      </c>
      <c r="E80" s="2">
        <f t="shared" si="7"/>
        <v>98.423731130931088</v>
      </c>
      <c r="F80" s="2">
        <v>5</v>
      </c>
      <c r="G80" s="2">
        <f t="shared" si="8"/>
        <v>3.4237311309310865</v>
      </c>
      <c r="H80" s="2">
        <f t="shared" si="9"/>
        <v>0.36281874110582174</v>
      </c>
    </row>
    <row r="81" spans="1:8" x14ac:dyDescent="0.3">
      <c r="A81" s="2">
        <v>15720</v>
      </c>
      <c r="B81">
        <v>0.28558908470388916</v>
      </c>
      <c r="C81" s="15">
        <f t="shared" si="5"/>
        <v>0.3173212052265435</v>
      </c>
      <c r="D81" s="15">
        <f t="shared" si="6"/>
        <v>100</v>
      </c>
      <c r="E81" s="2">
        <f t="shared" si="7"/>
        <v>98.413393973867286</v>
      </c>
      <c r="F81" s="2">
        <v>5</v>
      </c>
      <c r="G81" s="2">
        <f t="shared" si="8"/>
        <v>3.4133939738672825</v>
      </c>
      <c r="H81" s="2">
        <f t="shared" si="9"/>
        <v>0.36573754229478372</v>
      </c>
    </row>
    <row r="82" spans="1:8" x14ac:dyDescent="0.3">
      <c r="A82" s="2">
        <v>15920</v>
      </c>
      <c r="B82">
        <v>0.27840542856940481</v>
      </c>
      <c r="C82" s="15">
        <f t="shared" si="5"/>
        <v>0.30933936507711646</v>
      </c>
      <c r="D82" s="15">
        <f t="shared" si="6"/>
        <v>100</v>
      </c>
      <c r="E82" s="2">
        <f t="shared" si="7"/>
        <v>98.453303174614419</v>
      </c>
      <c r="F82" s="2">
        <v>5</v>
      </c>
      <c r="G82" s="2">
        <f t="shared" si="8"/>
        <v>3.4533031746144176</v>
      </c>
      <c r="H82" s="2">
        <f t="shared" si="9"/>
        <v>0.35451886786199438</v>
      </c>
    </row>
    <row r="83" spans="1:8" x14ac:dyDescent="0.3">
      <c r="A83" s="2">
        <v>16120</v>
      </c>
      <c r="B83">
        <v>0.29282398057375841</v>
      </c>
      <c r="C83" s="15">
        <f t="shared" si="5"/>
        <v>0.32535997841528713</v>
      </c>
      <c r="D83" s="15">
        <f t="shared" si="6"/>
        <v>100</v>
      </c>
      <c r="E83" s="2">
        <f t="shared" si="7"/>
        <v>98.373200107923566</v>
      </c>
      <c r="F83" s="2">
        <v>5</v>
      </c>
      <c r="G83" s="2">
        <f t="shared" si="8"/>
        <v>3.3732001079235641</v>
      </c>
      <c r="H83" s="2">
        <f t="shared" si="9"/>
        <v>0.37717425606885707</v>
      </c>
    </row>
    <row r="84" spans="1:8" x14ac:dyDescent="0.3">
      <c r="A84" s="2">
        <v>16320</v>
      </c>
      <c r="B84">
        <v>0.29353354323080644</v>
      </c>
      <c r="C84" s="15">
        <f t="shared" si="5"/>
        <v>0.32614838136756269</v>
      </c>
      <c r="D84" s="15">
        <f t="shared" si="6"/>
        <v>100</v>
      </c>
      <c r="E84" s="2">
        <f t="shared" si="7"/>
        <v>98.369258093162188</v>
      </c>
      <c r="F84" s="2">
        <v>5</v>
      </c>
      <c r="G84" s="2">
        <f t="shared" si="8"/>
        <v>3.3692580931621867</v>
      </c>
      <c r="H84" s="2">
        <f t="shared" si="9"/>
        <v>0.3783034942085699</v>
      </c>
    </row>
    <row r="85" spans="1:8" x14ac:dyDescent="0.3">
      <c r="A85" s="2">
        <v>16520</v>
      </c>
      <c r="B85">
        <v>0.29382035592507821</v>
      </c>
      <c r="C85" s="15">
        <f t="shared" si="5"/>
        <v>0.32646706213897581</v>
      </c>
      <c r="D85" s="15">
        <f t="shared" si="6"/>
        <v>100</v>
      </c>
      <c r="E85" s="2">
        <f t="shared" si="7"/>
        <v>98.367664689305116</v>
      </c>
      <c r="F85" s="2">
        <v>5</v>
      </c>
      <c r="G85" s="2">
        <f t="shared" si="8"/>
        <v>3.367664689305121</v>
      </c>
      <c r="H85" s="2">
        <f t="shared" si="9"/>
        <v>0.37876033200217968</v>
      </c>
    </row>
    <row r="86" spans="1:8" x14ac:dyDescent="0.3">
      <c r="A86" s="2">
        <v>16720</v>
      </c>
      <c r="B86">
        <v>0.2968474550842054</v>
      </c>
      <c r="C86" s="15">
        <f t="shared" si="5"/>
        <v>0.32983050564911709</v>
      </c>
      <c r="D86" s="15">
        <f t="shared" si="6"/>
        <v>100</v>
      </c>
      <c r="E86" s="2">
        <f t="shared" si="7"/>
        <v>98.35084747175442</v>
      </c>
      <c r="F86" s="2">
        <v>5</v>
      </c>
      <c r="G86" s="2">
        <f t="shared" si="8"/>
        <v>3.3508474717544146</v>
      </c>
      <c r="H86" s="2">
        <f t="shared" si="9"/>
        <v>0.38359559765339712</v>
      </c>
    </row>
    <row r="87" spans="1:8" x14ac:dyDescent="0.3">
      <c r="A87" s="2">
        <v>16920</v>
      </c>
      <c r="B87">
        <v>0.2954478061658839</v>
      </c>
      <c r="C87" s="15">
        <f t="shared" si="5"/>
        <v>0.32827534018431542</v>
      </c>
      <c r="D87" s="15">
        <f t="shared" si="6"/>
        <v>100</v>
      </c>
      <c r="E87" s="2">
        <f t="shared" si="7"/>
        <v>98.358623299078417</v>
      </c>
      <c r="F87" s="2">
        <v>5</v>
      </c>
      <c r="G87" s="2">
        <f t="shared" si="8"/>
        <v>3.3586232990784231</v>
      </c>
      <c r="H87" s="2">
        <f t="shared" si="9"/>
        <v>0.38135678954865404</v>
      </c>
    </row>
    <row r="88" spans="1:8" x14ac:dyDescent="0.3">
      <c r="A88" s="2">
        <v>17120</v>
      </c>
      <c r="B88">
        <v>0.28931591583503219</v>
      </c>
      <c r="C88" s="15">
        <f t="shared" si="5"/>
        <v>0.32146212870559132</v>
      </c>
      <c r="D88" s="15">
        <f t="shared" si="6"/>
        <v>100</v>
      </c>
      <c r="E88" s="2">
        <f t="shared" si="7"/>
        <v>98.392689356472047</v>
      </c>
      <c r="F88" s="2">
        <v>5</v>
      </c>
      <c r="G88" s="2">
        <f t="shared" si="8"/>
        <v>3.3926893564720433</v>
      </c>
      <c r="H88" s="2">
        <f t="shared" si="9"/>
        <v>0.37161130521317748</v>
      </c>
    </row>
    <row r="89" spans="1:8" x14ac:dyDescent="0.3">
      <c r="A89" s="2">
        <v>17320</v>
      </c>
      <c r="B89">
        <v>0.31419773505603982</v>
      </c>
      <c r="C89" s="15">
        <f t="shared" si="5"/>
        <v>0.34910859450671089</v>
      </c>
      <c r="D89" s="15">
        <f t="shared" si="6"/>
        <v>100</v>
      </c>
      <c r="E89" s="2">
        <f t="shared" si="7"/>
        <v>98.254457027466444</v>
      </c>
      <c r="F89" s="2">
        <v>5</v>
      </c>
      <c r="G89" s="2">
        <f t="shared" si="8"/>
        <v>3.2544570274664455</v>
      </c>
      <c r="H89" s="2">
        <f t="shared" si="9"/>
        <v>0.41180289040607421</v>
      </c>
    </row>
    <row r="90" spans="1:8" x14ac:dyDescent="0.3">
      <c r="A90" s="2">
        <v>17520</v>
      </c>
      <c r="B90">
        <v>0.28979130113583895</v>
      </c>
      <c r="C90" s="15">
        <f t="shared" si="5"/>
        <v>0.32199033459537663</v>
      </c>
      <c r="D90" s="15">
        <f t="shared" si="6"/>
        <v>100</v>
      </c>
      <c r="E90" s="2">
        <f t="shared" si="7"/>
        <v>98.390048327023123</v>
      </c>
      <c r="F90" s="2">
        <v>5</v>
      </c>
      <c r="G90" s="2">
        <f t="shared" si="8"/>
        <v>3.3900483270231168</v>
      </c>
      <c r="H90" s="2">
        <f t="shared" si="9"/>
        <v>0.37236321345198475</v>
      </c>
    </row>
    <row r="91" spans="1:8" x14ac:dyDescent="0.3">
      <c r="A91" s="2">
        <v>17720</v>
      </c>
      <c r="B91">
        <v>0.28744910653698258</v>
      </c>
      <c r="C91" s="15">
        <f t="shared" si="5"/>
        <v>0.31938789615220287</v>
      </c>
      <c r="D91" s="15">
        <f t="shared" si="6"/>
        <v>100</v>
      </c>
      <c r="E91" s="2">
        <f t="shared" si="7"/>
        <v>98.403060519238991</v>
      </c>
      <c r="F91" s="2">
        <v>5</v>
      </c>
      <c r="G91" s="2">
        <f t="shared" si="8"/>
        <v>3.4030605192389856</v>
      </c>
      <c r="H91" s="2">
        <f t="shared" si="9"/>
        <v>0.36866445341336118</v>
      </c>
    </row>
    <row r="92" spans="1:8" x14ac:dyDescent="0.3">
      <c r="A92" s="2">
        <v>17920</v>
      </c>
      <c r="B92">
        <v>0.29511941357294869</v>
      </c>
      <c r="C92" s="15">
        <f t="shared" si="5"/>
        <v>0.32791045952549852</v>
      </c>
      <c r="D92" s="15">
        <f t="shared" si="6"/>
        <v>100</v>
      </c>
      <c r="E92" s="2">
        <f t="shared" si="7"/>
        <v>98.360447702372511</v>
      </c>
      <c r="F92" s="2">
        <v>5</v>
      </c>
      <c r="G92" s="2">
        <f t="shared" si="8"/>
        <v>3.3604477023725075</v>
      </c>
      <c r="H92" s="2">
        <f t="shared" si="9"/>
        <v>0.38083228560223203</v>
      </c>
    </row>
    <row r="93" spans="1:8" x14ac:dyDescent="0.3">
      <c r="A93" s="2">
        <v>18120</v>
      </c>
      <c r="B93">
        <v>0.33579651467215349</v>
      </c>
      <c r="C93" s="15">
        <f t="shared" si="5"/>
        <v>0.37310723852461497</v>
      </c>
      <c r="D93" s="15">
        <f t="shared" si="6"/>
        <v>100</v>
      </c>
      <c r="E93" s="2">
        <f t="shared" si="7"/>
        <v>98.134463807376932</v>
      </c>
      <c r="F93" s="2">
        <v>5</v>
      </c>
      <c r="G93" s="2">
        <f t="shared" si="8"/>
        <v>3.1344638073769251</v>
      </c>
      <c r="H93" s="2">
        <f t="shared" si="9"/>
        <v>0.44814821921521231</v>
      </c>
    </row>
    <row r="94" spans="1:8" x14ac:dyDescent="0.3">
      <c r="A94" s="2">
        <v>18320</v>
      </c>
      <c r="B94">
        <v>0.30562991085373764</v>
      </c>
      <c r="C94" s="15">
        <f t="shared" si="5"/>
        <v>0.33958878983748625</v>
      </c>
      <c r="D94" s="15">
        <f t="shared" si="6"/>
        <v>100</v>
      </c>
      <c r="E94" s="2">
        <f t="shared" si="7"/>
        <v>98.302056050812567</v>
      </c>
      <c r="F94" s="2">
        <v>5</v>
      </c>
      <c r="G94" s="2">
        <f t="shared" si="8"/>
        <v>3.3020560508125687</v>
      </c>
      <c r="H94" s="2">
        <f t="shared" si="9"/>
        <v>0.3977673493010811</v>
      </c>
    </row>
    <row r="95" spans="1:8" x14ac:dyDescent="0.3">
      <c r="A95" s="2">
        <v>18520</v>
      </c>
      <c r="B95">
        <v>0.30457289096680318</v>
      </c>
      <c r="C95" s="15">
        <f t="shared" si="5"/>
        <v>0.33841432329644799</v>
      </c>
      <c r="D95" s="15">
        <f t="shared" si="6"/>
        <v>100</v>
      </c>
      <c r="E95" s="2">
        <f t="shared" si="7"/>
        <v>98.307928383517762</v>
      </c>
      <c r="F95" s="2">
        <v>5</v>
      </c>
      <c r="G95" s="2">
        <f t="shared" si="8"/>
        <v>3.3079283835177602</v>
      </c>
      <c r="H95" s="2">
        <f t="shared" si="9"/>
        <v>0.39605027786998848</v>
      </c>
    </row>
    <row r="96" spans="1:8" x14ac:dyDescent="0.3">
      <c r="A96" s="2">
        <v>18720</v>
      </c>
      <c r="B96">
        <v>0.32318324778673746</v>
      </c>
      <c r="C96" s="15">
        <f t="shared" si="5"/>
        <v>0.3590924975408194</v>
      </c>
      <c r="D96" s="15">
        <f t="shared" si="6"/>
        <v>100</v>
      </c>
      <c r="E96" s="2">
        <f t="shared" si="7"/>
        <v>98.2045375122959</v>
      </c>
      <c r="F96" s="2">
        <v>5</v>
      </c>
      <c r="G96" s="2">
        <f t="shared" si="8"/>
        <v>3.2045375122959028</v>
      </c>
      <c r="H96" s="2">
        <f t="shared" si="9"/>
        <v>0.42675236956076473</v>
      </c>
    </row>
    <row r="97" spans="1:8" x14ac:dyDescent="0.3">
      <c r="A97" s="2">
        <v>18920</v>
      </c>
      <c r="B97">
        <v>0.31750128329435923</v>
      </c>
      <c r="C97" s="15">
        <f t="shared" si="5"/>
        <v>0.35277920366039911</v>
      </c>
      <c r="D97" s="15">
        <f t="shared" si="6"/>
        <v>100</v>
      </c>
      <c r="E97" s="2">
        <f t="shared" si="7"/>
        <v>98.236103981698008</v>
      </c>
      <c r="F97" s="2">
        <v>5</v>
      </c>
      <c r="G97" s="2">
        <f t="shared" si="8"/>
        <v>3.2361039816980046</v>
      </c>
      <c r="H97" s="2">
        <f t="shared" si="9"/>
        <v>0.41727140042490707</v>
      </c>
    </row>
    <row r="98" spans="1:8" x14ac:dyDescent="0.3">
      <c r="A98" s="2">
        <v>19120</v>
      </c>
      <c r="B98">
        <v>0.29902626031196744</v>
      </c>
      <c r="C98" s="15">
        <f t="shared" si="5"/>
        <v>0.33225140034663048</v>
      </c>
      <c r="D98" s="15">
        <f t="shared" si="6"/>
        <v>100</v>
      </c>
      <c r="E98" s="2">
        <f t="shared" si="7"/>
        <v>98.338742998266852</v>
      </c>
      <c r="F98" s="2">
        <v>5</v>
      </c>
      <c r="G98" s="2">
        <f t="shared" si="8"/>
        <v>3.3387429982668477</v>
      </c>
      <c r="H98" s="2">
        <f t="shared" si="9"/>
        <v>0.38709141781853051</v>
      </c>
    </row>
    <row r="99" spans="1:8" x14ac:dyDescent="0.3">
      <c r="A99" s="2">
        <v>19320</v>
      </c>
      <c r="B99">
        <v>0.32480245910718902</v>
      </c>
      <c r="C99" s="15">
        <f t="shared" si="5"/>
        <v>0.36089162123021001</v>
      </c>
      <c r="D99" s="15">
        <f t="shared" si="6"/>
        <v>100</v>
      </c>
      <c r="E99" s="2">
        <f t="shared" si="7"/>
        <v>98.195541893848954</v>
      </c>
      <c r="F99" s="2">
        <v>5</v>
      </c>
      <c r="G99" s="2">
        <f t="shared" si="8"/>
        <v>3.1955418938489499</v>
      </c>
      <c r="H99" s="2">
        <f t="shared" si="9"/>
        <v>0.42947186225988793</v>
      </c>
    </row>
    <row r="100" spans="1:8" x14ac:dyDescent="0.3">
      <c r="A100" s="2">
        <v>19520</v>
      </c>
      <c r="B100">
        <v>0.31823687349461399</v>
      </c>
      <c r="C100" s="15">
        <f t="shared" si="5"/>
        <v>0.35359652610512665</v>
      </c>
      <c r="D100" s="15">
        <f t="shared" si="6"/>
        <v>100</v>
      </c>
      <c r="E100" s="2">
        <f t="shared" si="7"/>
        <v>98.232017369474363</v>
      </c>
      <c r="F100" s="2">
        <v>5</v>
      </c>
      <c r="G100" s="2">
        <f t="shared" si="8"/>
        <v>3.2320173694743666</v>
      </c>
      <c r="H100" s="2">
        <f t="shared" si="9"/>
        <v>0.41849341626218095</v>
      </c>
    </row>
    <row r="101" spans="1:8" x14ac:dyDescent="0.3">
      <c r="A101" s="2">
        <v>19720</v>
      </c>
      <c r="B101">
        <v>0.31981931939858227</v>
      </c>
      <c r="C101" s="15">
        <f t="shared" si="5"/>
        <v>0.35535479933175806</v>
      </c>
      <c r="D101" s="15">
        <f t="shared" si="6"/>
        <v>100</v>
      </c>
      <c r="E101" s="2">
        <f t="shared" si="7"/>
        <v>98.22322600334121</v>
      </c>
      <c r="F101" s="2">
        <v>5</v>
      </c>
      <c r="G101" s="2">
        <f t="shared" si="8"/>
        <v>3.2232260033412095</v>
      </c>
      <c r="H101" s="2">
        <f t="shared" si="9"/>
        <v>0.42112770876942807</v>
      </c>
    </row>
    <row r="102" spans="1:8" x14ac:dyDescent="0.3">
      <c r="A102" s="2">
        <v>19920</v>
      </c>
      <c r="B102">
        <v>0.34387854951026492</v>
      </c>
      <c r="C102" s="15">
        <f t="shared" si="5"/>
        <v>0.38208727723362768</v>
      </c>
      <c r="D102" s="15">
        <f t="shared" si="6"/>
        <v>100</v>
      </c>
      <c r="E102" s="2">
        <f t="shared" si="7"/>
        <v>98.089563613831857</v>
      </c>
      <c r="F102" s="2">
        <v>5</v>
      </c>
      <c r="G102" s="2">
        <f t="shared" si="8"/>
        <v>3.0895636138318618</v>
      </c>
      <c r="H102" s="2">
        <f t="shared" si="9"/>
        <v>0.46211884653862761</v>
      </c>
    </row>
    <row r="103" spans="1:8" x14ac:dyDescent="0.3">
      <c r="A103" s="2">
        <v>20120</v>
      </c>
      <c r="B103">
        <v>0.34117251159772127</v>
      </c>
      <c r="C103" s="15">
        <f t="shared" si="5"/>
        <v>0.37908056844191251</v>
      </c>
      <c r="D103" s="15">
        <f t="shared" si="6"/>
        <v>100</v>
      </c>
      <c r="E103" s="2">
        <f t="shared" si="7"/>
        <v>98.104597157790437</v>
      </c>
      <c r="F103" s="2">
        <v>5</v>
      </c>
      <c r="G103" s="2">
        <f t="shared" si="8"/>
        <v>3.1045971577904377</v>
      </c>
      <c r="H103" s="2">
        <f t="shared" si="9"/>
        <v>0.45741798674793782</v>
      </c>
    </row>
    <row r="104" spans="1:8" x14ac:dyDescent="0.3">
      <c r="A104" s="2">
        <v>20320</v>
      </c>
      <c r="B104">
        <v>0.35044677319746792</v>
      </c>
      <c r="C104" s="15">
        <f t="shared" si="5"/>
        <v>0.38938530355274215</v>
      </c>
      <c r="D104" s="15">
        <f t="shared" si="6"/>
        <v>100</v>
      </c>
      <c r="E104" s="2">
        <f t="shared" si="7"/>
        <v>98.053073482236286</v>
      </c>
      <c r="F104" s="2">
        <v>5</v>
      </c>
      <c r="G104" s="2">
        <f t="shared" si="8"/>
        <v>3.0530734822362895</v>
      </c>
      <c r="H104" s="2">
        <f t="shared" si="9"/>
        <v>0.47362784234254085</v>
      </c>
    </row>
    <row r="105" spans="1:8" x14ac:dyDescent="0.3">
      <c r="A105" s="2">
        <v>20520</v>
      </c>
      <c r="B105">
        <v>0.34530989410474378</v>
      </c>
      <c r="C105" s="15">
        <f t="shared" si="5"/>
        <v>0.38367766011638194</v>
      </c>
      <c r="D105" s="15">
        <f t="shared" si="6"/>
        <v>100</v>
      </c>
      <c r="E105" s="2">
        <f t="shared" si="7"/>
        <v>98.08161169941809</v>
      </c>
      <c r="F105" s="2">
        <v>5</v>
      </c>
      <c r="G105" s="2">
        <f t="shared" si="8"/>
        <v>3.0816116994180902</v>
      </c>
      <c r="H105" s="2">
        <f t="shared" si="9"/>
        <v>0.46461489184244265</v>
      </c>
    </row>
    <row r="106" spans="1:8" x14ac:dyDescent="0.3">
      <c r="A106" s="2">
        <v>20720</v>
      </c>
      <c r="B106">
        <v>0.32185527935970448</v>
      </c>
      <c r="C106" s="15">
        <f t="shared" si="5"/>
        <v>0.35761697706633833</v>
      </c>
      <c r="D106" s="15">
        <f t="shared" si="6"/>
        <v>100</v>
      </c>
      <c r="E106" s="2">
        <f t="shared" si="7"/>
        <v>98.211915114668315</v>
      </c>
      <c r="F106" s="2">
        <v>5</v>
      </c>
      <c r="G106" s="2">
        <f t="shared" si="8"/>
        <v>3.2119151146683085</v>
      </c>
      <c r="H106" s="2">
        <f t="shared" si="9"/>
        <v>0.42452790145332558</v>
      </c>
    </row>
    <row r="107" spans="1:8" x14ac:dyDescent="0.3">
      <c r="A107" s="2">
        <v>20920</v>
      </c>
      <c r="B107">
        <v>0.32546496677294928</v>
      </c>
      <c r="C107" s="15">
        <f t="shared" si="5"/>
        <v>0.36162774085883254</v>
      </c>
      <c r="D107" s="15">
        <f t="shared" si="6"/>
        <v>100</v>
      </c>
      <c r="E107" s="2">
        <f t="shared" si="7"/>
        <v>98.191861295705834</v>
      </c>
      <c r="F107" s="2">
        <v>5</v>
      </c>
      <c r="G107" s="2">
        <f t="shared" si="8"/>
        <v>3.1918612957058374</v>
      </c>
      <c r="H107" s="2">
        <f t="shared" si="9"/>
        <v>0.4305868345921402</v>
      </c>
    </row>
    <row r="108" spans="1:8" x14ac:dyDescent="0.3">
      <c r="A108" s="2">
        <v>21120</v>
      </c>
      <c r="B108">
        <v>0.34486701253412222</v>
      </c>
      <c r="C108" s="15">
        <f t="shared" si="5"/>
        <v>0.38318556948235799</v>
      </c>
      <c r="D108" s="15">
        <f t="shared" si="6"/>
        <v>100</v>
      </c>
      <c r="E108" s="2">
        <f t="shared" si="7"/>
        <v>98.084072152588206</v>
      </c>
      <c r="F108" s="2">
        <v>5</v>
      </c>
      <c r="G108" s="2">
        <f t="shared" si="8"/>
        <v>3.08407215258821</v>
      </c>
      <c r="H108" s="2">
        <f t="shared" si="9"/>
        <v>0.46384186524838217</v>
      </c>
    </row>
    <row r="109" spans="1:8" x14ac:dyDescent="0.3">
      <c r="A109" s="2">
        <v>21320</v>
      </c>
      <c r="B109">
        <v>0.34975700240259261</v>
      </c>
      <c r="C109" s="15">
        <f t="shared" si="5"/>
        <v>0.38861889155843621</v>
      </c>
      <c r="D109" s="15">
        <f t="shared" si="6"/>
        <v>100</v>
      </c>
      <c r="E109" s="2">
        <f t="shared" si="7"/>
        <v>98.056905542207815</v>
      </c>
      <c r="F109" s="2">
        <v>5</v>
      </c>
      <c r="G109" s="2">
        <f t="shared" si="8"/>
        <v>3.0569055422078191</v>
      </c>
      <c r="H109" s="2">
        <f t="shared" si="9"/>
        <v>0.47241256181293834</v>
      </c>
    </row>
    <row r="110" spans="1:8" x14ac:dyDescent="0.3">
      <c r="A110" s="2">
        <v>21520</v>
      </c>
      <c r="B110">
        <v>0.33977286638478998</v>
      </c>
      <c r="C110" s="15">
        <f t="shared" si="5"/>
        <v>0.37752540709421106</v>
      </c>
      <c r="D110" s="15">
        <f t="shared" si="6"/>
        <v>100</v>
      </c>
      <c r="E110" s="2">
        <f t="shared" si="7"/>
        <v>98.112372964528944</v>
      </c>
      <c r="F110" s="2">
        <v>5</v>
      </c>
      <c r="G110" s="2">
        <f t="shared" si="8"/>
        <v>3.1123729645289444</v>
      </c>
      <c r="H110" s="2">
        <f t="shared" si="9"/>
        <v>0.45499576475544395</v>
      </c>
    </row>
    <row r="111" spans="1:8" x14ac:dyDescent="0.3">
      <c r="A111" s="2">
        <v>21720</v>
      </c>
      <c r="B111">
        <v>0.35678259812495189</v>
      </c>
      <c r="C111" s="15">
        <f t="shared" si="5"/>
        <v>0.39642510902772432</v>
      </c>
      <c r="D111" s="15">
        <f t="shared" si="6"/>
        <v>100</v>
      </c>
      <c r="E111" s="2">
        <f t="shared" si="7"/>
        <v>98.017874454861385</v>
      </c>
      <c r="F111" s="2">
        <v>5</v>
      </c>
      <c r="G111" s="2">
        <f t="shared" si="8"/>
        <v>3.0178744548613783</v>
      </c>
      <c r="H111" s="2">
        <f t="shared" si="9"/>
        <v>0.48486482018807087</v>
      </c>
    </row>
    <row r="112" spans="1:8" x14ac:dyDescent="0.3">
      <c r="A112" s="2">
        <v>21920</v>
      </c>
      <c r="B112">
        <v>0.34202632029867969</v>
      </c>
      <c r="C112" s="15">
        <f t="shared" si="5"/>
        <v>0.38002924477631073</v>
      </c>
      <c r="D112" s="15">
        <f t="shared" si="6"/>
        <v>100</v>
      </c>
      <c r="E112" s="2">
        <f t="shared" si="7"/>
        <v>98.099853776118451</v>
      </c>
      <c r="F112" s="2">
        <v>5</v>
      </c>
      <c r="G112" s="2">
        <f t="shared" si="8"/>
        <v>3.0998537761184464</v>
      </c>
      <c r="H112" s="2">
        <f t="shared" si="9"/>
        <v>0.45889866107221161</v>
      </c>
    </row>
    <row r="113" spans="1:8" x14ac:dyDescent="0.3">
      <c r="A113" s="2">
        <v>22120</v>
      </c>
      <c r="B113">
        <v>0.34581129645500214</v>
      </c>
      <c r="C113" s="15">
        <f t="shared" si="5"/>
        <v>0.38423477383889126</v>
      </c>
      <c r="D113" s="15">
        <f t="shared" si="6"/>
        <v>100</v>
      </c>
      <c r="E113" s="2">
        <f t="shared" si="7"/>
        <v>98.078826130805538</v>
      </c>
      <c r="F113" s="2">
        <v>5</v>
      </c>
      <c r="G113" s="2">
        <f t="shared" si="8"/>
        <v>3.0788261308055436</v>
      </c>
      <c r="H113" s="2">
        <f t="shared" si="9"/>
        <v>0.46549083209885878</v>
      </c>
    </row>
    <row r="114" spans="1:8" x14ac:dyDescent="0.3">
      <c r="A114" s="2">
        <v>22320</v>
      </c>
      <c r="B114">
        <v>0.35368129091287964</v>
      </c>
      <c r="C114" s="15">
        <f t="shared" si="5"/>
        <v>0.39297921212542181</v>
      </c>
      <c r="D114" s="15">
        <f t="shared" si="6"/>
        <v>100</v>
      </c>
      <c r="E114" s="2">
        <f t="shared" si="7"/>
        <v>98.035103939372888</v>
      </c>
      <c r="F114" s="2">
        <v>5</v>
      </c>
      <c r="G114" s="2">
        <f t="shared" si="8"/>
        <v>3.0351039393728909</v>
      </c>
      <c r="H114" s="2">
        <f t="shared" si="9"/>
        <v>0.47934767360463282</v>
      </c>
    </row>
    <row r="115" spans="1:8" x14ac:dyDescent="0.3">
      <c r="A115" s="2">
        <v>22520</v>
      </c>
      <c r="B115">
        <v>0.35222273079689503</v>
      </c>
      <c r="C115" s="15">
        <f t="shared" si="5"/>
        <v>0.3913585897743278</v>
      </c>
      <c r="D115" s="15">
        <f t="shared" si="6"/>
        <v>100</v>
      </c>
      <c r="E115" s="2">
        <f t="shared" si="7"/>
        <v>98.043207051128363</v>
      </c>
      <c r="F115" s="2">
        <v>5</v>
      </c>
      <c r="G115" s="2">
        <f t="shared" si="8"/>
        <v>3.0432070511283609</v>
      </c>
      <c r="H115" s="2">
        <f t="shared" si="9"/>
        <v>0.47676408585331281</v>
      </c>
    </row>
    <row r="116" spans="1:8" x14ac:dyDescent="0.3">
      <c r="A116" s="2">
        <v>22720</v>
      </c>
      <c r="B116">
        <v>0.36439791076301115</v>
      </c>
      <c r="C116" s="15">
        <f t="shared" si="5"/>
        <v>0.40488656751445684</v>
      </c>
      <c r="D116" s="15">
        <f t="shared" si="6"/>
        <v>100</v>
      </c>
      <c r="E116" s="2">
        <f t="shared" si="7"/>
        <v>97.975567162427723</v>
      </c>
      <c r="F116" s="2">
        <v>5</v>
      </c>
      <c r="G116" s="2">
        <f t="shared" si="8"/>
        <v>2.9755671624277156</v>
      </c>
      <c r="H116" s="2">
        <f t="shared" si="9"/>
        <v>0.49855119570300427</v>
      </c>
    </row>
    <row r="117" spans="1:8" x14ac:dyDescent="0.3">
      <c r="A117" s="2">
        <v>22920</v>
      </c>
      <c r="B117">
        <v>0.36600550305060414</v>
      </c>
      <c r="C117" s="15">
        <f t="shared" si="5"/>
        <v>0.4066727811673379</v>
      </c>
      <c r="D117" s="15">
        <f t="shared" si="6"/>
        <v>100</v>
      </c>
      <c r="E117" s="2">
        <f t="shared" si="7"/>
        <v>97.966636094163306</v>
      </c>
      <c r="F117" s="2">
        <v>5</v>
      </c>
      <c r="G117" s="2">
        <f t="shared" si="8"/>
        <v>2.9666360941633103</v>
      </c>
      <c r="H117" s="2">
        <f t="shared" si="9"/>
        <v>0.50146601645358158</v>
      </c>
    </row>
    <row r="118" spans="1:8" x14ac:dyDescent="0.3">
      <c r="A118" s="2">
        <v>23120</v>
      </c>
      <c r="B118">
        <v>0.35606958753664603</v>
      </c>
      <c r="C118" s="15">
        <f t="shared" si="5"/>
        <v>0.39563287504071781</v>
      </c>
      <c r="D118" s="15">
        <f t="shared" si="6"/>
        <v>100</v>
      </c>
      <c r="E118" s="2">
        <f t="shared" si="7"/>
        <v>98.02183562479641</v>
      </c>
      <c r="F118" s="2">
        <v>5</v>
      </c>
      <c r="G118" s="2">
        <f t="shared" si="8"/>
        <v>3.0218356247964109</v>
      </c>
      <c r="H118" s="2">
        <f t="shared" si="9"/>
        <v>0.48359352327788574</v>
      </c>
    </row>
    <row r="119" spans="1:8" x14ac:dyDescent="0.3">
      <c r="A119" s="2">
        <v>23320</v>
      </c>
      <c r="B119">
        <v>0.36837698898408816</v>
      </c>
      <c r="C119" s="15">
        <f t="shared" si="5"/>
        <v>0.40930776553787573</v>
      </c>
      <c r="D119" s="15">
        <f t="shared" si="6"/>
        <v>100</v>
      </c>
      <c r="E119" s="2">
        <f t="shared" si="7"/>
        <v>97.953461172310625</v>
      </c>
      <c r="F119" s="2">
        <v>5</v>
      </c>
      <c r="G119" s="2">
        <f t="shared" si="8"/>
        <v>2.9534611723106212</v>
      </c>
      <c r="H119" s="2">
        <f t="shared" si="9"/>
        <v>0.50578244497820646</v>
      </c>
    </row>
    <row r="120" spans="1:8" x14ac:dyDescent="0.3">
      <c r="A120" s="2">
        <v>23520</v>
      </c>
      <c r="B120">
        <v>0.35538401727457108</v>
      </c>
      <c r="C120" s="15">
        <f t="shared" si="5"/>
        <v>0.39487113030507898</v>
      </c>
      <c r="D120" s="15">
        <f t="shared" si="6"/>
        <v>100</v>
      </c>
      <c r="E120" s="2">
        <f t="shared" si="7"/>
        <v>98.0256443484746</v>
      </c>
      <c r="F120" s="2">
        <v>5</v>
      </c>
      <c r="G120" s="2">
        <f t="shared" si="8"/>
        <v>3.0256443484746054</v>
      </c>
      <c r="H120" s="2">
        <f t="shared" si="9"/>
        <v>0.48237277135029782</v>
      </c>
    </row>
    <row r="121" spans="1:8" x14ac:dyDescent="0.3">
      <c r="A121" s="2">
        <v>23720</v>
      </c>
      <c r="B121">
        <v>0.35441184913026008</v>
      </c>
      <c r="C121" s="15">
        <f t="shared" si="5"/>
        <v>0.39379094347806676</v>
      </c>
      <c r="D121" s="15">
        <f t="shared" si="6"/>
        <v>100</v>
      </c>
      <c r="E121" s="2">
        <f t="shared" si="7"/>
        <v>98.031045282609668</v>
      </c>
      <c r="F121" s="2">
        <v>5</v>
      </c>
      <c r="G121" s="2">
        <f t="shared" si="8"/>
        <v>3.0310452826096661</v>
      </c>
      <c r="H121" s="2">
        <f t="shared" si="9"/>
        <v>0.48064440575862738</v>
      </c>
    </row>
    <row r="122" spans="1:8" x14ac:dyDescent="0.3">
      <c r="A122" s="2">
        <v>23920</v>
      </c>
      <c r="B122">
        <v>0.38892856549685262</v>
      </c>
      <c r="C122" s="15">
        <f t="shared" si="5"/>
        <v>0.43214285055205848</v>
      </c>
      <c r="D122" s="15">
        <f t="shared" si="6"/>
        <v>100</v>
      </c>
      <c r="E122" s="2">
        <f t="shared" si="7"/>
        <v>97.839285747239714</v>
      </c>
      <c r="F122" s="2">
        <v>5</v>
      </c>
      <c r="G122" s="2">
        <f t="shared" si="8"/>
        <v>2.8392857472397077</v>
      </c>
      <c r="H122" s="2">
        <f t="shared" si="9"/>
        <v>0.54404139449457301</v>
      </c>
    </row>
    <row r="123" spans="1:8" x14ac:dyDescent="0.3">
      <c r="A123" s="2">
        <v>24120</v>
      </c>
      <c r="B123">
        <v>0.37250221929848154</v>
      </c>
      <c r="C123" s="15">
        <f t="shared" si="5"/>
        <v>0.41389135477609057</v>
      </c>
      <c r="D123" s="15">
        <f t="shared" si="6"/>
        <v>100</v>
      </c>
      <c r="E123" s="2">
        <f t="shared" si="7"/>
        <v>97.930543226119553</v>
      </c>
      <c r="F123" s="2">
        <v>5</v>
      </c>
      <c r="G123" s="2">
        <f t="shared" si="8"/>
        <v>2.9305432261195472</v>
      </c>
      <c r="H123" s="2">
        <f t="shared" si="9"/>
        <v>0.51333840399895203</v>
      </c>
    </row>
    <row r="124" spans="1:8" x14ac:dyDescent="0.3">
      <c r="A124" s="2">
        <v>24320</v>
      </c>
      <c r="B124">
        <v>0.37283503163898879</v>
      </c>
      <c r="C124" s="15">
        <f t="shared" si="5"/>
        <v>0.41426114626554311</v>
      </c>
      <c r="D124" s="15">
        <f t="shared" si="6"/>
        <v>100</v>
      </c>
      <c r="E124" s="2">
        <f t="shared" si="7"/>
        <v>97.928694268672288</v>
      </c>
      <c r="F124" s="2">
        <v>5</v>
      </c>
      <c r="G124" s="2">
        <f t="shared" si="8"/>
        <v>2.9286942686722846</v>
      </c>
      <c r="H124" s="2">
        <f t="shared" si="9"/>
        <v>0.51395064916731181</v>
      </c>
    </row>
    <row r="125" spans="1:8" x14ac:dyDescent="0.3">
      <c r="A125" s="2">
        <v>24520</v>
      </c>
      <c r="B125">
        <v>0.38935494689223493</v>
      </c>
      <c r="C125" s="15">
        <f t="shared" si="5"/>
        <v>0.43261660765803878</v>
      </c>
      <c r="D125" s="15">
        <f t="shared" si="6"/>
        <v>100</v>
      </c>
      <c r="E125" s="2">
        <f t="shared" si="7"/>
        <v>97.836916961709804</v>
      </c>
      <c r="F125" s="2">
        <v>5</v>
      </c>
      <c r="G125" s="2">
        <f t="shared" si="8"/>
        <v>2.836916961709806</v>
      </c>
      <c r="H125" s="2">
        <f t="shared" si="9"/>
        <v>0.54485182066247084</v>
      </c>
    </row>
    <row r="126" spans="1:8" x14ac:dyDescent="0.3">
      <c r="A126" s="2">
        <v>24720</v>
      </c>
      <c r="B126">
        <v>0.38737557484720769</v>
      </c>
      <c r="C126" s="15">
        <f t="shared" si="5"/>
        <v>0.43041730538578632</v>
      </c>
      <c r="D126" s="15">
        <f t="shared" si="6"/>
        <v>100</v>
      </c>
      <c r="E126" s="2">
        <f t="shared" si="7"/>
        <v>97.847913473071074</v>
      </c>
      <c r="F126" s="2">
        <v>5</v>
      </c>
      <c r="G126" s="2">
        <f t="shared" si="8"/>
        <v>2.8479134730710682</v>
      </c>
      <c r="H126" s="2">
        <f t="shared" si="9"/>
        <v>0.54109548488946413</v>
      </c>
    </row>
    <row r="127" spans="1:8" x14ac:dyDescent="0.3">
      <c r="A127" s="2">
        <v>24920</v>
      </c>
      <c r="B127">
        <v>0.39533840578154122</v>
      </c>
      <c r="C127" s="15">
        <f t="shared" si="5"/>
        <v>0.43926489531282359</v>
      </c>
      <c r="D127" s="15">
        <f t="shared" si="6"/>
        <v>100</v>
      </c>
      <c r="E127" s="2">
        <f t="shared" si="7"/>
        <v>97.803675523435885</v>
      </c>
      <c r="F127" s="2">
        <v>5</v>
      </c>
      <c r="G127" s="2">
        <f t="shared" si="8"/>
        <v>2.8036755234358819</v>
      </c>
      <c r="H127" s="2">
        <f t="shared" si="9"/>
        <v>0.55629864151753095</v>
      </c>
    </row>
    <row r="128" spans="1:8" x14ac:dyDescent="0.3">
      <c r="A128" s="2">
        <v>25120</v>
      </c>
      <c r="B128">
        <v>0.3946901545611447</v>
      </c>
      <c r="C128" s="15">
        <f t="shared" si="5"/>
        <v>0.43854461617904966</v>
      </c>
      <c r="D128" s="15">
        <f t="shared" si="6"/>
        <v>100</v>
      </c>
      <c r="E128" s="2">
        <f t="shared" si="7"/>
        <v>97.807276919104751</v>
      </c>
      <c r="F128" s="2">
        <v>5</v>
      </c>
      <c r="G128" s="2">
        <f t="shared" si="8"/>
        <v>2.8072769191047517</v>
      </c>
      <c r="H128" s="2">
        <f t="shared" si="9"/>
        <v>0.55505176128309475</v>
      </c>
    </row>
    <row r="129" spans="1:8" x14ac:dyDescent="0.3">
      <c r="A129" s="2">
        <v>25320</v>
      </c>
      <c r="B129">
        <v>0.37088498610537513</v>
      </c>
      <c r="C129" s="15">
        <f t="shared" si="5"/>
        <v>0.41209442900597237</v>
      </c>
      <c r="D129" s="15">
        <f t="shared" si="6"/>
        <v>100</v>
      </c>
      <c r="E129" s="2">
        <f t="shared" si="7"/>
        <v>97.939527854970137</v>
      </c>
      <c r="F129" s="2">
        <v>5</v>
      </c>
      <c r="G129" s="2">
        <f t="shared" si="8"/>
        <v>2.9395278549701382</v>
      </c>
      <c r="H129" s="2">
        <f t="shared" si="9"/>
        <v>0.51036897704415496</v>
      </c>
    </row>
    <row r="130" spans="1:8" x14ac:dyDescent="0.3">
      <c r="A130" s="2">
        <v>25520</v>
      </c>
      <c r="B130">
        <v>0.38544412934118089</v>
      </c>
      <c r="C130" s="15">
        <f t="shared" si="5"/>
        <v>0.42827125482353429</v>
      </c>
      <c r="D130" s="15">
        <f t="shared" si="6"/>
        <v>100</v>
      </c>
      <c r="E130" s="2">
        <f t="shared" si="7"/>
        <v>97.858643725882331</v>
      </c>
      <c r="F130" s="2">
        <v>5</v>
      </c>
      <c r="G130" s="2">
        <f t="shared" si="8"/>
        <v>2.8586437258823287</v>
      </c>
      <c r="H130" s="2">
        <f t="shared" si="9"/>
        <v>0.53744446224647313</v>
      </c>
    </row>
    <row r="131" spans="1:8" x14ac:dyDescent="0.3">
      <c r="A131" s="2">
        <v>25720</v>
      </c>
      <c r="B131">
        <v>0.4142457645855453</v>
      </c>
      <c r="C131" s="15">
        <f t="shared" ref="C131:C194" si="10">B131/$J$27</f>
        <v>0.460273071761717</v>
      </c>
      <c r="D131" s="15">
        <f t="shared" ref="D131:D194" si="11">$J$28</f>
        <v>100</v>
      </c>
      <c r="E131" s="2">
        <f t="shared" si="7"/>
        <v>97.698634641191418</v>
      </c>
      <c r="F131" s="2">
        <v>5</v>
      </c>
      <c r="G131" s="2">
        <f t="shared" si="8"/>
        <v>2.6986346411914148</v>
      </c>
      <c r="H131" s="2">
        <f t="shared" si="9"/>
        <v>0.59340935372456594</v>
      </c>
    </row>
    <row r="132" spans="1:8" x14ac:dyDescent="0.3">
      <c r="A132" s="2">
        <v>25920</v>
      </c>
      <c r="B132">
        <v>0.38786301205541895</v>
      </c>
      <c r="C132" s="15">
        <f t="shared" si="10"/>
        <v>0.43095890228379885</v>
      </c>
      <c r="D132" s="15">
        <f t="shared" si="11"/>
        <v>100</v>
      </c>
      <c r="E132" s="2">
        <f t="shared" ref="E132:E195" si="12">D132-(F132*C132)</f>
        <v>97.845205488581001</v>
      </c>
      <c r="F132" s="2">
        <v>5</v>
      </c>
      <c r="G132" s="2">
        <f t="shared" ref="G132:G195" si="13">F132-(F132*C132)</f>
        <v>2.8452054885810059</v>
      </c>
      <c r="H132" s="2">
        <f t="shared" ref="H132:H195" si="14">LN((F132*E132)/(D132*G132))</f>
        <v>0.54201912756167003</v>
      </c>
    </row>
    <row r="133" spans="1:8" x14ac:dyDescent="0.3">
      <c r="A133" s="2">
        <v>26120</v>
      </c>
      <c r="B133">
        <v>0.40969534126115703</v>
      </c>
      <c r="C133" s="15">
        <f t="shared" si="10"/>
        <v>0.45521704584573003</v>
      </c>
      <c r="D133" s="15">
        <f t="shared" si="11"/>
        <v>100</v>
      </c>
      <c r="E133" s="2">
        <f t="shared" si="12"/>
        <v>97.723914770771344</v>
      </c>
      <c r="F133" s="2">
        <v>5</v>
      </c>
      <c r="G133" s="2">
        <f t="shared" si="13"/>
        <v>2.72391477077135</v>
      </c>
      <c r="H133" s="2">
        <f t="shared" si="14"/>
        <v>0.58434393359924552</v>
      </c>
    </row>
    <row r="134" spans="1:8" x14ac:dyDescent="0.3">
      <c r="A134" s="2">
        <v>26320</v>
      </c>
      <c r="B134">
        <v>0.41629933114495155</v>
      </c>
      <c r="C134" s="15">
        <f t="shared" si="10"/>
        <v>0.4625548123832795</v>
      </c>
      <c r="D134" s="15">
        <f t="shared" si="11"/>
        <v>100</v>
      </c>
      <c r="E134" s="2">
        <f t="shared" si="12"/>
        <v>97.6872259380836</v>
      </c>
      <c r="F134" s="2">
        <v>5</v>
      </c>
      <c r="G134" s="2">
        <f t="shared" si="13"/>
        <v>2.6872259380836025</v>
      </c>
      <c r="H134" s="2">
        <f t="shared" si="14"/>
        <v>0.59752911740071368</v>
      </c>
    </row>
    <row r="135" spans="1:8" x14ac:dyDescent="0.3">
      <c r="A135" s="2">
        <v>26520</v>
      </c>
      <c r="B135">
        <v>0.40372716271080578</v>
      </c>
      <c r="C135" s="15">
        <f t="shared" si="10"/>
        <v>0.44858573634533971</v>
      </c>
      <c r="D135" s="15">
        <f t="shared" si="11"/>
        <v>100</v>
      </c>
      <c r="E135" s="2">
        <f t="shared" si="12"/>
        <v>97.757071318273304</v>
      </c>
      <c r="F135" s="2">
        <v>5</v>
      </c>
      <c r="G135" s="2">
        <f t="shared" si="13"/>
        <v>2.7570713182733013</v>
      </c>
      <c r="H135" s="2">
        <f t="shared" si="14"/>
        <v>0.57258426376826088</v>
      </c>
    </row>
    <row r="136" spans="1:8" x14ac:dyDescent="0.3">
      <c r="A136" s="2">
        <v>26720</v>
      </c>
      <c r="B136">
        <v>0.39890393608729541</v>
      </c>
      <c r="C136" s="15">
        <f t="shared" si="10"/>
        <v>0.44322659565255046</v>
      </c>
      <c r="D136" s="15">
        <f t="shared" si="11"/>
        <v>100</v>
      </c>
      <c r="E136" s="2">
        <f t="shared" si="12"/>
        <v>97.783867021737251</v>
      </c>
      <c r="F136" s="2">
        <v>5</v>
      </c>
      <c r="G136" s="2">
        <f t="shared" si="13"/>
        <v>2.7838670217372479</v>
      </c>
      <c r="H136" s="2">
        <f t="shared" si="14"/>
        <v>0.56318635485083179</v>
      </c>
    </row>
    <row r="137" spans="1:8" x14ac:dyDescent="0.3">
      <c r="A137" s="2">
        <v>26920</v>
      </c>
      <c r="B137">
        <v>0.41775419337504316</v>
      </c>
      <c r="C137" s="15">
        <f t="shared" si="10"/>
        <v>0.46417132597227018</v>
      </c>
      <c r="D137" s="15">
        <f t="shared" si="11"/>
        <v>100</v>
      </c>
      <c r="E137" s="2">
        <f t="shared" si="12"/>
        <v>97.679143370138647</v>
      </c>
      <c r="F137" s="2">
        <v>5</v>
      </c>
      <c r="G137" s="2">
        <f t="shared" si="13"/>
        <v>2.6791433701386493</v>
      </c>
      <c r="H137" s="2">
        <f t="shared" si="14"/>
        <v>0.60045868103334599</v>
      </c>
    </row>
    <row r="138" spans="1:8" x14ac:dyDescent="0.3">
      <c r="A138" s="2">
        <v>27120</v>
      </c>
      <c r="B138">
        <v>0.40989576911768888</v>
      </c>
      <c r="C138" s="15">
        <f t="shared" si="10"/>
        <v>0.45543974346409877</v>
      </c>
      <c r="D138" s="15">
        <f t="shared" si="11"/>
        <v>100</v>
      </c>
      <c r="E138" s="2">
        <f t="shared" si="12"/>
        <v>97.722801282679512</v>
      </c>
      <c r="F138" s="2">
        <v>5</v>
      </c>
      <c r="G138" s="2">
        <f t="shared" si="13"/>
        <v>2.7228012826795061</v>
      </c>
      <c r="H138" s="2">
        <f t="shared" si="14"/>
        <v>0.58474140516592099</v>
      </c>
    </row>
    <row r="139" spans="1:8" x14ac:dyDescent="0.3">
      <c r="A139" s="2">
        <v>27320</v>
      </c>
      <c r="B139">
        <v>0.41495375873365609</v>
      </c>
      <c r="C139" s="15">
        <f t="shared" si="10"/>
        <v>0.46105973192628452</v>
      </c>
      <c r="D139" s="15">
        <f t="shared" si="11"/>
        <v>100</v>
      </c>
      <c r="E139" s="2">
        <f t="shared" si="12"/>
        <v>97.694701340368582</v>
      </c>
      <c r="F139" s="2">
        <v>5</v>
      </c>
      <c r="G139" s="2">
        <f t="shared" si="13"/>
        <v>2.6947013403685776</v>
      </c>
      <c r="H139" s="2">
        <f t="shared" si="14"/>
        <v>0.59482767172658768</v>
      </c>
    </row>
    <row r="140" spans="1:8" x14ac:dyDescent="0.3">
      <c r="A140" s="2">
        <v>27520</v>
      </c>
      <c r="B140">
        <v>0.4150265759515247</v>
      </c>
      <c r="C140" s="15">
        <f t="shared" si="10"/>
        <v>0.46114063994613852</v>
      </c>
      <c r="D140" s="15">
        <f t="shared" si="11"/>
        <v>100</v>
      </c>
      <c r="E140" s="2">
        <f t="shared" si="12"/>
        <v>97.694296800269314</v>
      </c>
      <c r="F140" s="2">
        <v>5</v>
      </c>
      <c r="G140" s="2">
        <f t="shared" si="13"/>
        <v>2.6942968002693073</v>
      </c>
      <c r="H140" s="2">
        <f t="shared" si="14"/>
        <v>0.59497366640787674</v>
      </c>
    </row>
    <row r="141" spans="1:8" x14ac:dyDescent="0.3">
      <c r="A141" s="2">
        <v>27720</v>
      </c>
      <c r="B141">
        <v>0.41438692488739681</v>
      </c>
      <c r="C141" s="15">
        <f t="shared" si="10"/>
        <v>0.46042991654155202</v>
      </c>
      <c r="D141" s="15">
        <f t="shared" si="11"/>
        <v>100</v>
      </c>
      <c r="E141" s="2">
        <f t="shared" si="12"/>
        <v>97.697850417292244</v>
      </c>
      <c r="F141" s="2">
        <v>5</v>
      </c>
      <c r="G141" s="2">
        <f t="shared" si="13"/>
        <v>2.6978504172922397</v>
      </c>
      <c r="H141" s="2">
        <f t="shared" si="14"/>
        <v>0.59369196920509104</v>
      </c>
    </row>
    <row r="142" spans="1:8" x14ac:dyDescent="0.3">
      <c r="A142" s="2">
        <v>27920</v>
      </c>
      <c r="B142">
        <v>0.4149157161506723</v>
      </c>
      <c r="C142" s="15">
        <f t="shared" si="10"/>
        <v>0.46101746238963587</v>
      </c>
      <c r="D142" s="15">
        <f t="shared" si="11"/>
        <v>100</v>
      </c>
      <c r="E142" s="2">
        <f t="shared" si="12"/>
        <v>97.694912688051815</v>
      </c>
      <c r="F142" s="2">
        <v>5</v>
      </c>
      <c r="G142" s="2">
        <f t="shared" si="13"/>
        <v>2.6949126880518208</v>
      </c>
      <c r="H142" s="2">
        <f t="shared" si="14"/>
        <v>0.59475140731064735</v>
      </c>
    </row>
    <row r="143" spans="1:8" x14ac:dyDescent="0.3">
      <c r="A143" s="2">
        <v>28120</v>
      </c>
      <c r="B143">
        <v>0.40349901352539874</v>
      </c>
      <c r="C143" s="15">
        <f t="shared" si="10"/>
        <v>0.44833223725044302</v>
      </c>
      <c r="D143" s="15">
        <f t="shared" si="11"/>
        <v>100</v>
      </c>
      <c r="E143" s="2">
        <f t="shared" si="12"/>
        <v>97.758338813747784</v>
      </c>
      <c r="F143" s="2">
        <v>5</v>
      </c>
      <c r="G143" s="2">
        <f t="shared" si="13"/>
        <v>2.7583388137477849</v>
      </c>
      <c r="H143" s="2">
        <f t="shared" si="14"/>
        <v>0.57213760978027728</v>
      </c>
    </row>
    <row r="144" spans="1:8" x14ac:dyDescent="0.3">
      <c r="A144" s="2">
        <v>28320</v>
      </c>
      <c r="B144">
        <v>0.4097185944272298</v>
      </c>
      <c r="C144" s="15">
        <f t="shared" si="10"/>
        <v>0.45524288269692198</v>
      </c>
      <c r="D144" s="15">
        <f t="shared" si="11"/>
        <v>100</v>
      </c>
      <c r="E144" s="2">
        <f t="shared" si="12"/>
        <v>97.72378558651539</v>
      </c>
      <c r="F144" s="2">
        <v>5</v>
      </c>
      <c r="G144" s="2">
        <f t="shared" si="13"/>
        <v>2.7237855865153899</v>
      </c>
      <c r="H144" s="2">
        <f t="shared" si="14"/>
        <v>0.58439003874594442</v>
      </c>
    </row>
    <row r="145" spans="1:8" x14ac:dyDescent="0.3">
      <c r="A145" s="2">
        <v>28520</v>
      </c>
      <c r="B145">
        <v>0.42426077594493794</v>
      </c>
      <c r="C145" s="15">
        <f t="shared" si="10"/>
        <v>0.47140086216104216</v>
      </c>
      <c r="D145" s="15">
        <f t="shared" si="11"/>
        <v>100</v>
      </c>
      <c r="E145" s="2">
        <f t="shared" si="12"/>
        <v>97.642995689194791</v>
      </c>
      <c r="F145" s="2">
        <v>5</v>
      </c>
      <c r="G145" s="2">
        <f t="shared" si="13"/>
        <v>2.6429956891947892</v>
      </c>
      <c r="H145" s="2">
        <f t="shared" si="14"/>
        <v>0.61367264786928344</v>
      </c>
    </row>
    <row r="146" spans="1:8" x14ac:dyDescent="0.3">
      <c r="A146" s="2">
        <v>28720</v>
      </c>
      <c r="B146">
        <v>0.41811405650590494</v>
      </c>
      <c r="C146" s="15">
        <f t="shared" si="10"/>
        <v>0.46457117389544994</v>
      </c>
      <c r="D146" s="15">
        <f t="shared" si="11"/>
        <v>100</v>
      </c>
      <c r="E146" s="2">
        <f t="shared" si="12"/>
        <v>97.677144130522748</v>
      </c>
      <c r="F146" s="2">
        <v>5</v>
      </c>
      <c r="G146" s="2">
        <f t="shared" si="13"/>
        <v>2.6771441305227501</v>
      </c>
      <c r="H146" s="2">
        <f t="shared" si="14"/>
        <v>0.60118471542434948</v>
      </c>
    </row>
    <row r="147" spans="1:8" x14ac:dyDescent="0.3">
      <c r="A147" s="2">
        <v>28920</v>
      </c>
      <c r="B147">
        <v>0.43044306059773418</v>
      </c>
      <c r="C147" s="15">
        <f t="shared" si="10"/>
        <v>0.47827006733081573</v>
      </c>
      <c r="D147" s="15">
        <f t="shared" si="11"/>
        <v>100</v>
      </c>
      <c r="E147" s="2">
        <f t="shared" si="12"/>
        <v>97.608649663345915</v>
      </c>
      <c r="F147" s="2">
        <v>5</v>
      </c>
      <c r="G147" s="2">
        <f t="shared" si="13"/>
        <v>2.6086496633459215</v>
      </c>
      <c r="H147" s="2">
        <f t="shared" si="14"/>
        <v>0.6264011224512448</v>
      </c>
    </row>
    <row r="148" spans="1:8" x14ac:dyDescent="0.3">
      <c r="A148" s="2">
        <v>29120</v>
      </c>
      <c r="B148">
        <v>0.4272995514318364</v>
      </c>
      <c r="C148" s="15">
        <f t="shared" si="10"/>
        <v>0.47477727936870712</v>
      </c>
      <c r="D148" s="15">
        <f t="shared" si="11"/>
        <v>100</v>
      </c>
      <c r="E148" s="2">
        <f t="shared" si="12"/>
        <v>97.626113603156469</v>
      </c>
      <c r="F148" s="2">
        <v>5</v>
      </c>
      <c r="G148" s="2">
        <f t="shared" si="13"/>
        <v>2.6261136031564645</v>
      </c>
      <c r="H148" s="2">
        <f t="shared" si="14"/>
        <v>0.61990770562987607</v>
      </c>
    </row>
    <row r="149" spans="1:8" x14ac:dyDescent="0.3">
      <c r="A149" s="2">
        <v>29320</v>
      </c>
      <c r="B149">
        <v>0.40352950746718602</v>
      </c>
      <c r="C149" s="15">
        <f t="shared" si="10"/>
        <v>0.44836611940798443</v>
      </c>
      <c r="D149" s="15">
        <f t="shared" si="11"/>
        <v>100</v>
      </c>
      <c r="E149" s="2">
        <f t="shared" si="12"/>
        <v>97.758169402960078</v>
      </c>
      <c r="F149" s="2">
        <v>5</v>
      </c>
      <c r="G149" s="2">
        <f t="shared" si="13"/>
        <v>2.7581694029600778</v>
      </c>
      <c r="H149" s="2">
        <f t="shared" si="14"/>
        <v>0.57219729639626982</v>
      </c>
    </row>
    <row r="150" spans="1:8" x14ac:dyDescent="0.3">
      <c r="A150" s="2">
        <v>29520</v>
      </c>
      <c r="B150">
        <v>0.41513780512976245</v>
      </c>
      <c r="C150" s="15">
        <f t="shared" si="10"/>
        <v>0.46126422792195826</v>
      </c>
      <c r="D150" s="15">
        <f t="shared" si="11"/>
        <v>100</v>
      </c>
      <c r="E150" s="2">
        <f t="shared" si="12"/>
        <v>97.693678860390207</v>
      </c>
      <c r="F150" s="2">
        <v>5</v>
      </c>
      <c r="G150" s="2">
        <f t="shared" si="13"/>
        <v>2.6936788603902087</v>
      </c>
      <c r="H150" s="2">
        <f t="shared" si="14"/>
        <v>0.59519671853210077</v>
      </c>
    </row>
    <row r="151" spans="1:8" x14ac:dyDescent="0.3">
      <c r="A151" s="2">
        <v>29720</v>
      </c>
      <c r="B151">
        <v>0.42976648087641739</v>
      </c>
      <c r="C151" s="15">
        <f t="shared" si="10"/>
        <v>0.47751831208490819</v>
      </c>
      <c r="D151" s="15">
        <f t="shared" si="11"/>
        <v>100</v>
      </c>
      <c r="E151" s="2">
        <f t="shared" si="12"/>
        <v>97.612408439575461</v>
      </c>
      <c r="F151" s="2">
        <v>5</v>
      </c>
      <c r="G151" s="2">
        <f t="shared" si="13"/>
        <v>2.612408439575459</v>
      </c>
      <c r="H151" s="2">
        <f t="shared" si="14"/>
        <v>0.62499977781108051</v>
      </c>
    </row>
    <row r="152" spans="1:8" x14ac:dyDescent="0.3">
      <c r="A152" s="2">
        <v>29920</v>
      </c>
      <c r="B152">
        <v>0.41942507979673721</v>
      </c>
      <c r="C152" s="15">
        <f t="shared" si="10"/>
        <v>0.46602786644081912</v>
      </c>
      <c r="D152" s="15">
        <f t="shared" si="11"/>
        <v>100</v>
      </c>
      <c r="E152" s="2">
        <f t="shared" si="12"/>
        <v>97.669860667795902</v>
      </c>
      <c r="F152" s="2">
        <v>5</v>
      </c>
      <c r="G152" s="2">
        <f t="shared" si="13"/>
        <v>2.6698606677959043</v>
      </c>
      <c r="H152" s="2">
        <f t="shared" si="14"/>
        <v>0.60383446263906226</v>
      </c>
    </row>
    <row r="153" spans="1:8" x14ac:dyDescent="0.3">
      <c r="A153" s="2">
        <v>30120</v>
      </c>
      <c r="B153">
        <v>0.42755167347017053</v>
      </c>
      <c r="C153" s="15">
        <f t="shared" si="10"/>
        <v>0.47505741496685616</v>
      </c>
      <c r="D153" s="15">
        <f t="shared" si="11"/>
        <v>100</v>
      </c>
      <c r="E153" s="2">
        <f t="shared" si="12"/>
        <v>97.624712925165724</v>
      </c>
      <c r="F153" s="2">
        <v>5</v>
      </c>
      <c r="G153" s="2">
        <f t="shared" si="13"/>
        <v>2.6247129251657193</v>
      </c>
      <c r="H153" s="2">
        <f t="shared" si="14"/>
        <v>0.62042686579273065</v>
      </c>
    </row>
    <row r="154" spans="1:8" x14ac:dyDescent="0.3">
      <c r="A154" s="2">
        <v>30320</v>
      </c>
      <c r="B154">
        <v>0.43157406987214542</v>
      </c>
      <c r="C154" s="15">
        <f t="shared" si="10"/>
        <v>0.47952674430238379</v>
      </c>
      <c r="D154" s="15">
        <f t="shared" si="11"/>
        <v>100</v>
      </c>
      <c r="E154" s="2">
        <f t="shared" si="12"/>
        <v>97.602366278488077</v>
      </c>
      <c r="F154" s="2">
        <v>5</v>
      </c>
      <c r="G154" s="2">
        <f t="shared" si="13"/>
        <v>2.602366278488081</v>
      </c>
      <c r="H154" s="2">
        <f t="shared" si="14"/>
        <v>0.62874832598593122</v>
      </c>
    </row>
    <row r="155" spans="1:8" x14ac:dyDescent="0.3">
      <c r="A155" s="2">
        <v>30520</v>
      </c>
      <c r="B155">
        <v>0.42778798111591582</v>
      </c>
      <c r="C155" s="15">
        <f t="shared" si="10"/>
        <v>0.47531997901768425</v>
      </c>
      <c r="D155" s="15">
        <f t="shared" si="11"/>
        <v>100</v>
      </c>
      <c r="E155" s="2">
        <f t="shared" si="12"/>
        <v>97.623400104911582</v>
      </c>
      <c r="F155" s="2">
        <v>5</v>
      </c>
      <c r="G155" s="2">
        <f t="shared" si="13"/>
        <v>2.6234001049115787</v>
      </c>
      <c r="H155" s="2">
        <f t="shared" si="14"/>
        <v>0.62091371991205313</v>
      </c>
    </row>
    <row r="156" spans="1:8" x14ac:dyDescent="0.3">
      <c r="A156" s="2">
        <v>30720</v>
      </c>
      <c r="B156">
        <v>0.434718696996307</v>
      </c>
      <c r="C156" s="15">
        <f t="shared" si="10"/>
        <v>0.48302077444034108</v>
      </c>
      <c r="D156" s="15">
        <f t="shared" si="11"/>
        <v>100</v>
      </c>
      <c r="E156" s="2">
        <f t="shared" si="12"/>
        <v>97.584896127798288</v>
      </c>
      <c r="F156" s="2">
        <v>5</v>
      </c>
      <c r="G156" s="2">
        <f t="shared" si="13"/>
        <v>2.5848961277982947</v>
      </c>
      <c r="H156" s="2">
        <f t="shared" si="14"/>
        <v>0.63530513061751337</v>
      </c>
    </row>
    <row r="157" spans="1:8" x14ac:dyDescent="0.3">
      <c r="A157" s="2">
        <v>30920</v>
      </c>
      <c r="B157">
        <v>0.43914795513106147</v>
      </c>
      <c r="C157" s="15">
        <f t="shared" si="10"/>
        <v>0.48794217236784609</v>
      </c>
      <c r="D157" s="15">
        <f t="shared" si="11"/>
        <v>100</v>
      </c>
      <c r="E157" s="2">
        <f t="shared" si="12"/>
        <v>97.560289138160769</v>
      </c>
      <c r="F157" s="2">
        <v>5</v>
      </c>
      <c r="G157" s="2">
        <f t="shared" si="13"/>
        <v>2.5602891381607695</v>
      </c>
      <c r="H157" s="2">
        <f t="shared" si="14"/>
        <v>0.64461806677736044</v>
      </c>
    </row>
    <row r="158" spans="1:8" x14ac:dyDescent="0.3">
      <c r="A158" s="2">
        <v>31120</v>
      </c>
      <c r="B158">
        <v>0.43169515164409145</v>
      </c>
      <c r="C158" s="15">
        <f t="shared" si="10"/>
        <v>0.47966127960454602</v>
      </c>
      <c r="D158" s="15">
        <f t="shared" si="11"/>
        <v>100</v>
      </c>
      <c r="E158" s="2">
        <f t="shared" si="12"/>
        <v>97.601693601977274</v>
      </c>
      <c r="F158" s="2">
        <v>5</v>
      </c>
      <c r="G158" s="2">
        <f t="shared" si="13"/>
        <v>2.6016936019772698</v>
      </c>
      <c r="H158" s="2">
        <f t="shared" si="14"/>
        <v>0.62899995384984009</v>
      </c>
    </row>
    <row r="159" spans="1:8" x14ac:dyDescent="0.3">
      <c r="A159" s="2">
        <v>31320</v>
      </c>
      <c r="B159">
        <v>0.40960737147581761</v>
      </c>
      <c r="C159" s="15">
        <f t="shared" si="10"/>
        <v>0.4551193016397973</v>
      </c>
      <c r="D159" s="15">
        <f t="shared" si="11"/>
        <v>100</v>
      </c>
      <c r="E159" s="2">
        <f t="shared" si="12"/>
        <v>97.724403491801013</v>
      </c>
      <c r="F159" s="2">
        <v>5</v>
      </c>
      <c r="G159" s="2">
        <f t="shared" si="13"/>
        <v>2.7244034918010134</v>
      </c>
      <c r="H159" s="2">
        <f t="shared" si="14"/>
        <v>0.58416953209834299</v>
      </c>
    </row>
    <row r="160" spans="1:8" x14ac:dyDescent="0.3">
      <c r="A160" s="2">
        <v>31520</v>
      </c>
      <c r="B160">
        <v>0.44912191643400173</v>
      </c>
      <c r="C160" s="15">
        <f t="shared" si="10"/>
        <v>0.49902435159333525</v>
      </c>
      <c r="D160" s="15">
        <f t="shared" si="11"/>
        <v>100</v>
      </c>
      <c r="E160" s="2">
        <f t="shared" si="12"/>
        <v>97.504878242033328</v>
      </c>
      <c r="F160" s="2">
        <v>5</v>
      </c>
      <c r="G160" s="2">
        <f t="shared" si="13"/>
        <v>2.5048782420333238</v>
      </c>
      <c r="H160" s="2">
        <f t="shared" si="14"/>
        <v>0.66593000906901456</v>
      </c>
    </row>
    <row r="161" spans="1:8" x14ac:dyDescent="0.3">
      <c r="A161" s="2">
        <v>31720</v>
      </c>
      <c r="B161">
        <v>0.43473284390560413</v>
      </c>
      <c r="C161" s="15">
        <f t="shared" si="10"/>
        <v>0.48303649322844899</v>
      </c>
      <c r="D161" s="15">
        <f t="shared" si="11"/>
        <v>100</v>
      </c>
      <c r="E161" s="2">
        <f t="shared" si="12"/>
        <v>97.584817533857759</v>
      </c>
      <c r="F161" s="2">
        <v>5</v>
      </c>
      <c r="G161" s="2">
        <f t="shared" si="13"/>
        <v>2.584817533857755</v>
      </c>
      <c r="H161" s="2">
        <f t="shared" si="14"/>
        <v>0.6353347307562387</v>
      </c>
    </row>
    <row r="162" spans="1:8" x14ac:dyDescent="0.3">
      <c r="A162" s="2">
        <v>31920</v>
      </c>
      <c r="B162">
        <v>0.46914881043687312</v>
      </c>
      <c r="C162" s="15">
        <f t="shared" si="10"/>
        <v>0.52127645604097017</v>
      </c>
      <c r="D162" s="15">
        <f t="shared" si="11"/>
        <v>100</v>
      </c>
      <c r="E162" s="2">
        <f t="shared" si="12"/>
        <v>97.393617719795145</v>
      </c>
      <c r="F162" s="2">
        <v>5</v>
      </c>
      <c r="G162" s="2">
        <f t="shared" si="13"/>
        <v>2.3936177197951491</v>
      </c>
      <c r="H162" s="2">
        <f t="shared" si="14"/>
        <v>0.71022249669683202</v>
      </c>
    </row>
    <row r="163" spans="1:8" x14ac:dyDescent="0.3">
      <c r="A163" s="2">
        <v>32120</v>
      </c>
      <c r="B163">
        <v>0.4631132704582262</v>
      </c>
      <c r="C163" s="15">
        <f t="shared" si="10"/>
        <v>0.51457030050914021</v>
      </c>
      <c r="D163" s="15">
        <f t="shared" si="11"/>
        <v>100</v>
      </c>
      <c r="E163" s="2">
        <f t="shared" si="12"/>
        <v>97.427148497454297</v>
      </c>
      <c r="F163" s="2">
        <v>5</v>
      </c>
      <c r="G163" s="2">
        <f t="shared" si="13"/>
        <v>2.4271484974542989</v>
      </c>
      <c r="H163" s="2">
        <f t="shared" si="14"/>
        <v>0.69665551978868867</v>
      </c>
    </row>
    <row r="164" spans="1:8" x14ac:dyDescent="0.3">
      <c r="A164" s="2">
        <v>32320</v>
      </c>
      <c r="B164">
        <v>0.44940056332019568</v>
      </c>
      <c r="C164" s="15">
        <f t="shared" si="10"/>
        <v>0.49933395924466184</v>
      </c>
      <c r="D164" s="15">
        <f t="shared" si="11"/>
        <v>100</v>
      </c>
      <c r="E164" s="2">
        <f t="shared" si="12"/>
        <v>97.503330203776684</v>
      </c>
      <c r="F164" s="2">
        <v>5</v>
      </c>
      <c r="G164" s="2">
        <f t="shared" si="13"/>
        <v>2.5033302037766907</v>
      </c>
      <c r="H164" s="2">
        <f t="shared" si="14"/>
        <v>0.6665323328513113</v>
      </c>
    </row>
    <row r="165" spans="1:8" x14ac:dyDescent="0.3">
      <c r="A165" s="2">
        <v>32520</v>
      </c>
      <c r="B165">
        <v>0.45208984056350149</v>
      </c>
      <c r="C165" s="15">
        <f t="shared" si="10"/>
        <v>0.50232204507055722</v>
      </c>
      <c r="D165" s="15">
        <f t="shared" si="11"/>
        <v>100</v>
      </c>
      <c r="E165" s="2">
        <f t="shared" si="12"/>
        <v>97.488389774647217</v>
      </c>
      <c r="F165" s="2">
        <v>5</v>
      </c>
      <c r="G165" s="2">
        <f t="shared" si="13"/>
        <v>2.4883897746472137</v>
      </c>
      <c r="H165" s="2">
        <f t="shared" si="14"/>
        <v>0.67236519368248204</v>
      </c>
    </row>
    <row r="166" spans="1:8" x14ac:dyDescent="0.3">
      <c r="A166" s="2">
        <v>32720</v>
      </c>
      <c r="B166">
        <v>0.47832607714373082</v>
      </c>
      <c r="C166" s="15">
        <f t="shared" si="10"/>
        <v>0.5314734190485898</v>
      </c>
      <c r="D166" s="15">
        <f t="shared" si="11"/>
        <v>100</v>
      </c>
      <c r="E166" s="2">
        <f t="shared" si="12"/>
        <v>97.342632904757053</v>
      </c>
      <c r="F166" s="2">
        <v>5</v>
      </c>
      <c r="G166" s="2">
        <f t="shared" si="13"/>
        <v>2.3426329047570511</v>
      </c>
      <c r="H166" s="2">
        <f t="shared" si="14"/>
        <v>0.73122930921418505</v>
      </c>
    </row>
    <row r="167" spans="1:8" x14ac:dyDescent="0.3">
      <c r="A167" s="2">
        <v>32920</v>
      </c>
      <c r="B167">
        <v>0.44595182210647955</v>
      </c>
      <c r="C167" s="15">
        <f t="shared" si="10"/>
        <v>0.49550202456275505</v>
      </c>
      <c r="D167" s="15">
        <f t="shared" si="11"/>
        <v>100</v>
      </c>
      <c r="E167" s="2">
        <f t="shared" si="12"/>
        <v>97.522489877186231</v>
      </c>
      <c r="F167" s="2">
        <v>5</v>
      </c>
      <c r="G167" s="2">
        <f t="shared" si="13"/>
        <v>2.5224898771862247</v>
      </c>
      <c r="H167" s="2">
        <f t="shared" si="14"/>
        <v>0.6591042830285333</v>
      </c>
    </row>
    <row r="168" spans="1:8" x14ac:dyDescent="0.3">
      <c r="A168" s="2">
        <v>33120</v>
      </c>
      <c r="B168">
        <v>0.45452173787012834</v>
      </c>
      <c r="C168" s="15">
        <f t="shared" si="10"/>
        <v>0.50502415318903149</v>
      </c>
      <c r="D168" s="15">
        <f t="shared" si="11"/>
        <v>100</v>
      </c>
      <c r="E168" s="2">
        <f t="shared" si="12"/>
        <v>97.474879234054839</v>
      </c>
      <c r="F168" s="2">
        <v>5</v>
      </c>
      <c r="G168" s="2">
        <f t="shared" si="13"/>
        <v>2.4748792340548427</v>
      </c>
      <c r="H168" s="2">
        <f t="shared" si="14"/>
        <v>0.67767082186225003</v>
      </c>
    </row>
    <row r="169" spans="1:8" x14ac:dyDescent="0.3">
      <c r="A169" s="2">
        <v>33320</v>
      </c>
      <c r="B169">
        <v>0.42955315091347773</v>
      </c>
      <c r="C169" s="15">
        <f t="shared" si="10"/>
        <v>0.47728127879275301</v>
      </c>
      <c r="D169" s="15">
        <f t="shared" si="11"/>
        <v>100</v>
      </c>
      <c r="E169" s="2">
        <f t="shared" si="12"/>
        <v>97.613593606036233</v>
      </c>
      <c r="F169" s="2">
        <v>5</v>
      </c>
      <c r="G169" s="2">
        <f t="shared" si="13"/>
        <v>2.6135936060362348</v>
      </c>
      <c r="H169" s="2">
        <f t="shared" si="14"/>
        <v>0.62455835403548499</v>
      </c>
    </row>
    <row r="170" spans="1:8" x14ac:dyDescent="0.3">
      <c r="A170" s="2">
        <v>33520</v>
      </c>
      <c r="B170">
        <v>0.49661182976301699</v>
      </c>
      <c r="C170" s="15">
        <f t="shared" si="10"/>
        <v>0.55179092195890778</v>
      </c>
      <c r="D170" s="15">
        <f t="shared" si="11"/>
        <v>100</v>
      </c>
      <c r="E170" s="2">
        <f t="shared" si="12"/>
        <v>97.241045390205457</v>
      </c>
      <c r="F170" s="2">
        <v>5</v>
      </c>
      <c r="G170" s="2">
        <f t="shared" si="13"/>
        <v>2.241045390205461</v>
      </c>
      <c r="H170" s="2">
        <f t="shared" si="14"/>
        <v>0.77451817739919659</v>
      </c>
    </row>
    <row r="171" spans="1:8" x14ac:dyDescent="0.3">
      <c r="A171" s="2">
        <v>33720</v>
      </c>
      <c r="B171">
        <v>0.45736917666834115</v>
      </c>
      <c r="C171" s="15">
        <f t="shared" si="10"/>
        <v>0.50818797407593463</v>
      </c>
      <c r="D171" s="15">
        <f t="shared" si="11"/>
        <v>100</v>
      </c>
      <c r="E171" s="2">
        <f t="shared" si="12"/>
        <v>97.459060129620326</v>
      </c>
      <c r="F171" s="2">
        <v>5</v>
      </c>
      <c r="G171" s="2">
        <f t="shared" si="13"/>
        <v>2.4590601296203269</v>
      </c>
      <c r="H171" s="2">
        <f t="shared" si="14"/>
        <v>0.68392090435192243</v>
      </c>
    </row>
    <row r="172" spans="1:8" x14ac:dyDescent="0.3">
      <c r="A172" s="2">
        <v>33920</v>
      </c>
      <c r="B172">
        <v>0.47786413926166899</v>
      </c>
      <c r="C172" s="15">
        <f t="shared" si="10"/>
        <v>0.53096015473518776</v>
      </c>
      <c r="D172" s="15">
        <f t="shared" si="11"/>
        <v>100</v>
      </c>
      <c r="E172" s="2">
        <f t="shared" si="12"/>
        <v>97.345199226324056</v>
      </c>
      <c r="F172" s="2">
        <v>5</v>
      </c>
      <c r="G172" s="2">
        <f t="shared" si="13"/>
        <v>2.3451992263240613</v>
      </c>
      <c r="H172" s="2">
        <f t="shared" si="14"/>
        <v>0.73016078626504033</v>
      </c>
    </row>
    <row r="173" spans="1:8" x14ac:dyDescent="0.3">
      <c r="A173" s="2">
        <v>34120</v>
      </c>
      <c r="B173">
        <v>0.44903393849861989</v>
      </c>
      <c r="C173" s="15">
        <f t="shared" si="10"/>
        <v>0.49892659833179986</v>
      </c>
      <c r="D173" s="15">
        <f t="shared" si="11"/>
        <v>100</v>
      </c>
      <c r="E173" s="2">
        <f t="shared" si="12"/>
        <v>97.505367008340997</v>
      </c>
      <c r="F173" s="2">
        <v>5</v>
      </c>
      <c r="G173" s="2">
        <f t="shared" si="13"/>
        <v>2.5053670083410005</v>
      </c>
      <c r="H173" s="2">
        <f t="shared" si="14"/>
        <v>0.66573991505320806</v>
      </c>
    </row>
    <row r="174" spans="1:8" x14ac:dyDescent="0.3">
      <c r="A174" s="2">
        <v>34320</v>
      </c>
      <c r="B174">
        <v>0.47655972217486814</v>
      </c>
      <c r="C174" s="15">
        <f t="shared" si="10"/>
        <v>0.52951080241652015</v>
      </c>
      <c r="D174" s="15">
        <f t="shared" si="11"/>
        <v>100</v>
      </c>
      <c r="E174" s="2">
        <f t="shared" si="12"/>
        <v>97.352445987917406</v>
      </c>
      <c r="F174" s="2">
        <v>5</v>
      </c>
      <c r="G174" s="2">
        <f t="shared" si="13"/>
        <v>2.3524459879173993</v>
      </c>
      <c r="H174" s="2">
        <f t="shared" si="14"/>
        <v>0.72714995088524936</v>
      </c>
    </row>
    <row r="175" spans="1:8" x14ac:dyDescent="0.3">
      <c r="A175" s="2">
        <v>34520</v>
      </c>
      <c r="B175">
        <v>0.47764172379639158</v>
      </c>
      <c r="C175" s="15">
        <f t="shared" si="10"/>
        <v>0.53071302644043505</v>
      </c>
      <c r="D175" s="15">
        <f t="shared" si="11"/>
        <v>100</v>
      </c>
      <c r="E175" s="2">
        <f t="shared" si="12"/>
        <v>97.346434867797825</v>
      </c>
      <c r="F175" s="2">
        <v>5</v>
      </c>
      <c r="G175" s="2">
        <f t="shared" si="13"/>
        <v>2.3464348677978246</v>
      </c>
      <c r="H175" s="2">
        <f t="shared" si="14"/>
        <v>0.72964673709799188</v>
      </c>
    </row>
    <row r="176" spans="1:8" x14ac:dyDescent="0.3">
      <c r="A176" s="2">
        <v>34720</v>
      </c>
      <c r="B176">
        <v>0.47749151492660202</v>
      </c>
      <c r="C176" s="15">
        <f t="shared" si="10"/>
        <v>0.53054612769622445</v>
      </c>
      <c r="D176" s="15">
        <f t="shared" si="11"/>
        <v>100</v>
      </c>
      <c r="E176" s="2">
        <f t="shared" si="12"/>
        <v>97.347269361518883</v>
      </c>
      <c r="F176" s="2">
        <v>5</v>
      </c>
      <c r="G176" s="2">
        <f t="shared" si="13"/>
        <v>2.3472693615188778</v>
      </c>
      <c r="H176" s="2">
        <f t="shared" si="14"/>
        <v>0.72929972944958876</v>
      </c>
    </row>
    <row r="177" spans="1:8" x14ac:dyDescent="0.3">
      <c r="A177" s="2">
        <v>34920</v>
      </c>
      <c r="B177">
        <v>0.48971008172853742</v>
      </c>
      <c r="C177" s="15">
        <f t="shared" si="10"/>
        <v>0.54412231303170822</v>
      </c>
      <c r="D177" s="15">
        <f t="shared" si="11"/>
        <v>100</v>
      </c>
      <c r="E177" s="2">
        <f t="shared" si="12"/>
        <v>97.279388434841465</v>
      </c>
      <c r="F177" s="2">
        <v>5</v>
      </c>
      <c r="G177" s="2">
        <f t="shared" si="13"/>
        <v>2.2793884348414588</v>
      </c>
      <c r="H177" s="2">
        <f t="shared" si="14"/>
        <v>0.75794768134221635</v>
      </c>
    </row>
    <row r="178" spans="1:8" x14ac:dyDescent="0.3">
      <c r="A178" s="2">
        <v>35120</v>
      </c>
      <c r="B178">
        <v>0.47274007582277672</v>
      </c>
      <c r="C178" s="15">
        <f t="shared" si="10"/>
        <v>0.52526675091419639</v>
      </c>
      <c r="D178" s="15">
        <f t="shared" si="11"/>
        <v>100</v>
      </c>
      <c r="E178" s="2">
        <f t="shared" si="12"/>
        <v>97.373666245429021</v>
      </c>
      <c r="F178" s="2">
        <v>5</v>
      </c>
      <c r="G178" s="2">
        <f t="shared" si="13"/>
        <v>2.3736662454290181</v>
      </c>
      <c r="H178" s="2">
        <f t="shared" si="14"/>
        <v>0.71838783457966293</v>
      </c>
    </row>
    <row r="179" spans="1:8" x14ac:dyDescent="0.3">
      <c r="A179" s="2">
        <v>35320</v>
      </c>
      <c r="B179">
        <v>0.47629536370414732</v>
      </c>
      <c r="C179" s="15">
        <f t="shared" si="10"/>
        <v>0.52921707078238589</v>
      </c>
      <c r="D179" s="15">
        <f t="shared" si="11"/>
        <v>100</v>
      </c>
      <c r="E179" s="2">
        <f t="shared" si="12"/>
        <v>97.353914646088072</v>
      </c>
      <c r="F179" s="2">
        <v>5</v>
      </c>
      <c r="G179" s="2">
        <f t="shared" si="13"/>
        <v>2.3539146460880707</v>
      </c>
      <c r="H179" s="2">
        <f t="shared" si="14"/>
        <v>0.72654092045203045</v>
      </c>
    </row>
    <row r="180" spans="1:8" x14ac:dyDescent="0.3">
      <c r="A180" s="2">
        <v>35520</v>
      </c>
      <c r="B180">
        <v>0.47657690525257107</v>
      </c>
      <c r="C180" s="15">
        <f t="shared" si="10"/>
        <v>0.52952989472507894</v>
      </c>
      <c r="D180" s="15">
        <f t="shared" si="11"/>
        <v>100</v>
      </c>
      <c r="E180" s="2">
        <f t="shared" si="12"/>
        <v>97.352350526374607</v>
      </c>
      <c r="F180" s="2">
        <v>5</v>
      </c>
      <c r="G180" s="2">
        <f t="shared" si="13"/>
        <v>2.3523505263746052</v>
      </c>
      <c r="H180" s="2">
        <f t="shared" si="14"/>
        <v>0.72718955082731307</v>
      </c>
    </row>
    <row r="181" spans="1:8" x14ac:dyDescent="0.3">
      <c r="A181" s="2">
        <v>35720</v>
      </c>
      <c r="B181">
        <v>0.47386548442802973</v>
      </c>
      <c r="C181" s="15">
        <f t="shared" si="10"/>
        <v>0.52651720492003307</v>
      </c>
      <c r="D181" s="15">
        <f t="shared" si="11"/>
        <v>100</v>
      </c>
      <c r="E181" s="2">
        <f t="shared" si="12"/>
        <v>97.367413975399842</v>
      </c>
      <c r="F181" s="2">
        <v>5</v>
      </c>
      <c r="G181" s="2">
        <f t="shared" si="13"/>
        <v>2.3674139753998347</v>
      </c>
      <c r="H181" s="2">
        <f t="shared" si="14"/>
        <v>0.72096111255352568</v>
      </c>
    </row>
    <row r="182" spans="1:8" x14ac:dyDescent="0.3">
      <c r="A182" s="2">
        <v>35920</v>
      </c>
      <c r="B182">
        <v>0.47916891633207997</v>
      </c>
      <c r="C182" s="15">
        <f t="shared" si="10"/>
        <v>0.53240990703564439</v>
      </c>
      <c r="D182" s="15">
        <f t="shared" si="11"/>
        <v>100</v>
      </c>
      <c r="E182" s="2">
        <f t="shared" si="12"/>
        <v>97.337950464821773</v>
      </c>
      <c r="F182" s="2">
        <v>5</v>
      </c>
      <c r="G182" s="2">
        <f t="shared" si="13"/>
        <v>2.3379504648217782</v>
      </c>
      <c r="H182" s="2">
        <f t="shared" si="14"/>
        <v>0.7331819993662213</v>
      </c>
    </row>
    <row r="183" spans="1:8" x14ac:dyDescent="0.3">
      <c r="A183" s="2">
        <v>36120</v>
      </c>
      <c r="B183">
        <v>0.4992829486891141</v>
      </c>
      <c r="C183" s="15">
        <f t="shared" si="10"/>
        <v>0.55475883187679342</v>
      </c>
      <c r="D183" s="15">
        <f t="shared" si="11"/>
        <v>100</v>
      </c>
      <c r="E183" s="2">
        <f t="shared" si="12"/>
        <v>97.226205840616032</v>
      </c>
      <c r="F183" s="2">
        <v>5</v>
      </c>
      <c r="G183" s="2">
        <f t="shared" si="13"/>
        <v>2.226205840616033</v>
      </c>
      <c r="H183" s="2">
        <f t="shared" si="14"/>
        <v>0.78100928933404834</v>
      </c>
    </row>
    <row r="184" spans="1:8" x14ac:dyDescent="0.3">
      <c r="A184" s="2">
        <v>36320</v>
      </c>
      <c r="B184">
        <v>0.48366655156817645</v>
      </c>
      <c r="C184" s="15">
        <f t="shared" si="10"/>
        <v>0.53740727952019607</v>
      </c>
      <c r="D184" s="15">
        <f t="shared" si="11"/>
        <v>100</v>
      </c>
      <c r="E184" s="2">
        <f t="shared" si="12"/>
        <v>97.312963602399023</v>
      </c>
      <c r="F184" s="2">
        <v>5</v>
      </c>
      <c r="G184" s="2">
        <f t="shared" si="13"/>
        <v>2.3129636023990194</v>
      </c>
      <c r="H184" s="2">
        <f t="shared" si="14"/>
        <v>0.74367029306216648</v>
      </c>
    </row>
    <row r="185" spans="1:8" x14ac:dyDescent="0.3">
      <c r="A185" s="2">
        <v>36520</v>
      </c>
      <c r="B185">
        <v>0.51265950495810597</v>
      </c>
      <c r="C185" s="15">
        <f t="shared" si="10"/>
        <v>0.56962167217567328</v>
      </c>
      <c r="D185" s="15">
        <f t="shared" si="11"/>
        <v>100</v>
      </c>
      <c r="E185" s="2">
        <f t="shared" si="12"/>
        <v>97.151891639121629</v>
      </c>
      <c r="F185" s="2">
        <v>5</v>
      </c>
      <c r="G185" s="2">
        <f t="shared" si="13"/>
        <v>2.1518916391216338</v>
      </c>
      <c r="H185" s="2">
        <f t="shared" si="14"/>
        <v>0.81419608594010262</v>
      </c>
    </row>
    <row r="186" spans="1:8" x14ac:dyDescent="0.3">
      <c r="A186" s="2">
        <v>36720</v>
      </c>
      <c r="B186">
        <v>0.49723200062931427</v>
      </c>
      <c r="C186" s="15">
        <f t="shared" si="10"/>
        <v>0.55248000069923808</v>
      </c>
      <c r="D186" s="15">
        <f t="shared" si="11"/>
        <v>100</v>
      </c>
      <c r="E186" s="2">
        <f t="shared" si="12"/>
        <v>97.237599996503803</v>
      </c>
      <c r="F186" s="2">
        <v>5</v>
      </c>
      <c r="G186" s="2">
        <f t="shared" si="13"/>
        <v>2.2375999965038096</v>
      </c>
      <c r="H186" s="2">
        <f t="shared" si="14"/>
        <v>0.77602133300909926</v>
      </c>
    </row>
    <row r="187" spans="1:8" x14ac:dyDescent="0.3">
      <c r="A187" s="2">
        <v>36920</v>
      </c>
      <c r="B187">
        <v>0.50434480361487666</v>
      </c>
      <c r="C187" s="15">
        <f t="shared" si="10"/>
        <v>0.56038311512764072</v>
      </c>
      <c r="D187" s="15">
        <f t="shared" si="11"/>
        <v>100</v>
      </c>
      <c r="E187" s="2">
        <f t="shared" si="12"/>
        <v>97.198084424361795</v>
      </c>
      <c r="F187" s="2">
        <v>5</v>
      </c>
      <c r="G187" s="2">
        <f t="shared" si="13"/>
        <v>2.1980844243617965</v>
      </c>
      <c r="H187" s="2">
        <f t="shared" si="14"/>
        <v>0.79343246527836175</v>
      </c>
    </row>
    <row r="188" spans="1:8" x14ac:dyDescent="0.3">
      <c r="A188" s="2">
        <v>37120</v>
      </c>
      <c r="B188">
        <v>0.4862840587607124</v>
      </c>
      <c r="C188" s="15">
        <f t="shared" si="10"/>
        <v>0.54031562084523599</v>
      </c>
      <c r="D188" s="15">
        <f t="shared" si="11"/>
        <v>100</v>
      </c>
      <c r="E188" s="2">
        <f t="shared" si="12"/>
        <v>97.298421895773814</v>
      </c>
      <c r="F188" s="2">
        <v>5</v>
      </c>
      <c r="G188" s="2">
        <f t="shared" si="13"/>
        <v>2.2984218957738198</v>
      </c>
      <c r="H188" s="2">
        <f t="shared" si="14"/>
        <v>0.74982774138604225</v>
      </c>
    </row>
    <row r="189" spans="1:8" x14ac:dyDescent="0.3">
      <c r="A189" s="2">
        <v>37320</v>
      </c>
      <c r="B189">
        <v>0.49527573405979913</v>
      </c>
      <c r="C189" s="15">
        <f t="shared" si="10"/>
        <v>0.55030637117755454</v>
      </c>
      <c r="D189" s="15">
        <f t="shared" si="11"/>
        <v>100</v>
      </c>
      <c r="E189" s="2">
        <f t="shared" si="12"/>
        <v>97.248468144112223</v>
      </c>
      <c r="F189" s="2">
        <v>5</v>
      </c>
      <c r="G189" s="2">
        <f t="shared" si="13"/>
        <v>2.2484681441122274</v>
      </c>
      <c r="H189" s="2">
        <f t="shared" si="14"/>
        <v>0.77128779757816923</v>
      </c>
    </row>
    <row r="190" spans="1:8" x14ac:dyDescent="0.3">
      <c r="A190" s="2">
        <v>37520</v>
      </c>
      <c r="B190">
        <v>0.47430782251239267</v>
      </c>
      <c r="C190" s="15">
        <f t="shared" si="10"/>
        <v>0.52700869168043629</v>
      </c>
      <c r="D190" s="15">
        <f t="shared" si="11"/>
        <v>100</v>
      </c>
      <c r="E190" s="2">
        <f t="shared" si="12"/>
        <v>97.36495654159782</v>
      </c>
      <c r="F190" s="2">
        <v>5</v>
      </c>
      <c r="G190" s="2">
        <f t="shared" si="13"/>
        <v>2.3649565415978184</v>
      </c>
      <c r="H190" s="2">
        <f t="shared" si="14"/>
        <v>0.72197443712491338</v>
      </c>
    </row>
    <row r="191" spans="1:8" x14ac:dyDescent="0.3">
      <c r="A191" s="2">
        <v>37720</v>
      </c>
      <c r="B191">
        <v>0.50907236132800227</v>
      </c>
      <c r="C191" s="15">
        <f t="shared" si="10"/>
        <v>0.56563595703111358</v>
      </c>
      <c r="D191" s="15">
        <f t="shared" si="11"/>
        <v>100</v>
      </c>
      <c r="E191" s="2">
        <f t="shared" si="12"/>
        <v>97.171820214844431</v>
      </c>
      <c r="F191" s="2">
        <v>5</v>
      </c>
      <c r="G191" s="2">
        <f t="shared" si="13"/>
        <v>2.1718202148444323</v>
      </c>
      <c r="H191" s="2">
        <f t="shared" si="14"/>
        <v>0.80518285576060511</v>
      </c>
    </row>
    <row r="192" spans="1:8" x14ac:dyDescent="0.3">
      <c r="A192" s="2">
        <v>37920</v>
      </c>
      <c r="B192">
        <v>0.49707379165589827</v>
      </c>
      <c r="C192" s="15">
        <f t="shared" si="10"/>
        <v>0.55230421295099807</v>
      </c>
      <c r="D192" s="15">
        <f t="shared" si="11"/>
        <v>100</v>
      </c>
      <c r="E192" s="2">
        <f t="shared" si="12"/>
        <v>97.238478935245013</v>
      </c>
      <c r="F192" s="2">
        <v>5</v>
      </c>
      <c r="G192" s="2">
        <f t="shared" si="13"/>
        <v>2.2384789352450096</v>
      </c>
      <c r="H192" s="2">
        <f t="shared" si="14"/>
        <v>0.77563764494977983</v>
      </c>
    </row>
    <row r="193" spans="1:8" x14ac:dyDescent="0.3">
      <c r="A193" s="2">
        <v>38120</v>
      </c>
      <c r="B193">
        <v>0.48670527018795362</v>
      </c>
      <c r="C193" s="15">
        <f t="shared" si="10"/>
        <v>0.54078363354217063</v>
      </c>
      <c r="D193" s="15">
        <f t="shared" si="11"/>
        <v>100</v>
      </c>
      <c r="E193" s="2">
        <f t="shared" si="12"/>
        <v>97.296081832289147</v>
      </c>
      <c r="F193" s="2">
        <v>5</v>
      </c>
      <c r="G193" s="2">
        <f t="shared" si="13"/>
        <v>2.296081832289147</v>
      </c>
      <c r="H193" s="2">
        <f t="shared" si="14"/>
        <v>0.75082232682560257</v>
      </c>
    </row>
    <row r="194" spans="1:8" x14ac:dyDescent="0.3">
      <c r="A194" s="2">
        <v>38320</v>
      </c>
      <c r="B194">
        <v>0.50620043980289409</v>
      </c>
      <c r="C194" s="15">
        <f t="shared" si="10"/>
        <v>0.56244493311432675</v>
      </c>
      <c r="D194" s="15">
        <f t="shared" si="11"/>
        <v>100</v>
      </c>
      <c r="E194" s="2">
        <f t="shared" si="12"/>
        <v>97.187775334428366</v>
      </c>
      <c r="F194" s="2">
        <v>5</v>
      </c>
      <c r="G194" s="2">
        <f t="shared" si="13"/>
        <v>2.1877753344283661</v>
      </c>
      <c r="H194" s="2">
        <f t="shared" si="14"/>
        <v>0.7980274633423281</v>
      </c>
    </row>
    <row r="195" spans="1:8" x14ac:dyDescent="0.3">
      <c r="A195" s="2">
        <v>38520</v>
      </c>
      <c r="B195">
        <v>0.5166122107105936</v>
      </c>
      <c r="C195" s="15">
        <f t="shared" ref="C195:C258" si="15">B195/$J$27</f>
        <v>0.57401356745621512</v>
      </c>
      <c r="D195" s="15">
        <f t="shared" ref="D195:D258" si="16">$J$28</f>
        <v>100</v>
      </c>
      <c r="E195" s="2">
        <f t="shared" si="12"/>
        <v>97.12993216271893</v>
      </c>
      <c r="F195" s="2">
        <v>5</v>
      </c>
      <c r="G195" s="2">
        <f t="shared" si="13"/>
        <v>2.1299321627189243</v>
      </c>
      <c r="H195" s="2">
        <f t="shared" si="14"/>
        <v>0.82422718471722267</v>
      </c>
    </row>
    <row r="196" spans="1:8" x14ac:dyDescent="0.3">
      <c r="A196" s="2">
        <v>38720</v>
      </c>
      <c r="B196">
        <v>0.49162518378366782</v>
      </c>
      <c r="C196" s="15">
        <f t="shared" si="15"/>
        <v>0.54625020420407533</v>
      </c>
      <c r="D196" s="15">
        <f t="shared" si="16"/>
        <v>100</v>
      </c>
      <c r="E196" s="2">
        <f t="shared" ref="E196:E259" si="17">D196-(F196*C196)</f>
        <v>97.26874897897963</v>
      </c>
      <c r="F196" s="2">
        <v>5</v>
      </c>
      <c r="G196" s="2">
        <f t="shared" ref="G196:G259" si="18">F196-(F196*C196)</f>
        <v>2.2687489789796231</v>
      </c>
      <c r="H196" s="2">
        <f t="shared" ref="H196:H259" si="19">LN((F196*E196)/(D196*G196))</f>
        <v>0.76251691292589896</v>
      </c>
    </row>
    <row r="197" spans="1:8" x14ac:dyDescent="0.3">
      <c r="A197" s="2">
        <v>38920</v>
      </c>
      <c r="B197">
        <v>0.51069476523161239</v>
      </c>
      <c r="C197" s="15">
        <f t="shared" si="15"/>
        <v>0.5674386280351249</v>
      </c>
      <c r="D197" s="15">
        <f t="shared" si="16"/>
        <v>100</v>
      </c>
      <c r="E197" s="2">
        <f t="shared" si="17"/>
        <v>97.162806859824371</v>
      </c>
      <c r="F197" s="2">
        <v>5</v>
      </c>
      <c r="G197" s="2">
        <f t="shared" si="18"/>
        <v>2.1628068598243755</v>
      </c>
      <c r="H197" s="2">
        <f t="shared" si="19"/>
        <v>0.80924886895608894</v>
      </c>
    </row>
    <row r="198" spans="1:8" x14ac:dyDescent="0.3">
      <c r="A198" s="2">
        <v>39120</v>
      </c>
      <c r="B198">
        <v>0.51498675381910919</v>
      </c>
      <c r="C198" s="15">
        <f t="shared" si="15"/>
        <v>0.57220750424345468</v>
      </c>
      <c r="D198" s="15">
        <f t="shared" si="16"/>
        <v>100</v>
      </c>
      <c r="E198" s="2">
        <f t="shared" si="17"/>
        <v>97.13896247878273</v>
      </c>
      <c r="F198" s="2">
        <v>5</v>
      </c>
      <c r="G198" s="2">
        <f t="shared" si="18"/>
        <v>2.1389624787827266</v>
      </c>
      <c r="H198" s="2">
        <f t="shared" si="19"/>
        <v>0.82008939415659532</v>
      </c>
    </row>
    <row r="199" spans="1:8" x14ac:dyDescent="0.3">
      <c r="A199" s="2">
        <v>39320</v>
      </c>
      <c r="B199">
        <v>0.48004855868345631</v>
      </c>
      <c r="C199" s="15">
        <f t="shared" si="15"/>
        <v>0.53338728742606256</v>
      </c>
      <c r="D199" s="15">
        <f t="shared" si="16"/>
        <v>100</v>
      </c>
      <c r="E199" s="2">
        <f t="shared" si="17"/>
        <v>97.333063562869683</v>
      </c>
      <c r="F199" s="2">
        <v>5</v>
      </c>
      <c r="G199" s="2">
        <f t="shared" si="18"/>
        <v>2.333063562869687</v>
      </c>
      <c r="H199" s="2">
        <f t="shared" si="19"/>
        <v>0.73522423063781006</v>
      </c>
    </row>
    <row r="200" spans="1:8" x14ac:dyDescent="0.3">
      <c r="A200" s="2">
        <v>39520</v>
      </c>
      <c r="B200">
        <v>0.50781275003385073</v>
      </c>
      <c r="C200" s="15">
        <f t="shared" si="15"/>
        <v>0.56423638892650085</v>
      </c>
      <c r="D200" s="15">
        <f t="shared" si="16"/>
        <v>100</v>
      </c>
      <c r="E200" s="2">
        <f t="shared" si="17"/>
        <v>97.178818055367501</v>
      </c>
      <c r="F200" s="2">
        <v>5</v>
      </c>
      <c r="G200" s="2">
        <f t="shared" si="18"/>
        <v>2.1788180553674956</v>
      </c>
      <c r="H200" s="2">
        <f t="shared" si="19"/>
        <v>0.80203793958976566</v>
      </c>
    </row>
    <row r="201" spans="1:8" x14ac:dyDescent="0.3">
      <c r="A201" s="2">
        <v>39720</v>
      </c>
      <c r="B201">
        <v>0.50841096522657991</v>
      </c>
      <c r="C201" s="15">
        <f t="shared" si="15"/>
        <v>0.56490107247397769</v>
      </c>
      <c r="D201" s="15">
        <f t="shared" si="16"/>
        <v>100</v>
      </c>
      <c r="E201" s="2">
        <f t="shared" si="17"/>
        <v>97.175494637630109</v>
      </c>
      <c r="F201" s="2">
        <v>5</v>
      </c>
      <c r="G201" s="2">
        <f t="shared" si="18"/>
        <v>2.1754946376301114</v>
      </c>
      <c r="H201" s="2">
        <f t="shared" si="19"/>
        <v>0.80353023506026788</v>
      </c>
    </row>
    <row r="202" spans="1:8" x14ac:dyDescent="0.3">
      <c r="A202" s="2">
        <v>39920</v>
      </c>
      <c r="B202">
        <v>0.51816607521683111</v>
      </c>
      <c r="C202" s="15">
        <f t="shared" si="15"/>
        <v>0.57574008357425677</v>
      </c>
      <c r="D202" s="15">
        <f t="shared" si="16"/>
        <v>100</v>
      </c>
      <c r="E202" s="2">
        <f t="shared" si="17"/>
        <v>97.121299582128714</v>
      </c>
      <c r="F202" s="2">
        <v>5</v>
      </c>
      <c r="G202" s="2">
        <f t="shared" si="18"/>
        <v>2.1212995821287164</v>
      </c>
      <c r="H202" s="2">
        <f t="shared" si="19"/>
        <v>0.82819952355966531</v>
      </c>
    </row>
    <row r="203" spans="1:8" x14ac:dyDescent="0.3">
      <c r="A203" s="2">
        <v>40120</v>
      </c>
      <c r="B203">
        <v>0.51633316904879245</v>
      </c>
      <c r="C203" s="15">
        <f t="shared" si="15"/>
        <v>0.57370352116532497</v>
      </c>
      <c r="D203" s="15">
        <f t="shared" si="16"/>
        <v>100</v>
      </c>
      <c r="E203" s="2">
        <f t="shared" si="17"/>
        <v>97.131482394173375</v>
      </c>
      <c r="F203" s="2">
        <v>5</v>
      </c>
      <c r="G203" s="2">
        <f t="shared" si="18"/>
        <v>2.1314823941733749</v>
      </c>
      <c r="H203" s="2">
        <f t="shared" si="19"/>
        <v>0.82351557834427702</v>
      </c>
    </row>
    <row r="204" spans="1:8" x14ac:dyDescent="0.3">
      <c r="A204" s="2">
        <v>40320</v>
      </c>
      <c r="B204">
        <v>0.50661881624354488</v>
      </c>
      <c r="C204" s="15">
        <f t="shared" si="15"/>
        <v>0.56290979582616096</v>
      </c>
      <c r="D204" s="15">
        <f t="shared" si="16"/>
        <v>100</v>
      </c>
      <c r="E204" s="2">
        <f t="shared" si="17"/>
        <v>97.185451020869195</v>
      </c>
      <c r="F204" s="2">
        <v>5</v>
      </c>
      <c r="G204" s="2">
        <f t="shared" si="18"/>
        <v>2.1854510208691953</v>
      </c>
      <c r="H204" s="2">
        <f t="shared" si="19"/>
        <v>0.79906652173355452</v>
      </c>
    </row>
    <row r="205" spans="1:8" x14ac:dyDescent="0.3">
      <c r="A205" s="2">
        <v>40520</v>
      </c>
      <c r="B205">
        <v>0.52569961564704315</v>
      </c>
      <c r="C205" s="15">
        <f t="shared" si="15"/>
        <v>0.58411068405227018</v>
      </c>
      <c r="D205" s="15">
        <f t="shared" si="16"/>
        <v>100</v>
      </c>
      <c r="E205" s="2">
        <f t="shared" si="17"/>
        <v>97.079446579738644</v>
      </c>
      <c r="F205" s="2">
        <v>5</v>
      </c>
      <c r="G205" s="2">
        <f t="shared" si="18"/>
        <v>2.079446579738649</v>
      </c>
      <c r="H205" s="2">
        <f t="shared" si="19"/>
        <v>0.84769561574855312</v>
      </c>
    </row>
    <row r="206" spans="1:8" x14ac:dyDescent="0.3">
      <c r="A206" s="2">
        <v>40720</v>
      </c>
      <c r="B206">
        <v>0.53411876484560572</v>
      </c>
      <c r="C206" s="15">
        <f t="shared" si="15"/>
        <v>0.59346529427289518</v>
      </c>
      <c r="D206" s="15">
        <f t="shared" si="16"/>
        <v>100</v>
      </c>
      <c r="E206" s="2">
        <f t="shared" si="17"/>
        <v>97.032673528635527</v>
      </c>
      <c r="F206" s="2">
        <v>5</v>
      </c>
      <c r="G206" s="2">
        <f t="shared" si="18"/>
        <v>2.0326735286355242</v>
      </c>
      <c r="H206" s="2">
        <f t="shared" si="19"/>
        <v>0.86996355299489136</v>
      </c>
    </row>
    <row r="207" spans="1:8" x14ac:dyDescent="0.3">
      <c r="A207" s="2">
        <v>40920</v>
      </c>
      <c r="B207">
        <v>0.5089676932178363</v>
      </c>
      <c r="C207" s="15">
        <f t="shared" si="15"/>
        <v>0.56551965913092916</v>
      </c>
      <c r="D207" s="15">
        <f t="shared" si="16"/>
        <v>100</v>
      </c>
      <c r="E207" s="2">
        <f t="shared" si="17"/>
        <v>97.172401704345361</v>
      </c>
      <c r="F207" s="2">
        <v>5</v>
      </c>
      <c r="G207" s="2">
        <f t="shared" si="18"/>
        <v>2.1724017043453543</v>
      </c>
      <c r="H207" s="2">
        <f t="shared" si="19"/>
        <v>0.80492113278975475</v>
      </c>
    </row>
    <row r="208" spans="1:8" x14ac:dyDescent="0.3">
      <c r="A208" s="2">
        <v>41120</v>
      </c>
      <c r="B208">
        <v>0.51973173784942861</v>
      </c>
      <c r="C208" s="15">
        <f t="shared" si="15"/>
        <v>0.57747970872158738</v>
      </c>
      <c r="D208" s="15">
        <f t="shared" si="16"/>
        <v>100</v>
      </c>
      <c r="E208" s="2">
        <f t="shared" si="17"/>
        <v>97.112601456392056</v>
      </c>
      <c r="F208" s="2">
        <v>5</v>
      </c>
      <c r="G208" s="2">
        <f t="shared" si="18"/>
        <v>2.112601456392063</v>
      </c>
      <c r="H208" s="2">
        <f t="shared" si="19"/>
        <v>0.83221876566210184</v>
      </c>
    </row>
    <row r="209" spans="1:8" x14ac:dyDescent="0.3">
      <c r="A209" s="2">
        <v>41320</v>
      </c>
      <c r="B209">
        <v>0.51129313153234368</v>
      </c>
      <c r="C209" s="15">
        <f t="shared" si="15"/>
        <v>0.56810347948038187</v>
      </c>
      <c r="D209" s="15">
        <f t="shared" si="16"/>
        <v>100</v>
      </c>
      <c r="E209" s="2">
        <f t="shared" si="17"/>
        <v>97.159482602598089</v>
      </c>
      <c r="F209" s="2">
        <v>5</v>
      </c>
      <c r="G209" s="2">
        <f t="shared" si="18"/>
        <v>2.1594826025980907</v>
      </c>
      <c r="H209" s="2">
        <f t="shared" si="19"/>
        <v>0.81075284818725291</v>
      </c>
    </row>
    <row r="210" spans="1:8" x14ac:dyDescent="0.3">
      <c r="A210" s="2">
        <v>41520</v>
      </c>
      <c r="B210">
        <v>0.5215893453429179</v>
      </c>
      <c r="C210" s="15">
        <f t="shared" si="15"/>
        <v>0.57954371704768659</v>
      </c>
      <c r="D210" s="15">
        <f t="shared" si="16"/>
        <v>100</v>
      </c>
      <c r="E210" s="2">
        <f t="shared" si="17"/>
        <v>97.102281414761563</v>
      </c>
      <c r="F210" s="2">
        <v>5</v>
      </c>
      <c r="G210" s="2">
        <f t="shared" si="18"/>
        <v>2.1022814147615669</v>
      </c>
      <c r="H210" s="2">
        <f t="shared" si="19"/>
        <v>0.83700945396619619</v>
      </c>
    </row>
    <row r="211" spans="1:8" x14ac:dyDescent="0.3">
      <c r="A211" s="2">
        <v>41720</v>
      </c>
      <c r="B211">
        <v>0.52144175073888999</v>
      </c>
      <c r="C211" s="15">
        <f t="shared" si="15"/>
        <v>0.57937972304321106</v>
      </c>
      <c r="D211" s="15">
        <f t="shared" si="16"/>
        <v>100</v>
      </c>
      <c r="E211" s="2">
        <f t="shared" si="17"/>
        <v>97.10310138478394</v>
      </c>
      <c r="F211" s="2">
        <v>5</v>
      </c>
      <c r="G211" s="2">
        <f t="shared" si="18"/>
        <v>2.1031013847839448</v>
      </c>
      <c r="H211" s="2">
        <f t="shared" si="19"/>
        <v>0.83662793618806508</v>
      </c>
    </row>
    <row r="212" spans="1:8" x14ac:dyDescent="0.3">
      <c r="A212" s="2">
        <v>41920</v>
      </c>
      <c r="B212">
        <v>0.5429692955696529</v>
      </c>
      <c r="C212" s="15">
        <f t="shared" si="15"/>
        <v>0.60329921729961433</v>
      </c>
      <c r="D212" s="15">
        <f t="shared" si="16"/>
        <v>100</v>
      </c>
      <c r="E212" s="2">
        <f t="shared" si="17"/>
        <v>96.983503913501934</v>
      </c>
      <c r="F212" s="2">
        <v>5</v>
      </c>
      <c r="G212" s="2">
        <f t="shared" si="18"/>
        <v>1.9835039135019281</v>
      </c>
      <c r="H212" s="2">
        <f t="shared" si="19"/>
        <v>0.8939436937409303</v>
      </c>
    </row>
    <row r="213" spans="1:8" x14ac:dyDescent="0.3">
      <c r="A213" s="2">
        <v>42120</v>
      </c>
      <c r="B213">
        <v>0.53360372050185523</v>
      </c>
      <c r="C213" s="15">
        <f t="shared" si="15"/>
        <v>0.59289302277983913</v>
      </c>
      <c r="D213" s="15">
        <f t="shared" si="16"/>
        <v>100</v>
      </c>
      <c r="E213" s="2">
        <f t="shared" si="17"/>
        <v>97.035534886100805</v>
      </c>
      <c r="F213" s="2">
        <v>5</v>
      </c>
      <c r="G213" s="2">
        <f t="shared" si="18"/>
        <v>2.0355348861008045</v>
      </c>
      <c r="H213" s="2">
        <f t="shared" si="19"/>
        <v>0.86858634924550882</v>
      </c>
    </row>
    <row r="214" spans="1:8" x14ac:dyDescent="0.3">
      <c r="A214" s="2">
        <v>42320</v>
      </c>
      <c r="B214">
        <v>0.54789139619555693</v>
      </c>
      <c r="C214" s="15">
        <f t="shared" si="15"/>
        <v>0.6087682179950632</v>
      </c>
      <c r="D214" s="15">
        <f t="shared" si="16"/>
        <v>100</v>
      </c>
      <c r="E214" s="2">
        <f t="shared" si="17"/>
        <v>96.956158910024683</v>
      </c>
      <c r="F214" s="2">
        <v>5</v>
      </c>
      <c r="G214" s="2">
        <f t="shared" si="18"/>
        <v>1.9561589100246839</v>
      </c>
      <c r="H214" s="2">
        <f t="shared" si="19"/>
        <v>0.90754382212386675</v>
      </c>
    </row>
    <row r="215" spans="1:8" x14ac:dyDescent="0.3">
      <c r="A215" s="2">
        <v>42520</v>
      </c>
      <c r="B215">
        <v>0.52403633649663417</v>
      </c>
      <c r="C215" s="15">
        <f t="shared" si="15"/>
        <v>0.5822625961073713</v>
      </c>
      <c r="D215" s="15">
        <f t="shared" si="16"/>
        <v>100</v>
      </c>
      <c r="E215" s="2">
        <f t="shared" si="17"/>
        <v>97.088687019463137</v>
      </c>
      <c r="F215" s="2">
        <v>5</v>
      </c>
      <c r="G215" s="2">
        <f t="shared" si="18"/>
        <v>2.0886870194631433</v>
      </c>
      <c r="H215" s="2">
        <f t="shared" si="19"/>
        <v>0.84335693819115443</v>
      </c>
    </row>
    <row r="216" spans="1:8" x14ac:dyDescent="0.3">
      <c r="A216" s="2">
        <v>42720</v>
      </c>
      <c r="B216">
        <v>0.54151910856618424</v>
      </c>
      <c r="C216" s="15">
        <f t="shared" si="15"/>
        <v>0.60168789840687131</v>
      </c>
      <c r="D216" s="15">
        <f t="shared" si="16"/>
        <v>100</v>
      </c>
      <c r="E216" s="2">
        <f t="shared" si="17"/>
        <v>96.991560507965644</v>
      </c>
      <c r="F216" s="2">
        <v>5</v>
      </c>
      <c r="G216" s="2">
        <f t="shared" si="18"/>
        <v>1.9915605079656435</v>
      </c>
      <c r="H216" s="2">
        <f t="shared" si="19"/>
        <v>0.8899731898026636</v>
      </c>
    </row>
    <row r="217" spans="1:8" x14ac:dyDescent="0.3">
      <c r="A217" s="2">
        <v>42920</v>
      </c>
      <c r="B217">
        <v>0.53813886198338345</v>
      </c>
      <c r="C217" s="15">
        <f t="shared" si="15"/>
        <v>0.59793206887042605</v>
      </c>
      <c r="D217" s="15">
        <f t="shared" si="16"/>
        <v>100</v>
      </c>
      <c r="E217" s="2">
        <f t="shared" si="17"/>
        <v>97.010339655647869</v>
      </c>
      <c r="F217" s="2">
        <v>5</v>
      </c>
      <c r="G217" s="2">
        <f t="shared" si="18"/>
        <v>2.0103396556478699</v>
      </c>
      <c r="H217" s="2">
        <f t="shared" si="19"/>
        <v>0.88078160295236729</v>
      </c>
    </row>
    <row r="218" spans="1:8" x14ac:dyDescent="0.3">
      <c r="A218" s="2">
        <v>43120</v>
      </c>
      <c r="B218">
        <v>0.5239633896364434</v>
      </c>
      <c r="C218" s="15">
        <f t="shared" si="15"/>
        <v>0.5821815440404926</v>
      </c>
      <c r="D218" s="15">
        <f t="shared" si="16"/>
        <v>100</v>
      </c>
      <c r="E218" s="2">
        <f t="shared" si="17"/>
        <v>97.089092279797541</v>
      </c>
      <c r="F218" s="2">
        <v>5</v>
      </c>
      <c r="G218" s="2">
        <f t="shared" si="18"/>
        <v>2.0890922797975371</v>
      </c>
      <c r="H218" s="2">
        <f t="shared" si="19"/>
        <v>0.84316710477079071</v>
      </c>
    </row>
    <row r="219" spans="1:8" x14ac:dyDescent="0.3">
      <c r="A219" s="2">
        <v>43320</v>
      </c>
      <c r="B219">
        <v>0.54226105135963243</v>
      </c>
      <c r="C219" s="15">
        <f t="shared" si="15"/>
        <v>0.6025122792884805</v>
      </c>
      <c r="D219" s="15">
        <f t="shared" si="16"/>
        <v>100</v>
      </c>
      <c r="E219" s="2">
        <f t="shared" si="17"/>
        <v>96.987438603557592</v>
      </c>
      <c r="F219" s="2">
        <v>5</v>
      </c>
      <c r="G219" s="2">
        <f t="shared" si="18"/>
        <v>1.9874386035575977</v>
      </c>
      <c r="H219" s="2">
        <f t="shared" si="19"/>
        <v>0.89200252185385576</v>
      </c>
    </row>
    <row r="220" spans="1:8" x14ac:dyDescent="0.3">
      <c r="A220" s="2">
        <v>43520</v>
      </c>
      <c r="B220">
        <v>0.54369661567722183</v>
      </c>
      <c r="C220" s="15">
        <f t="shared" si="15"/>
        <v>0.60410735075246869</v>
      </c>
      <c r="D220" s="15">
        <f t="shared" si="16"/>
        <v>100</v>
      </c>
      <c r="E220" s="2">
        <f t="shared" si="17"/>
        <v>96.979463246237657</v>
      </c>
      <c r="F220" s="2">
        <v>5</v>
      </c>
      <c r="G220" s="2">
        <f t="shared" si="18"/>
        <v>1.9794632462376565</v>
      </c>
      <c r="H220" s="2">
        <f t="shared" si="19"/>
        <v>0.89594124322602886</v>
      </c>
    </row>
    <row r="221" spans="1:8" x14ac:dyDescent="0.3">
      <c r="A221" s="2">
        <v>43720</v>
      </c>
      <c r="B221">
        <v>0.524940085887033</v>
      </c>
      <c r="C221" s="15">
        <f t="shared" si="15"/>
        <v>0.58326676209670336</v>
      </c>
      <c r="D221" s="15">
        <f t="shared" si="16"/>
        <v>100</v>
      </c>
      <c r="E221" s="2">
        <f t="shared" si="17"/>
        <v>97.083666189516478</v>
      </c>
      <c r="F221" s="2">
        <v>5</v>
      </c>
      <c r="G221" s="2">
        <f t="shared" si="18"/>
        <v>2.0836661895164834</v>
      </c>
      <c r="H221" s="2">
        <f t="shared" si="19"/>
        <v>0.84571193792738453</v>
      </c>
    </row>
    <row r="222" spans="1:8" x14ac:dyDescent="0.3">
      <c r="A222" s="2">
        <v>43920</v>
      </c>
      <c r="B222">
        <v>0.51936739268529541</v>
      </c>
      <c r="C222" s="15">
        <f t="shared" si="15"/>
        <v>0.57707488076143931</v>
      </c>
      <c r="D222" s="15">
        <f t="shared" si="16"/>
        <v>100</v>
      </c>
      <c r="E222" s="2">
        <f t="shared" si="17"/>
        <v>97.114625596192809</v>
      </c>
      <c r="F222" s="2">
        <v>5</v>
      </c>
      <c r="G222" s="2">
        <f t="shared" si="18"/>
        <v>2.1146255961928033</v>
      </c>
      <c r="H222" s="2">
        <f t="shared" si="19"/>
        <v>0.83128194070916328</v>
      </c>
    </row>
    <row r="223" spans="1:8" x14ac:dyDescent="0.3">
      <c r="A223" s="2">
        <v>44120</v>
      </c>
      <c r="B223">
        <v>0.56866066432677143</v>
      </c>
      <c r="C223" s="15">
        <f t="shared" si="15"/>
        <v>0.63184518258530153</v>
      </c>
      <c r="D223" s="15">
        <f t="shared" si="16"/>
        <v>100</v>
      </c>
      <c r="E223" s="2">
        <f t="shared" si="17"/>
        <v>96.840774087073498</v>
      </c>
      <c r="F223" s="2">
        <v>5</v>
      </c>
      <c r="G223" s="2">
        <f t="shared" si="18"/>
        <v>1.8407740870734921</v>
      </c>
      <c r="H223" s="2">
        <f t="shared" si="19"/>
        <v>0.96714966929998702</v>
      </c>
    </row>
    <row r="224" spans="1:8" x14ac:dyDescent="0.3">
      <c r="A224" s="2">
        <v>44320</v>
      </c>
      <c r="B224">
        <v>0.54532132440752312</v>
      </c>
      <c r="C224" s="15">
        <f t="shared" si="15"/>
        <v>0.60591258267502568</v>
      </c>
      <c r="D224" s="15">
        <f t="shared" si="16"/>
        <v>100</v>
      </c>
      <c r="E224" s="2">
        <f t="shared" si="17"/>
        <v>96.970437086624869</v>
      </c>
      <c r="F224" s="2">
        <v>5</v>
      </c>
      <c r="G224" s="2">
        <f t="shared" si="18"/>
        <v>1.9704370866248717</v>
      </c>
      <c r="H224" s="2">
        <f t="shared" si="19"/>
        <v>0.90041849667077312</v>
      </c>
    </row>
    <row r="225" spans="1:8" x14ac:dyDescent="0.3">
      <c r="A225" s="2">
        <v>44520</v>
      </c>
      <c r="B225">
        <v>0.5392969807310064</v>
      </c>
      <c r="C225" s="15">
        <f t="shared" si="15"/>
        <v>0.59921886747889597</v>
      </c>
      <c r="D225" s="15">
        <f t="shared" si="16"/>
        <v>100</v>
      </c>
      <c r="E225" s="2">
        <f t="shared" si="17"/>
        <v>97.003905662605519</v>
      </c>
      <c r="F225" s="2">
        <v>5</v>
      </c>
      <c r="G225" s="2">
        <f t="shared" si="18"/>
        <v>2.0039056626055203</v>
      </c>
      <c r="H225" s="2">
        <f t="shared" si="19"/>
        <v>0.8839208611353061</v>
      </c>
    </row>
    <row r="226" spans="1:8" x14ac:dyDescent="0.3">
      <c r="A226" s="2">
        <v>44720</v>
      </c>
      <c r="B226">
        <v>0.53966550900750077</v>
      </c>
      <c r="C226" s="15">
        <f t="shared" si="15"/>
        <v>0.59962834334166748</v>
      </c>
      <c r="D226" s="15">
        <f t="shared" si="16"/>
        <v>100</v>
      </c>
      <c r="E226" s="2">
        <f t="shared" si="17"/>
        <v>97.001858283291668</v>
      </c>
      <c r="F226" s="2">
        <v>5</v>
      </c>
      <c r="G226" s="2">
        <f t="shared" si="18"/>
        <v>2.0018582832916625</v>
      </c>
      <c r="H226" s="2">
        <f t="shared" si="19"/>
        <v>0.8849219715047274</v>
      </c>
    </row>
    <row r="227" spans="1:8" x14ac:dyDescent="0.3">
      <c r="A227" s="2">
        <v>44920</v>
      </c>
      <c r="B227">
        <v>0.55827772505107132</v>
      </c>
      <c r="C227" s="15">
        <f t="shared" si="15"/>
        <v>0.62030858339007922</v>
      </c>
      <c r="D227" s="15">
        <f t="shared" si="16"/>
        <v>100</v>
      </c>
      <c r="E227" s="2">
        <f t="shared" si="17"/>
        <v>96.898457083049607</v>
      </c>
      <c r="F227" s="2">
        <v>5</v>
      </c>
      <c r="G227" s="2">
        <f t="shared" si="18"/>
        <v>1.8984570830496041</v>
      </c>
      <c r="H227" s="2">
        <f t="shared" si="19"/>
        <v>0.93688982772145457</v>
      </c>
    </row>
    <row r="228" spans="1:8" x14ac:dyDescent="0.3">
      <c r="A228" s="2">
        <v>45120</v>
      </c>
      <c r="B228">
        <v>0.5562153920231121</v>
      </c>
      <c r="C228" s="15">
        <f t="shared" si="15"/>
        <v>0.61801710224790229</v>
      </c>
      <c r="D228" s="15">
        <f t="shared" si="16"/>
        <v>100</v>
      </c>
      <c r="E228" s="2">
        <f t="shared" si="17"/>
        <v>96.909914488760492</v>
      </c>
      <c r="F228" s="2">
        <v>5</v>
      </c>
      <c r="G228" s="2">
        <f t="shared" si="18"/>
        <v>1.9099144887604886</v>
      </c>
      <c r="H228" s="2">
        <f t="shared" si="19"/>
        <v>0.93099108604035419</v>
      </c>
    </row>
    <row r="229" spans="1:8" x14ac:dyDescent="0.3">
      <c r="A229" s="2">
        <v>45320</v>
      </c>
      <c r="B229">
        <v>0.56236897531949159</v>
      </c>
      <c r="C229" s="15">
        <f t="shared" si="15"/>
        <v>0.62485441702165734</v>
      </c>
      <c r="D229" s="15">
        <f t="shared" si="16"/>
        <v>100</v>
      </c>
      <c r="E229" s="2">
        <f t="shared" si="17"/>
        <v>96.875727914891712</v>
      </c>
      <c r="F229" s="2">
        <v>5</v>
      </c>
      <c r="G229" s="2">
        <f t="shared" si="18"/>
        <v>1.8757279148917134</v>
      </c>
      <c r="H229" s="2">
        <f t="shared" si="19"/>
        <v>0.94869992269188963</v>
      </c>
    </row>
    <row r="230" spans="1:8" x14ac:dyDescent="0.3">
      <c r="A230" s="2">
        <v>45520</v>
      </c>
      <c r="B230">
        <v>0.54015790177974043</v>
      </c>
      <c r="C230" s="15">
        <f t="shared" si="15"/>
        <v>0.60017544642193377</v>
      </c>
      <c r="D230" s="15">
        <f t="shared" si="16"/>
        <v>100</v>
      </c>
      <c r="E230" s="2">
        <f t="shared" si="17"/>
        <v>96.999122767890327</v>
      </c>
      <c r="F230" s="2">
        <v>5</v>
      </c>
      <c r="G230" s="2">
        <f t="shared" si="18"/>
        <v>1.9991227678903312</v>
      </c>
      <c r="H230" s="2">
        <f t="shared" si="19"/>
        <v>0.88626119299354911</v>
      </c>
    </row>
    <row r="231" spans="1:8" x14ac:dyDescent="0.3">
      <c r="A231" s="2">
        <v>45720</v>
      </c>
      <c r="B231">
        <v>0.54669580276644292</v>
      </c>
      <c r="C231" s="15">
        <f t="shared" si="15"/>
        <v>0.60743978085160322</v>
      </c>
      <c r="D231" s="15">
        <f t="shared" si="16"/>
        <v>100</v>
      </c>
      <c r="E231" s="2">
        <f t="shared" si="17"/>
        <v>96.96280109574198</v>
      </c>
      <c r="F231" s="2">
        <v>5</v>
      </c>
      <c r="G231" s="2">
        <f t="shared" si="18"/>
        <v>1.9628010957419839</v>
      </c>
      <c r="H231" s="2">
        <f t="shared" si="19"/>
        <v>0.90422255405050522</v>
      </c>
    </row>
    <row r="232" spans="1:8" x14ac:dyDescent="0.3">
      <c r="A232" s="2">
        <v>45920</v>
      </c>
      <c r="B232">
        <v>0.5562079349507788</v>
      </c>
      <c r="C232" s="15">
        <f t="shared" si="15"/>
        <v>0.61800881661197649</v>
      </c>
      <c r="D232" s="15">
        <f t="shared" si="16"/>
        <v>100</v>
      </c>
      <c r="E232" s="2">
        <f t="shared" si="17"/>
        <v>96.90995591694012</v>
      </c>
      <c r="F232" s="2">
        <v>5</v>
      </c>
      <c r="G232" s="2">
        <f t="shared" si="18"/>
        <v>1.9099559169401177</v>
      </c>
      <c r="H232" s="2">
        <f t="shared" si="19"/>
        <v>0.93096982264964556</v>
      </c>
    </row>
    <row r="233" spans="1:8" x14ac:dyDescent="0.3">
      <c r="A233" s="2">
        <v>46120</v>
      </c>
      <c r="B233">
        <v>0.54934947854831007</v>
      </c>
      <c r="C233" s="15">
        <f t="shared" si="15"/>
        <v>0.61038830949812228</v>
      </c>
      <c r="D233" s="15">
        <f t="shared" si="16"/>
        <v>100</v>
      </c>
      <c r="E233" s="2">
        <f t="shared" si="17"/>
        <v>96.948058452509386</v>
      </c>
      <c r="F233" s="2">
        <v>5</v>
      </c>
      <c r="G233" s="2">
        <f t="shared" si="18"/>
        <v>1.9480584525093887</v>
      </c>
      <c r="H233" s="2">
        <f t="shared" si="19"/>
        <v>0.91160987046598974</v>
      </c>
    </row>
    <row r="234" spans="1:8" x14ac:dyDescent="0.3">
      <c r="A234" s="2">
        <v>46320</v>
      </c>
      <c r="B234">
        <v>0.55496454765936476</v>
      </c>
      <c r="C234" s="15">
        <f t="shared" si="15"/>
        <v>0.61662727517707194</v>
      </c>
      <c r="D234" s="15">
        <f t="shared" si="16"/>
        <v>100</v>
      </c>
      <c r="E234" s="2">
        <f t="shared" si="17"/>
        <v>96.91686362411464</v>
      </c>
      <c r="F234" s="2">
        <v>5</v>
      </c>
      <c r="G234" s="2">
        <f t="shared" si="18"/>
        <v>1.9168636241146402</v>
      </c>
      <c r="H234" s="2">
        <f t="shared" si="19"/>
        <v>0.92743094014037009</v>
      </c>
    </row>
    <row r="235" spans="1:8" x14ac:dyDescent="0.3">
      <c r="A235" s="2">
        <v>46520</v>
      </c>
      <c r="B235">
        <v>0.57045962877254808</v>
      </c>
      <c r="C235" s="15">
        <f t="shared" si="15"/>
        <v>0.6338440319694979</v>
      </c>
      <c r="D235" s="15">
        <f t="shared" si="16"/>
        <v>100</v>
      </c>
      <c r="E235" s="2">
        <f t="shared" si="17"/>
        <v>96.830779840152516</v>
      </c>
      <c r="F235" s="2">
        <v>5</v>
      </c>
      <c r="G235" s="2">
        <f t="shared" si="18"/>
        <v>1.8307798401525104</v>
      </c>
      <c r="H235" s="2">
        <f t="shared" si="19"/>
        <v>0.97249062550056964</v>
      </c>
    </row>
    <row r="236" spans="1:8" x14ac:dyDescent="0.3">
      <c r="A236" s="2">
        <v>46720</v>
      </c>
      <c r="B236">
        <v>0.55448285090534233</v>
      </c>
      <c r="C236" s="15">
        <f t="shared" si="15"/>
        <v>0.61609205656149146</v>
      </c>
      <c r="D236" s="15">
        <f t="shared" si="16"/>
        <v>100</v>
      </c>
      <c r="E236" s="2">
        <f t="shared" si="17"/>
        <v>96.919539717192549</v>
      </c>
      <c r="F236" s="2">
        <v>5</v>
      </c>
      <c r="G236" s="2">
        <f t="shared" si="18"/>
        <v>1.9195397171925426</v>
      </c>
      <c r="H236" s="2">
        <f t="shared" si="19"/>
        <v>0.92606344661186557</v>
      </c>
    </row>
    <row r="237" spans="1:8" x14ac:dyDescent="0.3">
      <c r="A237" s="2">
        <v>46920</v>
      </c>
      <c r="B237">
        <v>0.56659710424662413</v>
      </c>
      <c r="C237" s="15">
        <f t="shared" si="15"/>
        <v>0.62955233805180455</v>
      </c>
      <c r="D237" s="15">
        <f t="shared" si="16"/>
        <v>100</v>
      </c>
      <c r="E237" s="2">
        <f t="shared" si="17"/>
        <v>96.852238309740983</v>
      </c>
      <c r="F237" s="2">
        <v>5</v>
      </c>
      <c r="G237" s="2">
        <f t="shared" si="18"/>
        <v>1.8522383097409771</v>
      </c>
      <c r="H237" s="2">
        <f t="shared" si="19"/>
        <v>0.96105942221713336</v>
      </c>
    </row>
    <row r="238" spans="1:8" x14ac:dyDescent="0.3">
      <c r="A238" s="2">
        <v>47120</v>
      </c>
      <c r="B238">
        <v>0.58146300710126053</v>
      </c>
      <c r="C238" s="15">
        <f t="shared" si="15"/>
        <v>0.64607000789028945</v>
      </c>
      <c r="D238" s="15">
        <f t="shared" si="16"/>
        <v>100</v>
      </c>
      <c r="E238" s="2">
        <f t="shared" si="17"/>
        <v>96.769649960548549</v>
      </c>
      <c r="F238" s="2">
        <v>5</v>
      </c>
      <c r="G238" s="2">
        <f t="shared" si="18"/>
        <v>1.7696499605485529</v>
      </c>
      <c r="H238" s="2">
        <f t="shared" si="19"/>
        <v>1.0058193734750118</v>
      </c>
    </row>
    <row r="239" spans="1:8" x14ac:dyDescent="0.3">
      <c r="A239" s="2">
        <v>47320</v>
      </c>
      <c r="B239">
        <v>0.5510374772682195</v>
      </c>
      <c r="C239" s="15">
        <f t="shared" si="15"/>
        <v>0.61226386363135499</v>
      </c>
      <c r="D239" s="15">
        <f t="shared" si="16"/>
        <v>100</v>
      </c>
      <c r="E239" s="2">
        <f t="shared" si="17"/>
        <v>96.938680681843223</v>
      </c>
      <c r="F239" s="2">
        <v>5</v>
      </c>
      <c r="G239" s="2">
        <f t="shared" si="18"/>
        <v>1.9386806818432252</v>
      </c>
      <c r="H239" s="2">
        <f t="shared" si="19"/>
        <v>0.9163386663108114</v>
      </c>
    </row>
    <row r="240" spans="1:8" x14ac:dyDescent="0.3">
      <c r="A240" s="2">
        <v>47520</v>
      </c>
      <c r="B240">
        <v>0.55524802040963683</v>
      </c>
      <c r="C240" s="15">
        <f t="shared" si="15"/>
        <v>0.61694224489959648</v>
      </c>
      <c r="D240" s="15">
        <f t="shared" si="16"/>
        <v>100</v>
      </c>
      <c r="E240" s="2">
        <f t="shared" si="17"/>
        <v>96.91528877550202</v>
      </c>
      <c r="F240" s="2">
        <v>5</v>
      </c>
      <c r="G240" s="2">
        <f t="shared" si="18"/>
        <v>1.9152887755020176</v>
      </c>
      <c r="H240" s="2">
        <f t="shared" si="19"/>
        <v>0.92823660392715579</v>
      </c>
    </row>
    <row r="241" spans="1:8" x14ac:dyDescent="0.3">
      <c r="A241" s="2">
        <v>47720</v>
      </c>
      <c r="B241">
        <v>0.60129420246531495</v>
      </c>
      <c r="C241" s="15">
        <f t="shared" si="15"/>
        <v>0.66810466940590552</v>
      </c>
      <c r="D241" s="15">
        <f t="shared" si="16"/>
        <v>100</v>
      </c>
      <c r="E241" s="2">
        <f t="shared" si="17"/>
        <v>96.659476652970469</v>
      </c>
      <c r="F241" s="2">
        <v>5</v>
      </c>
      <c r="G241" s="2">
        <f t="shared" si="18"/>
        <v>1.6594766529704725</v>
      </c>
      <c r="H241" s="2">
        <f t="shared" si="19"/>
        <v>1.068959695174357</v>
      </c>
    </row>
    <row r="242" spans="1:8" x14ac:dyDescent="0.3">
      <c r="A242" s="2">
        <v>47920</v>
      </c>
      <c r="B242">
        <v>0.576543716247229</v>
      </c>
      <c r="C242" s="15">
        <f t="shared" si="15"/>
        <v>0.64060412916358778</v>
      </c>
      <c r="D242" s="15">
        <f t="shared" si="16"/>
        <v>100</v>
      </c>
      <c r="E242" s="2">
        <f t="shared" si="17"/>
        <v>96.796979354182056</v>
      </c>
      <c r="F242" s="2">
        <v>5</v>
      </c>
      <c r="G242" s="2">
        <f t="shared" si="18"/>
        <v>1.7969793541820609</v>
      </c>
      <c r="H242" s="2">
        <f t="shared" si="19"/>
        <v>0.99077639653471783</v>
      </c>
    </row>
    <row r="243" spans="1:8" x14ac:dyDescent="0.3">
      <c r="A243" s="2">
        <v>48120</v>
      </c>
      <c r="B243">
        <v>0.56072663167121339</v>
      </c>
      <c r="C243" s="15">
        <f t="shared" si="15"/>
        <v>0.62302959074579267</v>
      </c>
      <c r="D243" s="15">
        <f t="shared" si="16"/>
        <v>100</v>
      </c>
      <c r="E243" s="2">
        <f t="shared" si="17"/>
        <v>96.884852046271035</v>
      </c>
      <c r="F243" s="2">
        <v>5</v>
      </c>
      <c r="G243" s="2">
        <f t="shared" si="18"/>
        <v>1.8848520462710368</v>
      </c>
      <c r="H243" s="2">
        <f t="shared" si="19"/>
        <v>0.94394157971314729</v>
      </c>
    </row>
    <row r="244" spans="1:8" x14ac:dyDescent="0.3">
      <c r="A244" s="2">
        <v>48320</v>
      </c>
      <c r="B244">
        <v>0.57699737602387846</v>
      </c>
      <c r="C244" s="15">
        <f t="shared" si="15"/>
        <v>0.6411081955820872</v>
      </c>
      <c r="D244" s="15">
        <f t="shared" si="16"/>
        <v>100</v>
      </c>
      <c r="E244" s="2">
        <f t="shared" si="17"/>
        <v>96.794459022089569</v>
      </c>
      <c r="F244" s="2">
        <v>5</v>
      </c>
      <c r="G244" s="2">
        <f t="shared" si="18"/>
        <v>1.7944590220895638</v>
      </c>
      <c r="H244" s="2">
        <f t="shared" si="19"/>
        <v>0.99215388151831307</v>
      </c>
    </row>
    <row r="245" spans="1:8" x14ac:dyDescent="0.3">
      <c r="A245" s="2">
        <v>48520</v>
      </c>
      <c r="B245">
        <v>0.55578853210347356</v>
      </c>
      <c r="C245" s="15">
        <f t="shared" si="15"/>
        <v>0.61754281344830397</v>
      </c>
      <c r="D245" s="15">
        <f t="shared" si="16"/>
        <v>100</v>
      </c>
      <c r="E245" s="2">
        <f t="shared" si="17"/>
        <v>96.912285932758479</v>
      </c>
      <c r="F245" s="2">
        <v>5</v>
      </c>
      <c r="G245" s="2">
        <f t="shared" si="18"/>
        <v>1.91228593275848</v>
      </c>
      <c r="H245" s="2">
        <f t="shared" si="19"/>
        <v>0.92977467724727247</v>
      </c>
    </row>
    <row r="246" spans="1:8" x14ac:dyDescent="0.3">
      <c r="A246" s="2">
        <v>48720</v>
      </c>
      <c r="B246">
        <v>0.57304189615939483</v>
      </c>
      <c r="C246" s="15">
        <f t="shared" si="15"/>
        <v>0.63671321795488312</v>
      </c>
      <c r="D246" s="15">
        <f t="shared" si="16"/>
        <v>100</v>
      </c>
      <c r="E246" s="2">
        <f t="shared" si="17"/>
        <v>96.816433910225584</v>
      </c>
      <c r="F246" s="2">
        <v>5</v>
      </c>
      <c r="G246" s="2">
        <f t="shared" si="18"/>
        <v>1.8164339102255846</v>
      </c>
      <c r="H246" s="2">
        <f t="shared" si="19"/>
        <v>0.98020928913178051</v>
      </c>
    </row>
    <row r="247" spans="1:8" x14ac:dyDescent="0.3">
      <c r="A247" s="2">
        <v>48920</v>
      </c>
      <c r="B247">
        <v>0.56609315988250108</v>
      </c>
      <c r="C247" s="15">
        <f t="shared" si="15"/>
        <v>0.62899239986944566</v>
      </c>
      <c r="D247" s="15">
        <f t="shared" si="16"/>
        <v>100</v>
      </c>
      <c r="E247" s="2">
        <f t="shared" si="17"/>
        <v>96.855038000652769</v>
      </c>
      <c r="F247" s="2">
        <v>5</v>
      </c>
      <c r="G247" s="2">
        <f t="shared" si="18"/>
        <v>1.8550380006527716</v>
      </c>
      <c r="H247" s="2">
        <f t="shared" si="19"/>
        <v>0.9595779521616018</v>
      </c>
    </row>
    <row r="248" spans="1:8" x14ac:dyDescent="0.3">
      <c r="A248" s="2">
        <v>49120</v>
      </c>
      <c r="B248">
        <v>0.56952321704949938</v>
      </c>
      <c r="C248" s="15">
        <f t="shared" si="15"/>
        <v>0.63280357449944369</v>
      </c>
      <c r="D248" s="15">
        <f t="shared" si="16"/>
        <v>100</v>
      </c>
      <c r="E248" s="2">
        <f t="shared" si="17"/>
        <v>96.835982127502788</v>
      </c>
      <c r="F248" s="2">
        <v>5</v>
      </c>
      <c r="G248" s="2">
        <f t="shared" si="18"/>
        <v>1.8359821275027817</v>
      </c>
      <c r="H248" s="2">
        <f t="shared" si="19"/>
        <v>0.96970681017709315</v>
      </c>
    </row>
    <row r="249" spans="1:8" x14ac:dyDescent="0.3">
      <c r="A249" s="2">
        <v>49320</v>
      </c>
      <c r="B249">
        <v>0.58315738525098226</v>
      </c>
      <c r="C249" s="15">
        <f t="shared" si="15"/>
        <v>0.64795265027886917</v>
      </c>
      <c r="D249" s="15">
        <f t="shared" si="16"/>
        <v>100</v>
      </c>
      <c r="E249" s="2">
        <f t="shared" si="17"/>
        <v>96.760236748605649</v>
      </c>
      <c r="F249" s="2">
        <v>5</v>
      </c>
      <c r="G249" s="2">
        <f t="shared" si="18"/>
        <v>1.7602367486056543</v>
      </c>
      <c r="H249" s="2">
        <f t="shared" si="19"/>
        <v>1.0110555426891856</v>
      </c>
    </row>
    <row r="250" spans="1:8" x14ac:dyDescent="0.3">
      <c r="A250" s="2">
        <v>49520</v>
      </c>
      <c r="B250">
        <v>0.58765438247011959</v>
      </c>
      <c r="C250" s="15">
        <f t="shared" si="15"/>
        <v>0.65294931385568844</v>
      </c>
      <c r="D250" s="15">
        <f t="shared" si="16"/>
        <v>100</v>
      </c>
      <c r="E250" s="2">
        <f t="shared" si="17"/>
        <v>96.735253430721556</v>
      </c>
      <c r="F250" s="2">
        <v>5</v>
      </c>
      <c r="G250" s="2">
        <f t="shared" si="18"/>
        <v>1.7352534307215577</v>
      </c>
      <c r="H250" s="2">
        <f t="shared" si="19"/>
        <v>1.025092155106339</v>
      </c>
    </row>
    <row r="251" spans="1:8" x14ac:dyDescent="0.3">
      <c r="A251" s="2">
        <v>49720</v>
      </c>
      <c r="B251">
        <v>0.57803933365923366</v>
      </c>
      <c r="C251" s="15">
        <f t="shared" si="15"/>
        <v>0.64226592628803736</v>
      </c>
      <c r="D251" s="15">
        <f t="shared" si="16"/>
        <v>100</v>
      </c>
      <c r="E251" s="2">
        <f t="shared" si="17"/>
        <v>96.788670368559806</v>
      </c>
      <c r="F251" s="2">
        <v>5</v>
      </c>
      <c r="G251" s="2">
        <f t="shared" si="18"/>
        <v>1.7886703685598131</v>
      </c>
      <c r="H251" s="2">
        <f t="shared" si="19"/>
        <v>0.99532513925998201</v>
      </c>
    </row>
    <row r="252" spans="1:8" x14ac:dyDescent="0.3">
      <c r="A252" s="2">
        <v>49920</v>
      </c>
      <c r="B252">
        <v>0.59113904117004423</v>
      </c>
      <c r="C252" s="15">
        <f t="shared" si="15"/>
        <v>0.65682115685560472</v>
      </c>
      <c r="D252" s="15">
        <f t="shared" si="16"/>
        <v>100</v>
      </c>
      <c r="E252" s="2">
        <f t="shared" si="17"/>
        <v>96.715894215721974</v>
      </c>
      <c r="F252" s="2">
        <v>5</v>
      </c>
      <c r="G252" s="2">
        <f t="shared" si="18"/>
        <v>1.7158942157219763</v>
      </c>
      <c r="H252" s="2">
        <f t="shared" si="19"/>
        <v>1.0361111283259308</v>
      </c>
    </row>
    <row r="253" spans="1:8" x14ac:dyDescent="0.3">
      <c r="A253" s="2">
        <v>50120</v>
      </c>
      <c r="B253">
        <v>0.57550363491405099</v>
      </c>
      <c r="C253" s="15">
        <f t="shared" si="15"/>
        <v>0.63944848323783443</v>
      </c>
      <c r="D253" s="15">
        <f t="shared" si="16"/>
        <v>100</v>
      </c>
      <c r="E253" s="2">
        <f t="shared" si="17"/>
        <v>96.802757583810831</v>
      </c>
      <c r="F253" s="2">
        <v>5</v>
      </c>
      <c r="G253" s="2">
        <f t="shared" si="18"/>
        <v>1.8027575838108278</v>
      </c>
      <c r="H253" s="2">
        <f t="shared" si="19"/>
        <v>0.98762572415177963</v>
      </c>
    </row>
    <row r="254" spans="1:8" x14ac:dyDescent="0.3">
      <c r="A254" s="2">
        <v>50320</v>
      </c>
      <c r="B254">
        <v>0.56765184146174952</v>
      </c>
      <c r="C254" s="15">
        <f t="shared" si="15"/>
        <v>0.63072426829083283</v>
      </c>
      <c r="D254" s="15">
        <f t="shared" si="16"/>
        <v>100</v>
      </c>
      <c r="E254" s="2">
        <f t="shared" si="17"/>
        <v>96.846378658545831</v>
      </c>
      <c r="F254" s="2">
        <v>5</v>
      </c>
      <c r="G254" s="2">
        <f t="shared" si="18"/>
        <v>1.8463786585458357</v>
      </c>
      <c r="H254" s="2">
        <f t="shared" si="19"/>
        <v>0.96416748550976084</v>
      </c>
    </row>
    <row r="255" spans="1:8" x14ac:dyDescent="0.3">
      <c r="A255" s="2">
        <v>50520</v>
      </c>
      <c r="B255">
        <v>0.58893711758421552</v>
      </c>
      <c r="C255" s="15">
        <f t="shared" si="15"/>
        <v>0.65437457509357277</v>
      </c>
      <c r="D255" s="15">
        <f t="shared" si="16"/>
        <v>100</v>
      </c>
      <c r="E255" s="2">
        <f t="shared" si="17"/>
        <v>96.728127124532136</v>
      </c>
      <c r="F255" s="2">
        <v>5</v>
      </c>
      <c r="G255" s="2">
        <f t="shared" si="18"/>
        <v>1.7281271245321363</v>
      </c>
      <c r="H255" s="2">
        <f t="shared" si="19"/>
        <v>1.0291337214510989</v>
      </c>
    </row>
    <row r="256" spans="1:8" x14ac:dyDescent="0.3">
      <c r="A256" s="2">
        <v>50720</v>
      </c>
      <c r="B256">
        <v>0.58588019559902194</v>
      </c>
      <c r="C256" s="15">
        <f t="shared" si="15"/>
        <v>0.65097799511002441</v>
      </c>
      <c r="D256" s="15">
        <f t="shared" si="16"/>
        <v>100</v>
      </c>
      <c r="E256" s="2">
        <f t="shared" si="17"/>
        <v>96.745110024449872</v>
      </c>
      <c r="F256" s="2">
        <v>5</v>
      </c>
      <c r="G256" s="2">
        <f t="shared" si="18"/>
        <v>1.7451100244498781</v>
      </c>
      <c r="H256" s="2">
        <f t="shared" si="19"/>
        <v>1.0195299097682256</v>
      </c>
    </row>
    <row r="257" spans="1:8" x14ac:dyDescent="0.3">
      <c r="A257" s="2">
        <v>50920</v>
      </c>
      <c r="B257">
        <v>0.58241302124253247</v>
      </c>
      <c r="C257" s="15">
        <f t="shared" si="15"/>
        <v>0.64712557915836944</v>
      </c>
      <c r="D257" s="15">
        <f t="shared" si="16"/>
        <v>100</v>
      </c>
      <c r="E257" s="2">
        <f t="shared" si="17"/>
        <v>96.764372104208149</v>
      </c>
      <c r="F257" s="2">
        <v>5</v>
      </c>
      <c r="G257" s="2">
        <f t="shared" si="18"/>
        <v>1.764372104208153</v>
      </c>
      <c r="H257" s="2">
        <f t="shared" si="19"/>
        <v>1.0087517174364913</v>
      </c>
    </row>
    <row r="258" spans="1:8" x14ac:dyDescent="0.3">
      <c r="A258" s="2">
        <v>51120</v>
      </c>
      <c r="B258">
        <v>0.58825723977931665</v>
      </c>
      <c r="C258" s="15">
        <f t="shared" si="15"/>
        <v>0.65361915531035186</v>
      </c>
      <c r="D258" s="15">
        <f t="shared" si="16"/>
        <v>100</v>
      </c>
      <c r="E258" s="2">
        <f t="shared" si="17"/>
        <v>96.73190422344824</v>
      </c>
      <c r="F258" s="2">
        <v>5</v>
      </c>
      <c r="G258" s="2">
        <f t="shared" si="18"/>
        <v>1.7319042234482405</v>
      </c>
      <c r="H258" s="2">
        <f t="shared" si="19"/>
        <v>1.0269894940410611</v>
      </c>
    </row>
    <row r="259" spans="1:8" x14ac:dyDescent="0.3">
      <c r="A259" s="2">
        <v>51320</v>
      </c>
      <c r="B259">
        <v>0.59844180503966449</v>
      </c>
      <c r="C259" s="15">
        <f t="shared" ref="C259:C322" si="20">B259/$J$27</f>
        <v>0.66493533893296053</v>
      </c>
      <c r="D259" s="15">
        <f t="shared" ref="D259:D322" si="21">$J$28</f>
        <v>100</v>
      </c>
      <c r="E259" s="2">
        <f t="shared" si="17"/>
        <v>96.675323305335198</v>
      </c>
      <c r="F259" s="2">
        <v>5</v>
      </c>
      <c r="G259" s="2">
        <f t="shared" si="18"/>
        <v>1.6753233053351972</v>
      </c>
      <c r="H259" s="2">
        <f t="shared" si="19"/>
        <v>1.0596197434214343</v>
      </c>
    </row>
    <row r="260" spans="1:8" x14ac:dyDescent="0.3">
      <c r="A260" s="2">
        <v>51520</v>
      </c>
      <c r="B260">
        <v>0.60768303055693085</v>
      </c>
      <c r="C260" s="15">
        <f t="shared" si="20"/>
        <v>0.67520336728547869</v>
      </c>
      <c r="D260" s="15">
        <f t="shared" si="21"/>
        <v>100</v>
      </c>
      <c r="E260" s="2">
        <f t="shared" ref="E260:E323" si="22">D260-(F260*C260)</f>
        <v>96.623983163572603</v>
      </c>
      <c r="F260" s="2">
        <v>5</v>
      </c>
      <c r="G260" s="2">
        <f t="shared" ref="G260:G323" si="23">F260-(F260*C260)</f>
        <v>1.6239831635726065</v>
      </c>
      <c r="H260" s="2">
        <f t="shared" ref="H260:H323" si="24">LN((F260*E260)/(D260*G260))</f>
        <v>1.0902128353371929</v>
      </c>
    </row>
    <row r="261" spans="1:8" x14ac:dyDescent="0.3">
      <c r="A261" s="2">
        <v>51720</v>
      </c>
      <c r="B261">
        <v>0.57700228607465209</v>
      </c>
      <c r="C261" s="15">
        <f t="shared" si="20"/>
        <v>0.64111365119405783</v>
      </c>
      <c r="D261" s="15">
        <f t="shared" si="21"/>
        <v>100</v>
      </c>
      <c r="E261" s="2">
        <f t="shared" si="22"/>
        <v>96.794431744029708</v>
      </c>
      <c r="F261" s="2">
        <v>5</v>
      </c>
      <c r="G261" s="2">
        <f t="shared" si="23"/>
        <v>1.7944317440297111</v>
      </c>
      <c r="H261" s="2">
        <f t="shared" si="24"/>
        <v>0.99216880109163519</v>
      </c>
    </row>
    <row r="262" spans="1:8" x14ac:dyDescent="0.3">
      <c r="A262" s="2">
        <v>51920</v>
      </c>
      <c r="B262">
        <v>0.56710376017826181</v>
      </c>
      <c r="C262" s="15">
        <f t="shared" si="20"/>
        <v>0.63011528908695758</v>
      </c>
      <c r="D262" s="15">
        <f t="shared" si="21"/>
        <v>100</v>
      </c>
      <c r="E262" s="2">
        <f t="shared" si="22"/>
        <v>96.849423554565206</v>
      </c>
      <c r="F262" s="2">
        <v>5</v>
      </c>
      <c r="G262" s="2">
        <f t="shared" si="23"/>
        <v>1.8494235545652122</v>
      </c>
      <c r="H262" s="2">
        <f t="shared" si="24"/>
        <v>0.96255116593242029</v>
      </c>
    </row>
    <row r="263" spans="1:8" x14ac:dyDescent="0.3">
      <c r="A263" s="2">
        <v>52120</v>
      </c>
      <c r="B263">
        <v>0.56528916184214917</v>
      </c>
      <c r="C263" s="15">
        <f t="shared" si="20"/>
        <v>0.62809906871349908</v>
      </c>
      <c r="D263" s="15">
        <f t="shared" si="21"/>
        <v>100</v>
      </c>
      <c r="E263" s="2">
        <f t="shared" si="22"/>
        <v>96.859504656432506</v>
      </c>
      <c r="F263" s="2">
        <v>5</v>
      </c>
      <c r="G263" s="2">
        <f t="shared" si="23"/>
        <v>1.8595046564325046</v>
      </c>
      <c r="H263" s="2">
        <f t="shared" si="24"/>
        <v>0.9572191108809035</v>
      </c>
    </row>
    <row r="264" spans="1:8" x14ac:dyDescent="0.3">
      <c r="A264" s="2">
        <v>52320</v>
      </c>
      <c r="B264">
        <v>0.58867033679849712</v>
      </c>
      <c r="C264" s="15">
        <f t="shared" si="20"/>
        <v>0.65407815199833008</v>
      </c>
      <c r="D264" s="15">
        <f t="shared" si="21"/>
        <v>100</v>
      </c>
      <c r="E264" s="2">
        <f t="shared" si="22"/>
        <v>96.729609240008344</v>
      </c>
      <c r="F264" s="2">
        <v>5</v>
      </c>
      <c r="G264" s="2">
        <f t="shared" si="23"/>
        <v>1.7296092400083496</v>
      </c>
      <c r="H264" s="2">
        <f t="shared" si="24"/>
        <v>1.0282917687652275</v>
      </c>
    </row>
    <row r="265" spans="1:8" x14ac:dyDescent="0.3">
      <c r="A265" s="2">
        <v>52520</v>
      </c>
      <c r="B265">
        <v>0.57128475437471804</v>
      </c>
      <c r="C265" s="15">
        <f t="shared" si="20"/>
        <v>0.63476083819413109</v>
      </c>
      <c r="D265" s="15">
        <f t="shared" si="21"/>
        <v>100</v>
      </c>
      <c r="E265" s="2">
        <f t="shared" si="22"/>
        <v>96.826195809029343</v>
      </c>
      <c r="F265" s="2">
        <v>5</v>
      </c>
      <c r="G265" s="2">
        <f t="shared" si="23"/>
        <v>1.8261958090293446</v>
      </c>
      <c r="H265" s="2">
        <f t="shared" si="24"/>
        <v>0.97495029169582836</v>
      </c>
    </row>
    <row r="266" spans="1:8" x14ac:dyDescent="0.3">
      <c r="A266" s="2">
        <v>52720</v>
      </c>
      <c r="B266">
        <v>0.61902738175834282</v>
      </c>
      <c r="C266" s="15">
        <f t="shared" si="20"/>
        <v>0.68780820195371428</v>
      </c>
      <c r="D266" s="15">
        <f t="shared" si="21"/>
        <v>100</v>
      </c>
      <c r="E266" s="2">
        <f t="shared" si="22"/>
        <v>96.560958990231427</v>
      </c>
      <c r="F266" s="2">
        <v>5</v>
      </c>
      <c r="G266" s="2">
        <f t="shared" si="23"/>
        <v>1.5609589902314287</v>
      </c>
      <c r="H266" s="2">
        <f t="shared" si="24"/>
        <v>1.1291418650178231</v>
      </c>
    </row>
    <row r="267" spans="1:8" x14ac:dyDescent="0.3">
      <c r="A267" s="2">
        <v>52920</v>
      </c>
      <c r="B267">
        <v>0.60122131340838292</v>
      </c>
      <c r="C267" s="15">
        <f t="shared" si="20"/>
        <v>0.66802368156486991</v>
      </c>
      <c r="D267" s="15">
        <f t="shared" si="21"/>
        <v>100</v>
      </c>
      <c r="E267" s="2">
        <f t="shared" si="22"/>
        <v>96.659881592175651</v>
      </c>
      <c r="F267" s="2">
        <v>5</v>
      </c>
      <c r="G267" s="2">
        <f t="shared" si="23"/>
        <v>1.6598815921756502</v>
      </c>
      <c r="H267" s="2">
        <f t="shared" si="24"/>
        <v>1.0687198980595098</v>
      </c>
    </row>
    <row r="268" spans="1:8" x14ac:dyDescent="0.3">
      <c r="A268" s="2">
        <v>53120</v>
      </c>
      <c r="B268">
        <v>0.61284633705994351</v>
      </c>
      <c r="C268" s="15">
        <f t="shared" si="20"/>
        <v>0.68094037451104839</v>
      </c>
      <c r="D268" s="15">
        <f t="shared" si="21"/>
        <v>100</v>
      </c>
      <c r="E268" s="2">
        <f t="shared" si="22"/>
        <v>96.595298127444764</v>
      </c>
      <c r="F268" s="2">
        <v>5</v>
      </c>
      <c r="G268" s="2">
        <f t="shared" si="23"/>
        <v>1.595298127444758</v>
      </c>
      <c r="H268" s="2">
        <f t="shared" si="24"/>
        <v>1.1077371603218689</v>
      </c>
    </row>
    <row r="269" spans="1:8" x14ac:dyDescent="0.3">
      <c r="A269" s="2">
        <v>53320</v>
      </c>
      <c r="B269">
        <v>0.57260499786714614</v>
      </c>
      <c r="C269" s="15">
        <f t="shared" si="20"/>
        <v>0.63622777540794018</v>
      </c>
      <c r="D269" s="15">
        <f t="shared" si="21"/>
        <v>100</v>
      </c>
      <c r="E269" s="2">
        <f t="shared" si="22"/>
        <v>96.8188611229603</v>
      </c>
      <c r="F269" s="2">
        <v>5</v>
      </c>
      <c r="G269" s="2">
        <f t="shared" si="23"/>
        <v>1.8188611229602989</v>
      </c>
      <c r="H269" s="2">
        <f t="shared" si="24"/>
        <v>0.9788989994539381</v>
      </c>
    </row>
    <row r="270" spans="1:8" x14ac:dyDescent="0.3">
      <c r="A270" s="2">
        <v>53520</v>
      </c>
      <c r="B270">
        <v>0.58376680853127694</v>
      </c>
      <c r="C270" s="15">
        <f t="shared" si="20"/>
        <v>0.6486297872569744</v>
      </c>
      <c r="D270" s="15">
        <f t="shared" si="21"/>
        <v>100</v>
      </c>
      <c r="E270" s="2">
        <f t="shared" si="22"/>
        <v>96.756851063715132</v>
      </c>
      <c r="F270" s="2">
        <v>5</v>
      </c>
      <c r="G270" s="2">
        <f t="shared" si="23"/>
        <v>1.756851063715128</v>
      </c>
      <c r="H270" s="2">
        <f t="shared" si="24"/>
        <v>1.0129458296438898</v>
      </c>
    </row>
    <row r="271" spans="1:8" x14ac:dyDescent="0.3">
      <c r="A271" s="2">
        <v>53720</v>
      </c>
      <c r="B271">
        <v>0.62993202822776773</v>
      </c>
      <c r="C271" s="15">
        <f t="shared" si="20"/>
        <v>0.69992447580863082</v>
      </c>
      <c r="D271" s="15">
        <f t="shared" si="21"/>
        <v>100</v>
      </c>
      <c r="E271" s="2">
        <f t="shared" si="22"/>
        <v>96.50037762095684</v>
      </c>
      <c r="F271" s="2">
        <v>5</v>
      </c>
      <c r="G271" s="2">
        <f t="shared" si="23"/>
        <v>1.5003776209568458</v>
      </c>
      <c r="H271" s="2">
        <f t="shared" si="24"/>
        <v>1.1680978242241373</v>
      </c>
    </row>
    <row r="272" spans="1:8" x14ac:dyDescent="0.3">
      <c r="A272" s="2">
        <v>53920</v>
      </c>
      <c r="B272">
        <v>0.59690759363815671</v>
      </c>
      <c r="C272" s="15">
        <f t="shared" si="20"/>
        <v>0.66323065959795191</v>
      </c>
      <c r="D272" s="15">
        <f t="shared" si="21"/>
        <v>100</v>
      </c>
      <c r="E272" s="2">
        <f t="shared" si="22"/>
        <v>96.683846702010243</v>
      </c>
      <c r="F272" s="2">
        <v>5</v>
      </c>
      <c r="G272" s="2">
        <f t="shared" si="23"/>
        <v>1.6838467020102406</v>
      </c>
      <c r="H272" s="2">
        <f t="shared" si="24"/>
        <v>1.0546331898548063</v>
      </c>
    </row>
    <row r="273" spans="1:8" x14ac:dyDescent="0.3">
      <c r="A273" s="2">
        <v>54120</v>
      </c>
      <c r="B273">
        <v>0.61467279545179632</v>
      </c>
      <c r="C273" s="15">
        <f t="shared" si="20"/>
        <v>0.6829697727242181</v>
      </c>
      <c r="D273" s="15">
        <f t="shared" si="21"/>
        <v>100</v>
      </c>
      <c r="E273" s="2">
        <f t="shared" si="22"/>
        <v>96.585151136378911</v>
      </c>
      <c r="F273" s="2">
        <v>5</v>
      </c>
      <c r="G273" s="2">
        <f t="shared" si="23"/>
        <v>1.5851511363789097</v>
      </c>
      <c r="H273" s="2">
        <f t="shared" si="24"/>
        <v>1.1140129839392106</v>
      </c>
    </row>
    <row r="274" spans="1:8" x14ac:dyDescent="0.3">
      <c r="A274" s="2">
        <v>54320</v>
      </c>
      <c r="B274">
        <v>0.59652507776049768</v>
      </c>
      <c r="C274" s="15">
        <f t="shared" si="20"/>
        <v>0.66280564195610847</v>
      </c>
      <c r="D274" s="15">
        <f t="shared" si="21"/>
        <v>100</v>
      </c>
      <c r="E274" s="2">
        <f t="shared" si="22"/>
        <v>96.685971790219455</v>
      </c>
      <c r="F274" s="2">
        <v>5</v>
      </c>
      <c r="G274" s="2">
        <f t="shared" si="23"/>
        <v>1.6859717902194578</v>
      </c>
      <c r="H274" s="2">
        <f t="shared" si="24"/>
        <v>1.0533939213340753</v>
      </c>
    </row>
    <row r="275" spans="1:8" x14ac:dyDescent="0.3">
      <c r="A275" s="2">
        <v>54520</v>
      </c>
      <c r="B275">
        <v>0.60078355513657122</v>
      </c>
      <c r="C275" s="15">
        <f t="shared" si="20"/>
        <v>0.66753728348507912</v>
      </c>
      <c r="D275" s="15">
        <f t="shared" si="21"/>
        <v>100</v>
      </c>
      <c r="E275" s="2">
        <f t="shared" si="22"/>
        <v>96.662313582574598</v>
      </c>
      <c r="F275" s="2">
        <v>5</v>
      </c>
      <c r="G275" s="2">
        <f t="shared" si="23"/>
        <v>1.6623135825746043</v>
      </c>
      <c r="H275" s="2">
        <f t="shared" si="24"/>
        <v>1.0672809713614986</v>
      </c>
    </row>
    <row r="276" spans="1:8" x14ac:dyDescent="0.3">
      <c r="A276" s="2">
        <v>54720</v>
      </c>
      <c r="B276">
        <v>0.61643142611423085</v>
      </c>
      <c r="C276" s="15">
        <f t="shared" si="20"/>
        <v>0.68492380679358977</v>
      </c>
      <c r="D276" s="15">
        <f t="shared" si="21"/>
        <v>100</v>
      </c>
      <c r="E276" s="2">
        <f t="shared" si="22"/>
        <v>96.575380966032057</v>
      </c>
      <c r="F276" s="2">
        <v>5</v>
      </c>
      <c r="G276" s="2">
        <f t="shared" si="23"/>
        <v>1.5753809660320512</v>
      </c>
      <c r="H276" s="2">
        <f t="shared" si="24"/>
        <v>1.120094453535694</v>
      </c>
    </row>
    <row r="277" spans="1:8" x14ac:dyDescent="0.3">
      <c r="A277" s="2">
        <v>54920</v>
      </c>
      <c r="B277">
        <v>0.62196959662928919</v>
      </c>
      <c r="C277" s="15">
        <f t="shared" si="20"/>
        <v>0.69107732958809909</v>
      </c>
      <c r="D277" s="15">
        <f t="shared" si="21"/>
        <v>100</v>
      </c>
      <c r="E277" s="2">
        <f t="shared" si="22"/>
        <v>96.5446133520595</v>
      </c>
      <c r="F277" s="2">
        <v>5</v>
      </c>
      <c r="G277" s="2">
        <f t="shared" si="23"/>
        <v>1.5446133520595047</v>
      </c>
      <c r="H277" s="2">
        <f t="shared" si="24"/>
        <v>1.1394993210222326</v>
      </c>
    </row>
    <row r="278" spans="1:8" x14ac:dyDescent="0.3">
      <c r="A278" s="2">
        <v>55120</v>
      </c>
      <c r="B278">
        <v>0.63152150739586399</v>
      </c>
      <c r="C278" s="15">
        <f t="shared" si="20"/>
        <v>0.70169056377318217</v>
      </c>
      <c r="D278" s="15">
        <f t="shared" si="21"/>
        <v>100</v>
      </c>
      <c r="E278" s="2">
        <f t="shared" si="22"/>
        <v>96.491547181134095</v>
      </c>
      <c r="F278" s="2">
        <v>5</v>
      </c>
      <c r="G278" s="2">
        <f t="shared" si="23"/>
        <v>1.4915471811340892</v>
      </c>
      <c r="H278" s="2">
        <f t="shared" si="24"/>
        <v>1.1739091791591305</v>
      </c>
    </row>
    <row r="279" spans="1:8" x14ac:dyDescent="0.3">
      <c r="A279" s="2">
        <v>55320</v>
      </c>
      <c r="B279">
        <v>0.60266988546657307</v>
      </c>
      <c r="C279" s="15">
        <f t="shared" si="20"/>
        <v>0.66963320607397003</v>
      </c>
      <c r="D279" s="15">
        <f t="shared" si="21"/>
        <v>100</v>
      </c>
      <c r="E279" s="2">
        <f t="shared" si="22"/>
        <v>96.651833969630147</v>
      </c>
      <c r="F279" s="2">
        <v>5</v>
      </c>
      <c r="G279" s="2">
        <f t="shared" si="23"/>
        <v>1.6518339696301498</v>
      </c>
      <c r="H279" s="2">
        <f t="shared" si="24"/>
        <v>1.0734967398886874</v>
      </c>
    </row>
    <row r="280" spans="1:8" x14ac:dyDescent="0.3">
      <c r="A280" s="2">
        <v>55520</v>
      </c>
      <c r="B280">
        <v>0.59953001873703304</v>
      </c>
      <c r="C280" s="15">
        <f t="shared" si="20"/>
        <v>0.66614446526337001</v>
      </c>
      <c r="D280" s="15">
        <f t="shared" si="21"/>
        <v>100</v>
      </c>
      <c r="E280" s="2">
        <f t="shared" si="22"/>
        <v>96.669277673683155</v>
      </c>
      <c r="F280" s="2">
        <v>5</v>
      </c>
      <c r="G280" s="2">
        <f t="shared" si="23"/>
        <v>1.6692776736831498</v>
      </c>
      <c r="H280" s="2">
        <f t="shared" si="24"/>
        <v>1.0631723686794425</v>
      </c>
    </row>
    <row r="281" spans="1:8" x14ac:dyDescent="0.3">
      <c r="A281" s="2">
        <v>55720</v>
      </c>
      <c r="B281">
        <v>0.60850045043280721</v>
      </c>
      <c r="C281" s="15">
        <f t="shared" si="20"/>
        <v>0.67611161159200794</v>
      </c>
      <c r="D281" s="15">
        <f t="shared" si="21"/>
        <v>100</v>
      </c>
      <c r="E281" s="2">
        <f t="shared" si="22"/>
        <v>96.619441942039956</v>
      </c>
      <c r="F281" s="2">
        <v>5</v>
      </c>
      <c r="G281" s="2">
        <f t="shared" si="23"/>
        <v>1.6194419420399604</v>
      </c>
      <c r="H281" s="2">
        <f t="shared" si="24"/>
        <v>1.0929661000787871</v>
      </c>
    </row>
    <row r="282" spans="1:8" x14ac:dyDescent="0.3">
      <c r="A282" s="2">
        <v>55920</v>
      </c>
      <c r="B282">
        <v>0.62430505815341586</v>
      </c>
      <c r="C282" s="15">
        <f t="shared" si="20"/>
        <v>0.69367228683712867</v>
      </c>
      <c r="D282" s="15">
        <f t="shared" si="21"/>
        <v>100</v>
      </c>
      <c r="E282" s="2">
        <f t="shared" si="22"/>
        <v>96.531638565814362</v>
      </c>
      <c r="F282" s="2">
        <v>5</v>
      </c>
      <c r="G282" s="2">
        <f t="shared" si="23"/>
        <v>1.5316385658143568</v>
      </c>
      <c r="H282" s="2">
        <f t="shared" si="24"/>
        <v>1.1478004214554982</v>
      </c>
    </row>
    <row r="283" spans="1:8" x14ac:dyDescent="0.3">
      <c r="A283" s="2">
        <v>56120</v>
      </c>
      <c r="B283">
        <v>0.62395354951581317</v>
      </c>
      <c r="C283" s="15">
        <f t="shared" si="20"/>
        <v>0.69328172168423685</v>
      </c>
      <c r="D283" s="15">
        <f t="shared" si="21"/>
        <v>100</v>
      </c>
      <c r="E283" s="2">
        <f t="shared" si="22"/>
        <v>96.53359139157881</v>
      </c>
      <c r="F283" s="2">
        <v>5</v>
      </c>
      <c r="G283" s="2">
        <f t="shared" si="23"/>
        <v>1.533591391578816</v>
      </c>
      <c r="H283" s="2">
        <f t="shared" si="24"/>
        <v>1.1465464720191672</v>
      </c>
    </row>
    <row r="284" spans="1:8" x14ac:dyDescent="0.3">
      <c r="A284" s="2">
        <v>56320</v>
      </c>
      <c r="B284">
        <v>0.59954692992632619</v>
      </c>
      <c r="C284" s="15">
        <f t="shared" si="20"/>
        <v>0.6661632554736957</v>
      </c>
      <c r="D284" s="15">
        <f t="shared" si="21"/>
        <v>100</v>
      </c>
      <c r="E284" s="2">
        <f t="shared" si="22"/>
        <v>96.669183722631516</v>
      </c>
      <c r="F284" s="2">
        <v>5</v>
      </c>
      <c r="G284" s="2">
        <f t="shared" si="23"/>
        <v>1.6691837226315216</v>
      </c>
      <c r="H284" s="2">
        <f t="shared" si="24"/>
        <v>1.0632276808403478</v>
      </c>
    </row>
    <row r="285" spans="1:8" x14ac:dyDescent="0.3">
      <c r="A285" s="2">
        <v>56520</v>
      </c>
      <c r="B285">
        <v>0.59491488374035062</v>
      </c>
      <c r="C285" s="15">
        <f t="shared" si="20"/>
        <v>0.66101653748927847</v>
      </c>
      <c r="D285" s="15">
        <f t="shared" si="21"/>
        <v>100</v>
      </c>
      <c r="E285" s="2">
        <f t="shared" si="22"/>
        <v>96.694917312553613</v>
      </c>
      <c r="F285" s="2">
        <v>5</v>
      </c>
      <c r="G285" s="2">
        <f t="shared" si="23"/>
        <v>1.6949173125536077</v>
      </c>
      <c r="H285" s="2">
        <f t="shared" si="24"/>
        <v>1.0481946096349093</v>
      </c>
    </row>
    <row r="286" spans="1:8" x14ac:dyDescent="0.3">
      <c r="A286" s="2">
        <v>56720</v>
      </c>
      <c r="B286">
        <v>0.63358536088922868</v>
      </c>
      <c r="C286" s="15">
        <f t="shared" si="20"/>
        <v>0.70398373432136518</v>
      </c>
      <c r="D286" s="15">
        <f t="shared" si="21"/>
        <v>100</v>
      </c>
      <c r="E286" s="2">
        <f t="shared" si="22"/>
        <v>96.480081328393169</v>
      </c>
      <c r="F286" s="2">
        <v>5</v>
      </c>
      <c r="G286" s="2">
        <f t="shared" si="23"/>
        <v>1.4800813283931742</v>
      </c>
      <c r="H286" s="2">
        <f t="shared" si="24"/>
        <v>1.1815072644972626</v>
      </c>
    </row>
    <row r="287" spans="1:8" x14ac:dyDescent="0.3">
      <c r="A287" s="2">
        <v>56920</v>
      </c>
      <c r="B287">
        <v>0.59401413936820779</v>
      </c>
      <c r="C287" s="15">
        <f t="shared" si="20"/>
        <v>0.66001571040911977</v>
      </c>
      <c r="D287" s="15">
        <f t="shared" si="21"/>
        <v>100</v>
      </c>
      <c r="E287" s="2">
        <f t="shared" si="22"/>
        <v>96.699921447954395</v>
      </c>
      <c r="F287" s="2">
        <v>5</v>
      </c>
      <c r="G287" s="2">
        <f t="shared" si="23"/>
        <v>1.6999214479544014</v>
      </c>
      <c r="H287" s="2">
        <f t="shared" si="24"/>
        <v>1.0452982736687284</v>
      </c>
    </row>
    <row r="288" spans="1:8" x14ac:dyDescent="0.3">
      <c r="A288" s="2">
        <v>57120</v>
      </c>
      <c r="B288">
        <v>0.60806430256337329</v>
      </c>
      <c r="C288" s="15">
        <f t="shared" si="20"/>
        <v>0.67562700284819255</v>
      </c>
      <c r="D288" s="15">
        <f t="shared" si="21"/>
        <v>100</v>
      </c>
      <c r="E288" s="2">
        <f t="shared" si="22"/>
        <v>96.621864985759032</v>
      </c>
      <c r="F288" s="2">
        <v>5</v>
      </c>
      <c r="G288" s="2">
        <f t="shared" si="23"/>
        <v>1.6218649857590375</v>
      </c>
      <c r="H288" s="2">
        <f t="shared" si="24"/>
        <v>1.0914960747912266</v>
      </c>
    </row>
    <row r="289" spans="1:8" x14ac:dyDescent="0.3">
      <c r="A289" s="2">
        <v>57320</v>
      </c>
      <c r="B289">
        <v>0.59589805386515637</v>
      </c>
      <c r="C289" s="15">
        <f t="shared" si="20"/>
        <v>0.66210894873906267</v>
      </c>
      <c r="D289" s="15">
        <f t="shared" si="21"/>
        <v>100</v>
      </c>
      <c r="E289" s="2">
        <f t="shared" si="22"/>
        <v>96.689455256304683</v>
      </c>
      <c r="F289" s="2">
        <v>5</v>
      </c>
      <c r="G289" s="2">
        <f t="shared" si="23"/>
        <v>1.6894552563046865</v>
      </c>
      <c r="H289" s="2">
        <f t="shared" si="24"/>
        <v>1.0513659335790642</v>
      </c>
    </row>
    <row r="290" spans="1:8" x14ac:dyDescent="0.3">
      <c r="A290" s="2">
        <v>57520</v>
      </c>
      <c r="B290">
        <v>0.62399781838014723</v>
      </c>
      <c r="C290" s="15">
        <f t="shared" si="20"/>
        <v>0.69333090931127472</v>
      </c>
      <c r="D290" s="15">
        <f t="shared" si="21"/>
        <v>100</v>
      </c>
      <c r="E290" s="2">
        <f t="shared" si="22"/>
        <v>96.53334545344363</v>
      </c>
      <c r="F290" s="2">
        <v>5</v>
      </c>
      <c r="G290" s="2">
        <f t="shared" si="23"/>
        <v>1.5333454534436264</v>
      </c>
      <c r="H290" s="2">
        <f t="shared" si="24"/>
        <v>1.1467043046276253</v>
      </c>
    </row>
    <row r="291" spans="1:8" x14ac:dyDescent="0.3">
      <c r="A291" s="2">
        <v>57720</v>
      </c>
      <c r="B291">
        <v>0.60297332117369473</v>
      </c>
      <c r="C291" s="15">
        <f t="shared" si="20"/>
        <v>0.66997035685966078</v>
      </c>
      <c r="D291" s="15">
        <f t="shared" si="21"/>
        <v>100</v>
      </c>
      <c r="E291" s="2">
        <f t="shared" si="22"/>
        <v>96.650148215701691</v>
      </c>
      <c r="F291" s="2">
        <v>5</v>
      </c>
      <c r="G291" s="2">
        <f t="shared" si="23"/>
        <v>1.6501482157016962</v>
      </c>
      <c r="H291" s="2">
        <f t="shared" si="24"/>
        <v>1.0745003540532334</v>
      </c>
    </row>
    <row r="292" spans="1:8" x14ac:dyDescent="0.3">
      <c r="A292" s="2">
        <v>57920</v>
      </c>
      <c r="B292">
        <v>0.61924818620051614</v>
      </c>
      <c r="C292" s="15">
        <f t="shared" si="20"/>
        <v>0.68805354022279575</v>
      </c>
      <c r="D292" s="15">
        <f t="shared" si="21"/>
        <v>100</v>
      </c>
      <c r="E292" s="2">
        <f t="shared" si="22"/>
        <v>96.559732298886018</v>
      </c>
      <c r="F292" s="2">
        <v>5</v>
      </c>
      <c r="G292" s="2">
        <f t="shared" si="23"/>
        <v>1.5597322988860212</v>
      </c>
      <c r="H292" s="2">
        <f t="shared" si="24"/>
        <v>1.1299153275926672</v>
      </c>
    </row>
    <row r="293" spans="1:8" x14ac:dyDescent="0.3">
      <c r="A293" s="2">
        <v>58120</v>
      </c>
      <c r="B293">
        <v>0.64008486830009992</v>
      </c>
      <c r="C293" s="15">
        <f t="shared" si="20"/>
        <v>0.71120540922233322</v>
      </c>
      <c r="D293" s="15">
        <f t="shared" si="21"/>
        <v>100</v>
      </c>
      <c r="E293" s="2">
        <f t="shared" si="22"/>
        <v>96.443972953888334</v>
      </c>
      <c r="F293" s="2">
        <v>5</v>
      </c>
      <c r="G293" s="2">
        <f t="shared" si="23"/>
        <v>1.4439729538883341</v>
      </c>
      <c r="H293" s="2">
        <f t="shared" si="24"/>
        <v>1.2058316647302281</v>
      </c>
    </row>
    <row r="294" spans="1:8" x14ac:dyDescent="0.3">
      <c r="A294" s="2">
        <v>58320</v>
      </c>
      <c r="B294">
        <v>0.61969800589424784</v>
      </c>
      <c r="C294" s="15">
        <f t="shared" si="20"/>
        <v>0.68855333988249756</v>
      </c>
      <c r="D294" s="15">
        <f t="shared" si="21"/>
        <v>100</v>
      </c>
      <c r="E294" s="2">
        <f t="shared" si="22"/>
        <v>96.557233300587512</v>
      </c>
      <c r="F294" s="2">
        <v>5</v>
      </c>
      <c r="G294" s="2">
        <f t="shared" si="23"/>
        <v>1.5572333005875123</v>
      </c>
      <c r="H294" s="2">
        <f t="shared" si="24"/>
        <v>1.1314929287405289</v>
      </c>
    </row>
    <row r="295" spans="1:8" x14ac:dyDescent="0.3">
      <c r="A295" s="2">
        <v>58520</v>
      </c>
      <c r="B295">
        <v>0.60241657357768996</v>
      </c>
      <c r="C295" s="15">
        <f t="shared" si="20"/>
        <v>0.6693517484196555</v>
      </c>
      <c r="D295" s="15">
        <f t="shared" si="21"/>
        <v>100</v>
      </c>
      <c r="E295" s="2">
        <f t="shared" si="22"/>
        <v>96.653241257901726</v>
      </c>
      <c r="F295" s="2">
        <v>5</v>
      </c>
      <c r="G295" s="2">
        <f t="shared" si="23"/>
        <v>1.6532412579017226</v>
      </c>
      <c r="H295" s="2">
        <f t="shared" si="24"/>
        <v>1.0726597078415709</v>
      </c>
    </row>
    <row r="296" spans="1:8" x14ac:dyDescent="0.3">
      <c r="A296" s="2">
        <v>58720</v>
      </c>
      <c r="B296">
        <v>0.61719056880347201</v>
      </c>
      <c r="C296" s="15">
        <f t="shared" si="20"/>
        <v>0.68576729867052444</v>
      </c>
      <c r="D296" s="15">
        <f t="shared" si="21"/>
        <v>100</v>
      </c>
      <c r="E296" s="2">
        <f t="shared" si="22"/>
        <v>96.57116350664738</v>
      </c>
      <c r="F296" s="2">
        <v>5</v>
      </c>
      <c r="G296" s="2">
        <f t="shared" si="23"/>
        <v>1.5711635066473777</v>
      </c>
      <c r="H296" s="2">
        <f t="shared" si="24"/>
        <v>1.122731476748881</v>
      </c>
    </row>
    <row r="297" spans="1:8" x14ac:dyDescent="0.3">
      <c r="A297" s="2">
        <v>58920</v>
      </c>
      <c r="B297">
        <v>0.63188142919810919</v>
      </c>
      <c r="C297" s="15">
        <f t="shared" si="20"/>
        <v>0.70209047688678794</v>
      </c>
      <c r="D297" s="15">
        <f t="shared" si="21"/>
        <v>100</v>
      </c>
      <c r="E297" s="2">
        <f t="shared" si="22"/>
        <v>96.489547615566067</v>
      </c>
      <c r="F297" s="2">
        <v>5</v>
      </c>
      <c r="G297" s="2">
        <f t="shared" si="23"/>
        <v>1.4895476155660603</v>
      </c>
      <c r="H297" s="2">
        <f t="shared" si="24"/>
        <v>1.175229953916531</v>
      </c>
    </row>
    <row r="298" spans="1:8" x14ac:dyDescent="0.3">
      <c r="A298" s="2">
        <v>59120</v>
      </c>
      <c r="B298">
        <v>0.62149331240583827</v>
      </c>
      <c r="C298" s="15">
        <f t="shared" si="20"/>
        <v>0.69054812489537587</v>
      </c>
      <c r="D298" s="15">
        <f t="shared" si="21"/>
        <v>100</v>
      </c>
      <c r="E298" s="2">
        <f t="shared" si="22"/>
        <v>96.547259375523126</v>
      </c>
      <c r="F298" s="2">
        <v>5</v>
      </c>
      <c r="G298" s="2">
        <f t="shared" si="23"/>
        <v>1.5472593755231205</v>
      </c>
      <c r="H298" s="2">
        <f t="shared" si="24"/>
        <v>1.1378151282772946</v>
      </c>
    </row>
    <row r="299" spans="1:8" x14ac:dyDescent="0.3">
      <c r="A299" s="2">
        <v>59320</v>
      </c>
      <c r="B299">
        <v>0.64148868467275921</v>
      </c>
      <c r="C299" s="15">
        <f t="shared" si="20"/>
        <v>0.71276520519195463</v>
      </c>
      <c r="D299" s="15">
        <f t="shared" si="21"/>
        <v>100</v>
      </c>
      <c r="E299" s="2">
        <f t="shared" si="22"/>
        <v>96.43617397404023</v>
      </c>
      <c r="F299" s="2">
        <v>5</v>
      </c>
      <c r="G299" s="2">
        <f t="shared" si="23"/>
        <v>1.4361739740402268</v>
      </c>
      <c r="H299" s="2">
        <f t="shared" si="24"/>
        <v>1.2111664912413502</v>
      </c>
    </row>
    <row r="300" spans="1:8" x14ac:dyDescent="0.3">
      <c r="A300" s="2">
        <v>59520</v>
      </c>
      <c r="B300">
        <v>0.60788773443019217</v>
      </c>
      <c r="C300" s="15">
        <f t="shared" si="20"/>
        <v>0.67543081603354682</v>
      </c>
      <c r="D300" s="15">
        <f t="shared" si="21"/>
        <v>100</v>
      </c>
      <c r="E300" s="2">
        <f t="shared" si="22"/>
        <v>96.622845919832272</v>
      </c>
      <c r="F300" s="2">
        <v>5</v>
      </c>
      <c r="G300" s="2">
        <f t="shared" si="23"/>
        <v>1.6228459198322658</v>
      </c>
      <c r="H300" s="2">
        <f t="shared" si="24"/>
        <v>1.0909015912905553</v>
      </c>
    </row>
    <row r="301" spans="1:8" x14ac:dyDescent="0.3">
      <c r="A301" s="2">
        <v>59720</v>
      </c>
      <c r="B301">
        <v>0.63797692118831328</v>
      </c>
      <c r="C301" s="15">
        <f t="shared" si="20"/>
        <v>0.70886324576479254</v>
      </c>
      <c r="D301" s="15">
        <f t="shared" si="21"/>
        <v>100</v>
      </c>
      <c r="E301" s="2">
        <f t="shared" si="22"/>
        <v>96.455683771176041</v>
      </c>
      <c r="F301" s="2">
        <v>5</v>
      </c>
      <c r="G301" s="2">
        <f t="shared" si="23"/>
        <v>1.4556837711760373</v>
      </c>
      <c r="H301" s="2">
        <f t="shared" si="24"/>
        <v>1.1978756577192078</v>
      </c>
    </row>
    <row r="302" spans="1:8" x14ac:dyDescent="0.3">
      <c r="A302" s="2">
        <v>59920</v>
      </c>
      <c r="B302">
        <v>0.64041217576690757</v>
      </c>
      <c r="C302" s="15">
        <f t="shared" si="20"/>
        <v>0.71156908418545284</v>
      </c>
      <c r="D302" s="15">
        <f t="shared" si="21"/>
        <v>100</v>
      </c>
      <c r="E302" s="2">
        <f t="shared" si="22"/>
        <v>96.442154579072735</v>
      </c>
      <c r="F302" s="2">
        <v>5</v>
      </c>
      <c r="G302" s="2">
        <f t="shared" si="23"/>
        <v>1.4421545790727359</v>
      </c>
      <c r="H302" s="2">
        <f t="shared" si="24"/>
        <v>1.2070728898344583</v>
      </c>
    </row>
    <row r="303" spans="1:8" x14ac:dyDescent="0.3">
      <c r="A303" s="2">
        <v>60120</v>
      </c>
      <c r="B303">
        <v>0.62727060586335226</v>
      </c>
      <c r="C303" s="15">
        <f t="shared" si="20"/>
        <v>0.69696733984816917</v>
      </c>
      <c r="D303" s="15">
        <f t="shared" si="21"/>
        <v>100</v>
      </c>
      <c r="E303" s="2">
        <f t="shared" si="22"/>
        <v>96.515163300759156</v>
      </c>
      <c r="F303" s="2">
        <v>5</v>
      </c>
      <c r="G303" s="2">
        <f t="shared" si="23"/>
        <v>1.5151633007591543</v>
      </c>
      <c r="H303" s="2">
        <f t="shared" si="24"/>
        <v>1.1584446326648061</v>
      </c>
    </row>
    <row r="304" spans="1:8" x14ac:dyDescent="0.3">
      <c r="A304" s="2">
        <v>60320</v>
      </c>
      <c r="B304">
        <v>0.62382342019941728</v>
      </c>
      <c r="C304" s="15">
        <f t="shared" si="20"/>
        <v>0.69313713355490802</v>
      </c>
      <c r="D304" s="15">
        <f t="shared" si="21"/>
        <v>100</v>
      </c>
      <c r="E304" s="2">
        <f t="shared" si="22"/>
        <v>96.534314332225463</v>
      </c>
      <c r="F304" s="2">
        <v>5</v>
      </c>
      <c r="G304" s="2">
        <f t="shared" si="23"/>
        <v>1.5343143322254598</v>
      </c>
      <c r="H304" s="2">
        <f t="shared" si="24"/>
        <v>1.1460826683792378</v>
      </c>
    </row>
    <row r="305" spans="1:8" x14ac:dyDescent="0.3">
      <c r="A305" s="2">
        <v>60520</v>
      </c>
      <c r="B305">
        <v>0.65986633925900973</v>
      </c>
      <c r="C305" s="15">
        <f t="shared" si="20"/>
        <v>0.73318482139889973</v>
      </c>
      <c r="D305" s="15">
        <f t="shared" si="21"/>
        <v>100</v>
      </c>
      <c r="E305" s="2">
        <f t="shared" si="22"/>
        <v>96.334075893005505</v>
      </c>
      <c r="F305" s="2">
        <v>5</v>
      </c>
      <c r="G305" s="2">
        <f t="shared" si="23"/>
        <v>1.3340758930055014</v>
      </c>
      <c r="H305" s="2">
        <f t="shared" si="24"/>
        <v>1.2838509969088594</v>
      </c>
    </row>
    <row r="306" spans="1:8" x14ac:dyDescent="0.3">
      <c r="A306" s="2">
        <v>60720</v>
      </c>
      <c r="B306">
        <v>0.65530117177572966</v>
      </c>
      <c r="C306" s="15">
        <f t="shared" si="20"/>
        <v>0.72811241308414409</v>
      </c>
      <c r="D306" s="15">
        <f t="shared" si="21"/>
        <v>100</v>
      </c>
      <c r="E306" s="2">
        <f t="shared" si="22"/>
        <v>96.359437934579276</v>
      </c>
      <c r="F306" s="2">
        <v>5</v>
      </c>
      <c r="G306" s="2">
        <f t="shared" si="23"/>
        <v>1.3594379345792795</v>
      </c>
      <c r="H306" s="2">
        <f t="shared" si="24"/>
        <v>1.2652817402759382</v>
      </c>
    </row>
    <row r="307" spans="1:8" x14ac:dyDescent="0.3">
      <c r="A307" s="2">
        <v>60920</v>
      </c>
      <c r="B307">
        <v>0.62480966550890216</v>
      </c>
      <c r="C307" s="15">
        <f t="shared" si="20"/>
        <v>0.6942329616765579</v>
      </c>
      <c r="D307" s="15">
        <f t="shared" si="21"/>
        <v>100</v>
      </c>
      <c r="E307" s="2">
        <f t="shared" si="22"/>
        <v>96.528835191617205</v>
      </c>
      <c r="F307" s="2">
        <v>5</v>
      </c>
      <c r="G307" s="2">
        <f t="shared" si="23"/>
        <v>1.5288351916172105</v>
      </c>
      <c r="H307" s="2">
        <f t="shared" si="24"/>
        <v>1.1496033676416804</v>
      </c>
    </row>
    <row r="308" spans="1:8" x14ac:dyDescent="0.3">
      <c r="A308" s="2">
        <v>61120</v>
      </c>
      <c r="B308">
        <v>0.62717221147090363</v>
      </c>
      <c r="C308" s="15">
        <f t="shared" si="20"/>
        <v>0.69685801274544845</v>
      </c>
      <c r="D308" s="15">
        <f t="shared" si="21"/>
        <v>100</v>
      </c>
      <c r="E308" s="2">
        <f t="shared" si="22"/>
        <v>96.515709936272756</v>
      </c>
      <c r="F308" s="2">
        <v>5</v>
      </c>
      <c r="G308" s="2">
        <f t="shared" si="23"/>
        <v>1.5157099362727577</v>
      </c>
      <c r="H308" s="2">
        <f t="shared" si="24"/>
        <v>1.1580895848070958</v>
      </c>
    </row>
    <row r="309" spans="1:8" x14ac:dyDescent="0.3">
      <c r="A309" s="2">
        <v>61320</v>
      </c>
      <c r="B309">
        <v>0.63404914440887994</v>
      </c>
      <c r="C309" s="15">
        <f t="shared" si="20"/>
        <v>0.70449904934319996</v>
      </c>
      <c r="D309" s="15">
        <f t="shared" si="21"/>
        <v>100</v>
      </c>
      <c r="E309" s="2">
        <f t="shared" si="22"/>
        <v>96.477504753283995</v>
      </c>
      <c r="F309" s="2">
        <v>5</v>
      </c>
      <c r="G309" s="2">
        <f t="shared" si="23"/>
        <v>1.4775047532840002</v>
      </c>
      <c r="H309" s="2">
        <f t="shared" si="24"/>
        <v>1.1832229088457071</v>
      </c>
    </row>
    <row r="310" spans="1:8" x14ac:dyDescent="0.3">
      <c r="A310" s="2">
        <v>61520</v>
      </c>
      <c r="B310">
        <v>0.65405614635537623</v>
      </c>
      <c r="C310" s="15">
        <f t="shared" si="20"/>
        <v>0.72672905150597356</v>
      </c>
      <c r="D310" s="15">
        <f t="shared" si="21"/>
        <v>100</v>
      </c>
      <c r="E310" s="2">
        <f t="shared" si="22"/>
        <v>96.366354742470136</v>
      </c>
      <c r="F310" s="2">
        <v>5</v>
      </c>
      <c r="G310" s="2">
        <f t="shared" si="23"/>
        <v>1.3663547424701323</v>
      </c>
      <c r="H310" s="2">
        <f t="shared" si="24"/>
        <v>1.2602784281724408</v>
      </c>
    </row>
    <row r="311" spans="1:8" x14ac:dyDescent="0.3">
      <c r="A311" s="2">
        <v>61720</v>
      </c>
      <c r="B311">
        <v>0.61825638765441171</v>
      </c>
      <c r="C311" s="15">
        <f t="shared" si="20"/>
        <v>0.68695154183823526</v>
      </c>
      <c r="D311" s="15">
        <f t="shared" si="21"/>
        <v>100</v>
      </c>
      <c r="E311" s="2">
        <f t="shared" si="22"/>
        <v>96.565242290808825</v>
      </c>
      <c r="F311" s="2">
        <v>5</v>
      </c>
      <c r="G311" s="2">
        <f t="shared" si="23"/>
        <v>1.5652422908088237</v>
      </c>
      <c r="H311" s="2">
        <f t="shared" si="24"/>
        <v>1.1264459618457656</v>
      </c>
    </row>
    <row r="312" spans="1:8" x14ac:dyDescent="0.3">
      <c r="A312" s="2">
        <v>61920</v>
      </c>
      <c r="B312">
        <v>0.63547743565135428</v>
      </c>
      <c r="C312" s="15">
        <f t="shared" si="20"/>
        <v>0.70608603961261585</v>
      </c>
      <c r="D312" s="15">
        <f t="shared" si="21"/>
        <v>100</v>
      </c>
      <c r="E312" s="2">
        <f t="shared" si="22"/>
        <v>96.469569801936927</v>
      </c>
      <c r="F312" s="2">
        <v>5</v>
      </c>
      <c r="G312" s="2">
        <f t="shared" si="23"/>
        <v>1.4695698019369208</v>
      </c>
      <c r="H312" s="2">
        <f t="shared" si="24"/>
        <v>1.1885256400049951</v>
      </c>
    </row>
    <row r="313" spans="1:8" x14ac:dyDescent="0.3">
      <c r="A313" s="2">
        <v>62120</v>
      </c>
      <c r="B313">
        <v>0.65981047951539706</v>
      </c>
      <c r="C313" s="15">
        <f t="shared" si="20"/>
        <v>0.73312275501710789</v>
      </c>
      <c r="D313" s="15">
        <f t="shared" si="21"/>
        <v>100</v>
      </c>
      <c r="E313" s="2">
        <f t="shared" si="22"/>
        <v>96.334386224914454</v>
      </c>
      <c r="F313" s="2">
        <v>5</v>
      </c>
      <c r="G313" s="2">
        <f t="shared" si="23"/>
        <v>1.3343862249144607</v>
      </c>
      <c r="H313" s="2">
        <f t="shared" si="24"/>
        <v>1.283621625987643</v>
      </c>
    </row>
    <row r="314" spans="1:8" x14ac:dyDescent="0.3">
      <c r="A314" s="2">
        <v>62320</v>
      </c>
      <c r="B314">
        <v>0.63213231008119419</v>
      </c>
      <c r="C314" s="15">
        <f t="shared" si="20"/>
        <v>0.70236923342354907</v>
      </c>
      <c r="D314" s="15">
        <f t="shared" si="21"/>
        <v>100</v>
      </c>
      <c r="E314" s="2">
        <f t="shared" si="22"/>
        <v>96.488153832882261</v>
      </c>
      <c r="F314" s="2">
        <v>5</v>
      </c>
      <c r="G314" s="2">
        <f t="shared" si="23"/>
        <v>1.4881538328822548</v>
      </c>
      <c r="H314" s="2">
        <f t="shared" si="24"/>
        <v>1.1761516556664093</v>
      </c>
    </row>
    <row r="315" spans="1:8" x14ac:dyDescent="0.3">
      <c r="A315" s="2">
        <v>62520</v>
      </c>
      <c r="B315">
        <v>0.64796171841979733</v>
      </c>
      <c r="C315" s="15">
        <f t="shared" si="20"/>
        <v>0.71995746491088586</v>
      </c>
      <c r="D315" s="15">
        <f t="shared" si="21"/>
        <v>100</v>
      </c>
      <c r="E315" s="2">
        <f t="shared" si="22"/>
        <v>96.400212675445573</v>
      </c>
      <c r="F315" s="2">
        <v>5</v>
      </c>
      <c r="G315" s="2">
        <f t="shared" si="23"/>
        <v>1.4002126754455708</v>
      </c>
      <c r="H315" s="2">
        <f t="shared" si="24"/>
        <v>1.2361519981204456</v>
      </c>
    </row>
    <row r="316" spans="1:8" x14ac:dyDescent="0.3">
      <c r="A316" s="2">
        <v>62720</v>
      </c>
      <c r="B316">
        <v>0.65653063976365889</v>
      </c>
      <c r="C316" s="15">
        <f t="shared" si="20"/>
        <v>0.72947848862628761</v>
      </c>
      <c r="D316" s="15">
        <f t="shared" si="21"/>
        <v>100</v>
      </c>
      <c r="E316" s="2">
        <f t="shared" si="22"/>
        <v>96.352607556868563</v>
      </c>
      <c r="F316" s="2">
        <v>5</v>
      </c>
      <c r="G316" s="2">
        <f t="shared" si="23"/>
        <v>1.3526075568685618</v>
      </c>
      <c r="H316" s="2">
        <f t="shared" si="24"/>
        <v>1.2702479312587942</v>
      </c>
    </row>
    <row r="317" spans="1:8" x14ac:dyDescent="0.3">
      <c r="A317" s="2">
        <v>62920</v>
      </c>
      <c r="B317">
        <v>0.66415606240066416</v>
      </c>
      <c r="C317" s="15">
        <f t="shared" si="20"/>
        <v>0.73795118044518238</v>
      </c>
      <c r="D317" s="15">
        <f t="shared" si="21"/>
        <v>100</v>
      </c>
      <c r="E317" s="2">
        <f t="shared" si="22"/>
        <v>96.310244097774088</v>
      </c>
      <c r="F317" s="2">
        <v>5</v>
      </c>
      <c r="G317" s="2">
        <f t="shared" si="23"/>
        <v>1.3102440977740883</v>
      </c>
      <c r="H317" s="2">
        <f t="shared" si="24"/>
        <v>1.3016289624826947</v>
      </c>
    </row>
    <row r="318" spans="1:8" x14ac:dyDescent="0.3">
      <c r="A318" s="2">
        <v>63120</v>
      </c>
      <c r="B318">
        <v>0.65719980069755846</v>
      </c>
      <c r="C318" s="15">
        <f t="shared" si="20"/>
        <v>0.73022200077506494</v>
      </c>
      <c r="D318" s="15">
        <f t="shared" si="21"/>
        <v>100</v>
      </c>
      <c r="E318" s="2">
        <f t="shared" si="22"/>
        <v>96.348889996124669</v>
      </c>
      <c r="F318" s="2">
        <v>5</v>
      </c>
      <c r="G318" s="2">
        <f t="shared" si="23"/>
        <v>1.3488899961246754</v>
      </c>
      <c r="H318" s="2">
        <f t="shared" si="24"/>
        <v>1.2729615715565681</v>
      </c>
    </row>
    <row r="319" spans="1:8" x14ac:dyDescent="0.3">
      <c r="A319" s="2">
        <v>63320</v>
      </c>
      <c r="B319">
        <v>0.65442077398210008</v>
      </c>
      <c r="C319" s="15">
        <f t="shared" si="20"/>
        <v>0.72713419331344453</v>
      </c>
      <c r="D319" s="15">
        <f t="shared" si="21"/>
        <v>100</v>
      </c>
      <c r="E319" s="2">
        <f t="shared" si="22"/>
        <v>96.364329033432782</v>
      </c>
      <c r="F319" s="2">
        <v>5</v>
      </c>
      <c r="G319" s="2">
        <f t="shared" si="23"/>
        <v>1.3643290334327771</v>
      </c>
      <c r="H319" s="2">
        <f t="shared" si="24"/>
        <v>1.2617410716230852</v>
      </c>
    </row>
    <row r="320" spans="1:8" x14ac:dyDescent="0.3">
      <c r="A320" s="2">
        <v>63520</v>
      </c>
      <c r="B320">
        <v>0.62122996998269941</v>
      </c>
      <c r="C320" s="15">
        <f t="shared" si="20"/>
        <v>0.69025552220299935</v>
      </c>
      <c r="D320" s="15">
        <f t="shared" si="21"/>
        <v>100</v>
      </c>
      <c r="E320" s="2">
        <f t="shared" si="22"/>
        <v>96.548722388984999</v>
      </c>
      <c r="F320" s="2">
        <v>5</v>
      </c>
      <c r="G320" s="2">
        <f t="shared" si="23"/>
        <v>1.548722388985003</v>
      </c>
      <c r="H320" s="2">
        <f t="shared" si="24"/>
        <v>1.136885176730019</v>
      </c>
    </row>
    <row r="321" spans="1:8" x14ac:dyDescent="0.3">
      <c r="A321" s="2">
        <v>63720</v>
      </c>
      <c r="B321">
        <v>0.62765404454396412</v>
      </c>
      <c r="C321" s="15">
        <f t="shared" si="20"/>
        <v>0.69739338282662677</v>
      </c>
      <c r="D321" s="15">
        <f t="shared" si="21"/>
        <v>100</v>
      </c>
      <c r="E321" s="2">
        <f t="shared" si="22"/>
        <v>96.513033085866866</v>
      </c>
      <c r="F321" s="2">
        <v>5</v>
      </c>
      <c r="G321" s="2">
        <f t="shared" si="23"/>
        <v>1.5130330858668661</v>
      </c>
      <c r="H321" s="2">
        <f t="shared" si="24"/>
        <v>1.159829481264661</v>
      </c>
    </row>
    <row r="322" spans="1:8" x14ac:dyDescent="0.3">
      <c r="A322" s="2">
        <v>63920</v>
      </c>
      <c r="B322">
        <v>0.62087351383022871</v>
      </c>
      <c r="C322" s="15">
        <f t="shared" si="20"/>
        <v>0.68985945981136521</v>
      </c>
      <c r="D322" s="15">
        <f t="shared" si="21"/>
        <v>100</v>
      </c>
      <c r="E322" s="2">
        <f t="shared" si="22"/>
        <v>96.550702700943177</v>
      </c>
      <c r="F322" s="2">
        <v>5</v>
      </c>
      <c r="G322" s="2">
        <f t="shared" si="23"/>
        <v>1.550702700943174</v>
      </c>
      <c r="H322" s="2">
        <f t="shared" si="24"/>
        <v>1.135627829754235</v>
      </c>
    </row>
    <row r="323" spans="1:8" x14ac:dyDescent="0.3">
      <c r="A323" s="2">
        <v>64120</v>
      </c>
      <c r="B323">
        <v>0.64071738030289938</v>
      </c>
      <c r="C323" s="15">
        <f t="shared" ref="C323:C386" si="25">B323/$J$27</f>
        <v>0.71190820033655489</v>
      </c>
      <c r="D323" s="15">
        <f t="shared" ref="D323:D386" si="26">$J$28</f>
        <v>100</v>
      </c>
      <c r="E323" s="2">
        <f t="shared" si="22"/>
        <v>96.440458998317226</v>
      </c>
      <c r="F323" s="2">
        <v>5</v>
      </c>
      <c r="G323" s="2">
        <f t="shared" si="23"/>
        <v>1.4404589983172258</v>
      </c>
      <c r="H323" s="2">
        <f t="shared" si="24"/>
        <v>1.2082317275364234</v>
      </c>
    </row>
    <row r="324" spans="1:8" x14ac:dyDescent="0.3">
      <c r="A324" s="2">
        <v>64320</v>
      </c>
      <c r="B324">
        <v>0.64608656537385045</v>
      </c>
      <c r="C324" s="15">
        <f t="shared" si="25"/>
        <v>0.71787396152650051</v>
      </c>
      <c r="D324" s="15">
        <f t="shared" si="26"/>
        <v>100</v>
      </c>
      <c r="E324" s="2">
        <f t="shared" ref="E324:E387" si="27">D324-(F324*C324)</f>
        <v>96.410630192367492</v>
      </c>
      <c r="F324" s="2">
        <v>5</v>
      </c>
      <c r="G324" s="2">
        <f t="shared" ref="G324:G387" si="28">F324-(F324*C324)</f>
        <v>1.4106301923674973</v>
      </c>
      <c r="H324" s="2">
        <f t="shared" ref="H324:H387" si="29">LN((F324*E324)/(D324*G324))</f>
        <v>1.2288476442066636</v>
      </c>
    </row>
    <row r="325" spans="1:8" x14ac:dyDescent="0.3">
      <c r="A325" s="2">
        <v>64520</v>
      </c>
      <c r="B325">
        <v>0.67640892772898931</v>
      </c>
      <c r="C325" s="15">
        <f t="shared" si="25"/>
        <v>0.75156547525443251</v>
      </c>
      <c r="D325" s="15">
        <f t="shared" si="26"/>
        <v>100</v>
      </c>
      <c r="E325" s="2">
        <f t="shared" si="27"/>
        <v>96.242172623727839</v>
      </c>
      <c r="F325" s="2">
        <v>5</v>
      </c>
      <c r="G325" s="2">
        <f t="shared" si="28"/>
        <v>1.2421726237278374</v>
      </c>
      <c r="H325" s="2">
        <f t="shared" si="29"/>
        <v>1.3542734105551308</v>
      </c>
    </row>
    <row r="326" spans="1:8" x14ac:dyDescent="0.3">
      <c r="A326" s="2">
        <v>64720</v>
      </c>
      <c r="B326">
        <v>0.66727556293509838</v>
      </c>
      <c r="C326" s="15">
        <f t="shared" si="25"/>
        <v>0.74141729215010932</v>
      </c>
      <c r="D326" s="15">
        <f t="shared" si="26"/>
        <v>100</v>
      </c>
      <c r="E326" s="2">
        <f t="shared" si="27"/>
        <v>96.292913539249454</v>
      </c>
      <c r="F326" s="2">
        <v>5</v>
      </c>
      <c r="G326" s="2">
        <f t="shared" si="28"/>
        <v>1.2929135392494535</v>
      </c>
      <c r="H326" s="2">
        <f t="shared" si="29"/>
        <v>1.3147642259793126</v>
      </c>
    </row>
    <row r="327" spans="1:8" x14ac:dyDescent="0.3">
      <c r="A327" s="2">
        <v>64920</v>
      </c>
      <c r="B327">
        <v>0.63795918573674448</v>
      </c>
      <c r="C327" s="15">
        <f t="shared" si="25"/>
        <v>0.70884353970749381</v>
      </c>
      <c r="D327" s="15">
        <f t="shared" si="26"/>
        <v>100</v>
      </c>
      <c r="E327" s="2">
        <f t="shared" si="27"/>
        <v>96.455782301462534</v>
      </c>
      <c r="F327" s="2">
        <v>5</v>
      </c>
      <c r="G327" s="2">
        <f t="shared" si="28"/>
        <v>1.4557823014625311</v>
      </c>
      <c r="H327" s="2">
        <f t="shared" si="29"/>
        <v>1.1978089949167461</v>
      </c>
    </row>
    <row r="328" spans="1:8" x14ac:dyDescent="0.3">
      <c r="A328" s="2">
        <v>65120</v>
      </c>
      <c r="B328">
        <v>0.62528576974507177</v>
      </c>
      <c r="C328" s="15">
        <f t="shared" si="25"/>
        <v>0.69476196638341303</v>
      </c>
      <c r="D328" s="15">
        <f t="shared" si="26"/>
        <v>100</v>
      </c>
      <c r="E328" s="2">
        <f t="shared" si="27"/>
        <v>96.526190168082934</v>
      </c>
      <c r="F328" s="2">
        <v>5</v>
      </c>
      <c r="G328" s="2">
        <f t="shared" si="28"/>
        <v>1.5261901680829348</v>
      </c>
      <c r="H328" s="2">
        <f t="shared" si="29"/>
        <v>1.1513075549108633</v>
      </c>
    </row>
    <row r="329" spans="1:8" x14ac:dyDescent="0.3">
      <c r="A329" s="2">
        <v>65320</v>
      </c>
      <c r="B329">
        <v>0.62652641207409099</v>
      </c>
      <c r="C329" s="15">
        <f t="shared" si="25"/>
        <v>0.69614045786010104</v>
      </c>
      <c r="D329" s="15">
        <f t="shared" si="26"/>
        <v>100</v>
      </c>
      <c r="E329" s="2">
        <f t="shared" si="27"/>
        <v>96.51929771069949</v>
      </c>
      <c r="F329" s="2">
        <v>5</v>
      </c>
      <c r="G329" s="2">
        <f t="shared" si="28"/>
        <v>1.5192977106994947</v>
      </c>
      <c r="H329" s="2">
        <f t="shared" si="29"/>
        <v>1.1557624954212695</v>
      </c>
    </row>
    <row r="330" spans="1:8" x14ac:dyDescent="0.3">
      <c r="A330" s="2">
        <v>65520</v>
      </c>
      <c r="B330">
        <v>0.67612396770808014</v>
      </c>
      <c r="C330" s="15">
        <f t="shared" si="25"/>
        <v>0.75124885300897792</v>
      </c>
      <c r="D330" s="15">
        <f t="shared" si="26"/>
        <v>100</v>
      </c>
      <c r="E330" s="2">
        <f t="shared" si="27"/>
        <v>96.243755734955116</v>
      </c>
      <c r="F330" s="2">
        <v>5</v>
      </c>
      <c r="G330" s="2">
        <f t="shared" si="28"/>
        <v>1.2437557349551103</v>
      </c>
      <c r="H330" s="2">
        <f t="shared" si="29"/>
        <v>1.3530162015291929</v>
      </c>
    </row>
    <row r="331" spans="1:8" x14ac:dyDescent="0.3">
      <c r="A331" s="2">
        <v>65720</v>
      </c>
      <c r="B331">
        <v>0.66147857990398318</v>
      </c>
      <c r="C331" s="15">
        <f t="shared" si="25"/>
        <v>0.73497619989331464</v>
      </c>
      <c r="D331" s="15">
        <f t="shared" si="26"/>
        <v>100</v>
      </c>
      <c r="E331" s="2">
        <f t="shared" si="27"/>
        <v>96.325119000533419</v>
      </c>
      <c r="F331" s="2">
        <v>5</v>
      </c>
      <c r="G331" s="2">
        <f t="shared" si="28"/>
        <v>1.3251190005334266</v>
      </c>
      <c r="H331" s="2">
        <f t="shared" si="29"/>
        <v>1.290494585235296</v>
      </c>
    </row>
    <row r="332" spans="1:8" x14ac:dyDescent="0.3">
      <c r="A332" s="2">
        <v>65920</v>
      </c>
      <c r="B332">
        <v>0.65535583456277158</v>
      </c>
      <c r="C332" s="15">
        <f t="shared" si="25"/>
        <v>0.72817314951419065</v>
      </c>
      <c r="D332" s="15">
        <f t="shared" si="26"/>
        <v>100</v>
      </c>
      <c r="E332" s="2">
        <f t="shared" si="27"/>
        <v>96.359134252429044</v>
      </c>
      <c r="F332" s="2">
        <v>5</v>
      </c>
      <c r="G332" s="2">
        <f t="shared" si="28"/>
        <v>1.3591342524290466</v>
      </c>
      <c r="H332" s="2">
        <f t="shared" si="29"/>
        <v>1.2655020016912046</v>
      </c>
    </row>
    <row r="333" spans="1:8" x14ac:dyDescent="0.3">
      <c r="A333" s="2">
        <v>66120</v>
      </c>
      <c r="B333">
        <v>0.64804712422535338</v>
      </c>
      <c r="C333" s="15">
        <f t="shared" si="25"/>
        <v>0.72005236025039265</v>
      </c>
      <c r="D333" s="15">
        <f t="shared" si="26"/>
        <v>100</v>
      </c>
      <c r="E333" s="2">
        <f t="shared" si="27"/>
        <v>96.39973819874804</v>
      </c>
      <c r="F333" s="2">
        <v>5</v>
      </c>
      <c r="G333" s="2">
        <f t="shared" si="28"/>
        <v>1.3997381987480368</v>
      </c>
      <c r="H333" s="2">
        <f t="shared" si="29"/>
        <v>1.2364859940380928</v>
      </c>
    </row>
    <row r="334" spans="1:8" x14ac:dyDescent="0.3">
      <c r="A334" s="2">
        <v>66320</v>
      </c>
      <c r="B334">
        <v>0.66427503067316718</v>
      </c>
      <c r="C334" s="15">
        <f t="shared" si="25"/>
        <v>0.73808336741463021</v>
      </c>
      <c r="D334" s="15">
        <f t="shared" si="26"/>
        <v>100</v>
      </c>
      <c r="E334" s="2">
        <f t="shared" si="27"/>
        <v>96.309583162926856</v>
      </c>
      <c r="F334" s="2">
        <v>5</v>
      </c>
      <c r="G334" s="2">
        <f t="shared" si="28"/>
        <v>1.3095831629268488</v>
      </c>
      <c r="H334" s="2">
        <f t="shared" si="29"/>
        <v>1.3021266635938031</v>
      </c>
    </row>
    <row r="335" spans="1:8" x14ac:dyDescent="0.3">
      <c r="A335" s="2">
        <v>66520</v>
      </c>
      <c r="B335">
        <v>0.67959024607504726</v>
      </c>
      <c r="C335" s="15">
        <f t="shared" si="25"/>
        <v>0.75510027341671915</v>
      </c>
      <c r="D335" s="15">
        <f t="shared" si="26"/>
        <v>100</v>
      </c>
      <c r="E335" s="2">
        <f t="shared" si="27"/>
        <v>96.224498632916408</v>
      </c>
      <c r="F335" s="2">
        <v>5</v>
      </c>
      <c r="G335" s="2">
        <f t="shared" si="28"/>
        <v>1.2244986329164043</v>
      </c>
      <c r="H335" s="2">
        <f t="shared" si="29"/>
        <v>1.3684202342730807</v>
      </c>
    </row>
    <row r="336" spans="1:8" x14ac:dyDescent="0.3">
      <c r="A336" s="2">
        <v>66720</v>
      </c>
      <c r="B336">
        <v>0.66497856468966454</v>
      </c>
      <c r="C336" s="15">
        <f t="shared" si="25"/>
        <v>0.73886507187740502</v>
      </c>
      <c r="D336" s="15">
        <f t="shared" si="26"/>
        <v>100</v>
      </c>
      <c r="E336" s="2">
        <f t="shared" si="27"/>
        <v>96.305674640612978</v>
      </c>
      <c r="F336" s="2">
        <v>5</v>
      </c>
      <c r="G336" s="2">
        <f t="shared" si="28"/>
        <v>1.3056746406129749</v>
      </c>
      <c r="H336" s="2">
        <f t="shared" si="29"/>
        <v>1.305075097027049</v>
      </c>
    </row>
    <row r="337" spans="1:8" x14ac:dyDescent="0.3">
      <c r="A337" s="2">
        <v>66920</v>
      </c>
      <c r="B337">
        <v>0.65333907124134427</v>
      </c>
      <c r="C337" s="15">
        <f t="shared" si="25"/>
        <v>0.72593230137927145</v>
      </c>
      <c r="D337" s="15">
        <f t="shared" si="26"/>
        <v>100</v>
      </c>
      <c r="E337" s="2">
        <f t="shared" si="27"/>
        <v>96.370338493103645</v>
      </c>
      <c r="F337" s="2">
        <v>5</v>
      </c>
      <c r="G337" s="2">
        <f t="shared" si="28"/>
        <v>1.3703384931036426</v>
      </c>
      <c r="H337" s="2">
        <f t="shared" si="29"/>
        <v>1.2574084041552644</v>
      </c>
    </row>
    <row r="338" spans="1:8" x14ac:dyDescent="0.3">
      <c r="A338" s="2">
        <v>67120</v>
      </c>
      <c r="B338">
        <v>0.64950556427664408</v>
      </c>
      <c r="C338" s="15">
        <f t="shared" si="25"/>
        <v>0.72167284919627117</v>
      </c>
      <c r="D338" s="15">
        <f t="shared" si="26"/>
        <v>100</v>
      </c>
      <c r="E338" s="2">
        <f t="shared" si="27"/>
        <v>96.391635754018637</v>
      </c>
      <c r="F338" s="2">
        <v>5</v>
      </c>
      <c r="G338" s="2">
        <f t="shared" si="28"/>
        <v>1.3916357540186439</v>
      </c>
      <c r="H338" s="2">
        <f t="shared" si="29"/>
        <v>1.2422073015541777</v>
      </c>
    </row>
    <row r="339" spans="1:8" x14ac:dyDescent="0.3">
      <c r="A339" s="2">
        <v>67320</v>
      </c>
      <c r="B339">
        <v>0.67006369750418593</v>
      </c>
      <c r="C339" s="15">
        <f t="shared" si="25"/>
        <v>0.74451521944909549</v>
      </c>
      <c r="D339" s="15">
        <f t="shared" si="26"/>
        <v>100</v>
      </c>
      <c r="E339" s="2">
        <f t="shared" si="27"/>
        <v>96.277423902754521</v>
      </c>
      <c r="F339" s="2">
        <v>5</v>
      </c>
      <c r="G339" s="2">
        <f t="shared" si="28"/>
        <v>1.2774239027545224</v>
      </c>
      <c r="H339" s="2">
        <f t="shared" si="29"/>
        <v>1.3266561086897688</v>
      </c>
    </row>
    <row r="340" spans="1:8" x14ac:dyDescent="0.3">
      <c r="A340" s="2">
        <v>67520</v>
      </c>
      <c r="B340">
        <v>0.66452642852138399</v>
      </c>
      <c r="C340" s="15">
        <f t="shared" si="25"/>
        <v>0.73836269835709334</v>
      </c>
      <c r="D340" s="15">
        <f t="shared" si="26"/>
        <v>100</v>
      </c>
      <c r="E340" s="2">
        <f t="shared" si="27"/>
        <v>96.308186508214533</v>
      </c>
      <c r="F340" s="2">
        <v>5</v>
      </c>
      <c r="G340" s="2">
        <f t="shared" si="28"/>
        <v>1.3081865082145332</v>
      </c>
      <c r="H340" s="2">
        <f t="shared" si="29"/>
        <v>1.3031792188583724</v>
      </c>
    </row>
    <row r="341" spans="1:8" x14ac:dyDescent="0.3">
      <c r="A341" s="2">
        <v>67720</v>
      </c>
      <c r="B341">
        <v>0.65781626446542119</v>
      </c>
      <c r="C341" s="15">
        <f t="shared" si="25"/>
        <v>0.73090696051713466</v>
      </c>
      <c r="D341" s="15">
        <f t="shared" si="26"/>
        <v>100</v>
      </c>
      <c r="E341" s="2">
        <f t="shared" si="27"/>
        <v>96.345465197414327</v>
      </c>
      <c r="F341" s="2">
        <v>5</v>
      </c>
      <c r="G341" s="2">
        <f t="shared" si="28"/>
        <v>1.3454651974143266</v>
      </c>
      <c r="H341" s="2">
        <f t="shared" si="29"/>
        <v>1.2754682293288655</v>
      </c>
    </row>
    <row r="342" spans="1:8" x14ac:dyDescent="0.3">
      <c r="A342" s="2">
        <v>67920</v>
      </c>
      <c r="B342">
        <v>0.67640679797706904</v>
      </c>
      <c r="C342" s="15">
        <f t="shared" si="25"/>
        <v>0.75156310886341005</v>
      </c>
      <c r="D342" s="15">
        <f t="shared" si="26"/>
        <v>100</v>
      </c>
      <c r="E342" s="2">
        <f t="shared" si="27"/>
        <v>96.242184455682946</v>
      </c>
      <c r="F342" s="2">
        <v>5</v>
      </c>
      <c r="G342" s="2">
        <f t="shared" si="28"/>
        <v>1.24218445568295</v>
      </c>
      <c r="H342" s="2">
        <f t="shared" si="29"/>
        <v>1.3542640083298771</v>
      </c>
    </row>
    <row r="343" spans="1:8" x14ac:dyDescent="0.3">
      <c r="A343" s="2">
        <v>68120</v>
      </c>
      <c r="B343">
        <v>0.63535153647619658</v>
      </c>
      <c r="C343" s="15">
        <f t="shared" si="25"/>
        <v>0.70594615164021846</v>
      </c>
      <c r="D343" s="15">
        <f t="shared" si="26"/>
        <v>100</v>
      </c>
      <c r="E343" s="2">
        <f t="shared" si="27"/>
        <v>96.470269241798903</v>
      </c>
      <c r="F343" s="2">
        <v>5</v>
      </c>
      <c r="G343" s="2">
        <f t="shared" si="28"/>
        <v>1.4702692417989076</v>
      </c>
      <c r="H343" s="2">
        <f t="shared" si="29"/>
        <v>1.1880570548570253</v>
      </c>
    </row>
    <row r="344" spans="1:8" x14ac:dyDescent="0.3">
      <c r="A344" s="2">
        <v>68320</v>
      </c>
      <c r="B344">
        <v>0.65120331511995433</v>
      </c>
      <c r="C344" s="15">
        <f t="shared" si="25"/>
        <v>0.72355923902217145</v>
      </c>
      <c r="D344" s="15">
        <f t="shared" si="26"/>
        <v>100</v>
      </c>
      <c r="E344" s="2">
        <f t="shared" si="27"/>
        <v>96.382203804889144</v>
      </c>
      <c r="F344" s="2">
        <v>5</v>
      </c>
      <c r="G344" s="2">
        <f t="shared" si="28"/>
        <v>1.3822038048891425</v>
      </c>
      <c r="H344" s="2">
        <f t="shared" si="29"/>
        <v>1.2489101177383579</v>
      </c>
    </row>
    <row r="345" spans="1:8" x14ac:dyDescent="0.3">
      <c r="A345" s="2">
        <v>68520</v>
      </c>
      <c r="B345">
        <v>0.65432681667281445</v>
      </c>
      <c r="C345" s="15">
        <f t="shared" si="25"/>
        <v>0.72702979630312714</v>
      </c>
      <c r="D345" s="15">
        <f t="shared" si="26"/>
        <v>100</v>
      </c>
      <c r="E345" s="2">
        <f t="shared" si="27"/>
        <v>96.364851018484359</v>
      </c>
      <c r="F345" s="2">
        <v>5</v>
      </c>
      <c r="G345" s="2">
        <f t="shared" si="28"/>
        <v>1.3648510184843641</v>
      </c>
      <c r="H345" s="2">
        <f t="shared" si="29"/>
        <v>1.261363966870322</v>
      </c>
    </row>
    <row r="346" spans="1:8" x14ac:dyDescent="0.3">
      <c r="A346" s="2">
        <v>68720</v>
      </c>
      <c r="B346">
        <v>0.68205875260712512</v>
      </c>
      <c r="C346" s="15">
        <f t="shared" si="25"/>
        <v>0.75784305845236122</v>
      </c>
      <c r="D346" s="15">
        <f t="shared" si="26"/>
        <v>100</v>
      </c>
      <c r="E346" s="2">
        <f t="shared" si="27"/>
        <v>96.210784707738199</v>
      </c>
      <c r="F346" s="2">
        <v>5</v>
      </c>
      <c r="G346" s="2">
        <f t="shared" si="28"/>
        <v>1.2107847077381937</v>
      </c>
      <c r="H346" s="2">
        <f t="shared" si="29"/>
        <v>1.3795405167800721</v>
      </c>
    </row>
    <row r="347" spans="1:8" x14ac:dyDescent="0.3">
      <c r="A347" s="2">
        <v>68920</v>
      </c>
      <c r="B347">
        <v>0.6535641807139595</v>
      </c>
      <c r="C347" s="15">
        <f t="shared" si="25"/>
        <v>0.7261824230155105</v>
      </c>
      <c r="D347" s="15">
        <f t="shared" si="26"/>
        <v>100</v>
      </c>
      <c r="E347" s="2">
        <f t="shared" si="27"/>
        <v>96.36908788492245</v>
      </c>
      <c r="F347" s="2">
        <v>5</v>
      </c>
      <c r="G347" s="2">
        <f t="shared" si="28"/>
        <v>1.3690878849224477</v>
      </c>
      <c r="H347" s="2">
        <f t="shared" si="29"/>
        <v>1.2583084708613477</v>
      </c>
    </row>
    <row r="348" spans="1:8" x14ac:dyDescent="0.3">
      <c r="A348" s="2">
        <v>69120</v>
      </c>
      <c r="B348">
        <v>0.65708382064307203</v>
      </c>
      <c r="C348" s="15">
        <f t="shared" si="25"/>
        <v>0.73009313404785781</v>
      </c>
      <c r="D348" s="15">
        <f t="shared" si="26"/>
        <v>100</v>
      </c>
      <c r="E348" s="2">
        <f t="shared" si="27"/>
        <v>96.349534329760715</v>
      </c>
      <c r="F348" s="2">
        <v>5</v>
      </c>
      <c r="G348" s="2">
        <f t="shared" si="28"/>
        <v>1.349534329760711</v>
      </c>
      <c r="H348" s="2">
        <f t="shared" si="29"/>
        <v>1.2724906961572193</v>
      </c>
    </row>
    <row r="349" spans="1:8" x14ac:dyDescent="0.3">
      <c r="A349" s="2">
        <v>69320</v>
      </c>
      <c r="B349">
        <v>0.67980914300153839</v>
      </c>
      <c r="C349" s="15">
        <f t="shared" si="25"/>
        <v>0.75534349222393149</v>
      </c>
      <c r="D349" s="15">
        <f t="shared" si="26"/>
        <v>100</v>
      </c>
      <c r="E349" s="2">
        <f t="shared" si="27"/>
        <v>96.223282538880341</v>
      </c>
      <c r="F349" s="2">
        <v>5</v>
      </c>
      <c r="G349" s="2">
        <f t="shared" si="28"/>
        <v>1.2232825388803423</v>
      </c>
      <c r="H349" s="2">
        <f t="shared" si="29"/>
        <v>1.3694012258835817</v>
      </c>
    </row>
    <row r="350" spans="1:8" x14ac:dyDescent="0.3">
      <c r="A350" s="2">
        <v>69520</v>
      </c>
      <c r="B350">
        <v>0.67446407475420334</v>
      </c>
      <c r="C350" s="15">
        <f t="shared" si="25"/>
        <v>0.74940452750467035</v>
      </c>
      <c r="D350" s="15">
        <f t="shared" si="26"/>
        <v>100</v>
      </c>
      <c r="E350" s="2">
        <f t="shared" si="27"/>
        <v>96.252977362476642</v>
      </c>
      <c r="F350" s="2">
        <v>5</v>
      </c>
      <c r="G350" s="2">
        <f t="shared" si="28"/>
        <v>1.2529773624766483</v>
      </c>
      <c r="H350" s="2">
        <f t="shared" si="29"/>
        <v>1.3457250236795617</v>
      </c>
    </row>
    <row r="351" spans="1:8" x14ac:dyDescent="0.3">
      <c r="A351" s="2">
        <v>69720</v>
      </c>
      <c r="B351">
        <v>0.69830352815122831</v>
      </c>
      <c r="C351" s="15">
        <f t="shared" si="25"/>
        <v>0.77589280905692037</v>
      </c>
      <c r="D351" s="15">
        <f t="shared" si="26"/>
        <v>100</v>
      </c>
      <c r="E351" s="2">
        <f t="shared" si="27"/>
        <v>96.120535954715393</v>
      </c>
      <c r="F351" s="2">
        <v>5</v>
      </c>
      <c r="G351" s="2">
        <f t="shared" si="28"/>
        <v>1.1205359547153981</v>
      </c>
      <c r="H351" s="2">
        <f t="shared" si="29"/>
        <v>1.4560636113470351</v>
      </c>
    </row>
    <row r="352" spans="1:8" x14ac:dyDescent="0.3">
      <c r="A352" s="2">
        <v>69920</v>
      </c>
      <c r="B352">
        <v>0.68173457981912411</v>
      </c>
      <c r="C352" s="15">
        <f t="shared" si="25"/>
        <v>0.75748286646569341</v>
      </c>
      <c r="D352" s="15">
        <f t="shared" si="26"/>
        <v>100</v>
      </c>
      <c r="E352" s="2">
        <f t="shared" si="27"/>
        <v>96.212585667671533</v>
      </c>
      <c r="F352" s="2">
        <v>5</v>
      </c>
      <c r="G352" s="2">
        <f t="shared" si="28"/>
        <v>1.212585667671533</v>
      </c>
      <c r="H352" s="2">
        <f t="shared" si="29"/>
        <v>1.3780729086233274</v>
      </c>
    </row>
    <row r="353" spans="1:8" x14ac:dyDescent="0.3">
      <c r="A353" s="2">
        <v>70120</v>
      </c>
      <c r="B353">
        <v>0.68557828640875018</v>
      </c>
      <c r="C353" s="15">
        <f t="shared" si="25"/>
        <v>0.76175365156527797</v>
      </c>
      <c r="D353" s="15">
        <f t="shared" si="26"/>
        <v>100</v>
      </c>
      <c r="E353" s="2">
        <f t="shared" si="27"/>
        <v>96.191231742173613</v>
      </c>
      <c r="F353" s="2">
        <v>5</v>
      </c>
      <c r="G353" s="2">
        <f t="shared" si="28"/>
        <v>1.1912317421736103</v>
      </c>
      <c r="H353" s="2">
        <f t="shared" si="29"/>
        <v>1.3956180845754058</v>
      </c>
    </row>
    <row r="354" spans="1:8" x14ac:dyDescent="0.3">
      <c r="A354" s="2">
        <v>70320</v>
      </c>
      <c r="B354">
        <v>0.67947062781945522</v>
      </c>
      <c r="C354" s="15">
        <f t="shared" si="25"/>
        <v>0.75496736424383915</v>
      </c>
      <c r="D354" s="15">
        <f t="shared" si="26"/>
        <v>100</v>
      </c>
      <c r="E354" s="2">
        <f t="shared" si="27"/>
        <v>96.225163178780804</v>
      </c>
      <c r="F354" s="2">
        <v>5</v>
      </c>
      <c r="G354" s="2">
        <f t="shared" si="28"/>
        <v>1.2251631787808042</v>
      </c>
      <c r="H354" s="2">
        <f t="shared" si="29"/>
        <v>1.3678845791253993</v>
      </c>
    </row>
    <row r="355" spans="1:8" x14ac:dyDescent="0.3">
      <c r="A355" s="2">
        <v>70520</v>
      </c>
      <c r="B355">
        <v>0.6685641998734978</v>
      </c>
      <c r="C355" s="15">
        <f t="shared" si="25"/>
        <v>0.74284911097055306</v>
      </c>
      <c r="D355" s="15">
        <f t="shared" si="26"/>
        <v>100</v>
      </c>
      <c r="E355" s="2">
        <f t="shared" si="27"/>
        <v>96.285754445147234</v>
      </c>
      <c r="F355" s="2">
        <v>5</v>
      </c>
      <c r="G355" s="2">
        <f t="shared" si="28"/>
        <v>1.2857544451472345</v>
      </c>
      <c r="H355" s="2">
        <f t="shared" si="29"/>
        <v>1.320242442481399</v>
      </c>
    </row>
    <row r="356" spans="1:8" x14ac:dyDescent="0.3">
      <c r="A356" s="2">
        <v>70720</v>
      </c>
      <c r="B356">
        <v>0.6816788457556674</v>
      </c>
      <c r="C356" s="15">
        <f t="shared" si="25"/>
        <v>0.75742093972851932</v>
      </c>
      <c r="D356" s="15">
        <f t="shared" si="26"/>
        <v>100</v>
      </c>
      <c r="E356" s="2">
        <f t="shared" si="27"/>
        <v>96.212895301357406</v>
      </c>
      <c r="F356" s="2">
        <v>5</v>
      </c>
      <c r="G356" s="2">
        <f t="shared" si="28"/>
        <v>1.2128953013574035</v>
      </c>
      <c r="H356" s="2">
        <f t="shared" si="29"/>
        <v>1.3778208094918312</v>
      </c>
    </row>
    <row r="357" spans="1:8" x14ac:dyDescent="0.3">
      <c r="A357" s="2">
        <v>70920</v>
      </c>
      <c r="B357">
        <v>0.6767330780583144</v>
      </c>
      <c r="C357" s="15">
        <f t="shared" si="25"/>
        <v>0.75192564228701597</v>
      </c>
      <c r="D357" s="15">
        <f t="shared" si="26"/>
        <v>100</v>
      </c>
      <c r="E357" s="2">
        <f t="shared" si="27"/>
        <v>96.240371788564914</v>
      </c>
      <c r="F357" s="2">
        <v>5</v>
      </c>
      <c r="G357" s="2">
        <f t="shared" si="28"/>
        <v>1.2403717885649201</v>
      </c>
      <c r="H357" s="2">
        <f t="shared" si="29"/>
        <v>1.3557054970797664</v>
      </c>
    </row>
    <row r="358" spans="1:8" x14ac:dyDescent="0.3">
      <c r="A358" s="2">
        <v>71120</v>
      </c>
      <c r="B358">
        <v>0.68089691890633575</v>
      </c>
      <c r="C358" s="15">
        <f t="shared" si="25"/>
        <v>0.75655213211815076</v>
      </c>
      <c r="D358" s="15">
        <f t="shared" si="26"/>
        <v>100</v>
      </c>
      <c r="E358" s="2">
        <f t="shared" si="27"/>
        <v>96.217239339409247</v>
      </c>
      <c r="F358" s="2">
        <v>5</v>
      </c>
      <c r="G358" s="2">
        <f t="shared" si="28"/>
        <v>1.2172393394092462</v>
      </c>
      <c r="H358" s="2">
        <f t="shared" si="29"/>
        <v>1.3742908130631291</v>
      </c>
    </row>
    <row r="359" spans="1:8" x14ac:dyDescent="0.3">
      <c r="A359" s="2">
        <v>71320</v>
      </c>
      <c r="B359">
        <v>0.69685183789352034</v>
      </c>
      <c r="C359" s="15">
        <f t="shared" si="25"/>
        <v>0.77427981988168926</v>
      </c>
      <c r="D359" s="15">
        <f t="shared" si="26"/>
        <v>100</v>
      </c>
      <c r="E359" s="2">
        <f t="shared" si="27"/>
        <v>96.12860090059155</v>
      </c>
      <c r="F359" s="2">
        <v>5</v>
      </c>
      <c r="G359" s="2">
        <f t="shared" si="28"/>
        <v>1.1286009005915538</v>
      </c>
      <c r="H359" s="2">
        <f t="shared" si="29"/>
        <v>1.448975889649621</v>
      </c>
    </row>
    <row r="360" spans="1:8" x14ac:dyDescent="0.3">
      <c r="A360" s="2">
        <v>71520</v>
      </c>
      <c r="B360">
        <v>0.67584336190929239</v>
      </c>
      <c r="C360" s="15">
        <f t="shared" si="25"/>
        <v>0.75093706878810262</v>
      </c>
      <c r="D360" s="15">
        <f t="shared" si="26"/>
        <v>100</v>
      </c>
      <c r="E360" s="2">
        <f t="shared" si="27"/>
        <v>96.245314656059492</v>
      </c>
      <c r="F360" s="2">
        <v>5</v>
      </c>
      <c r="G360" s="2">
        <f t="shared" si="28"/>
        <v>1.2453146560594868</v>
      </c>
      <c r="H360" s="2">
        <f t="shared" si="29"/>
        <v>1.3517797857558498</v>
      </c>
    </row>
    <row r="361" spans="1:8" x14ac:dyDescent="0.3">
      <c r="A361" s="2">
        <v>71720</v>
      </c>
      <c r="B361">
        <v>0.67785069506908802</v>
      </c>
      <c r="C361" s="15">
        <f t="shared" si="25"/>
        <v>0.7531674389656533</v>
      </c>
      <c r="D361" s="15">
        <f t="shared" si="26"/>
        <v>100</v>
      </c>
      <c r="E361" s="2">
        <f t="shared" si="27"/>
        <v>96.234162805171735</v>
      </c>
      <c r="F361" s="2">
        <v>5</v>
      </c>
      <c r="G361" s="2">
        <f t="shared" si="28"/>
        <v>1.2341628051717333</v>
      </c>
      <c r="H361" s="2">
        <f t="shared" si="29"/>
        <v>1.3606592941323585</v>
      </c>
    </row>
    <row r="362" spans="1:8" x14ac:dyDescent="0.3">
      <c r="A362" s="2">
        <v>71920</v>
      </c>
      <c r="B362">
        <v>0.68310078151684617</v>
      </c>
      <c r="C362" s="15">
        <f t="shared" si="25"/>
        <v>0.75900086835205127</v>
      </c>
      <c r="D362" s="15">
        <f t="shared" si="26"/>
        <v>100</v>
      </c>
      <c r="E362" s="2">
        <f t="shared" si="27"/>
        <v>96.204995658239739</v>
      </c>
      <c r="F362" s="2">
        <v>5</v>
      </c>
      <c r="G362" s="2">
        <f t="shared" si="28"/>
        <v>1.2049956582397439</v>
      </c>
      <c r="H362" s="2">
        <f t="shared" si="29"/>
        <v>1.3842730488731076</v>
      </c>
    </row>
    <row r="363" spans="1:8" x14ac:dyDescent="0.3">
      <c r="A363" s="2">
        <v>72120</v>
      </c>
      <c r="B363">
        <v>0.67928116742279787</v>
      </c>
      <c r="C363" s="15">
        <f t="shared" si="25"/>
        <v>0.75475685269199766</v>
      </c>
      <c r="D363" s="15">
        <f t="shared" si="26"/>
        <v>100</v>
      </c>
      <c r="E363" s="2">
        <f t="shared" si="27"/>
        <v>96.226215736540013</v>
      </c>
      <c r="F363" s="2">
        <v>5</v>
      </c>
      <c r="G363" s="2">
        <f t="shared" si="28"/>
        <v>1.2262157365400119</v>
      </c>
      <c r="H363" s="2">
        <f t="shared" si="29"/>
        <v>1.3670367699990937</v>
      </c>
    </row>
    <row r="364" spans="1:8" x14ac:dyDescent="0.3">
      <c r="A364" s="2">
        <v>72320</v>
      </c>
      <c r="B364">
        <v>0.70513738216346245</v>
      </c>
      <c r="C364" s="15">
        <f t="shared" si="25"/>
        <v>0.78348598018162496</v>
      </c>
      <c r="D364" s="15">
        <f t="shared" si="26"/>
        <v>100</v>
      </c>
      <c r="E364" s="2">
        <f t="shared" si="27"/>
        <v>96.082570099091882</v>
      </c>
      <c r="F364" s="2">
        <v>5</v>
      </c>
      <c r="G364" s="2">
        <f t="shared" si="28"/>
        <v>1.0825700990918752</v>
      </c>
      <c r="H364" s="2">
        <f t="shared" si="29"/>
        <v>1.4901377179694575</v>
      </c>
    </row>
    <row r="365" spans="1:8" x14ac:dyDescent="0.3">
      <c r="A365" s="2">
        <v>72520</v>
      </c>
      <c r="B365">
        <v>0.68089854061861832</v>
      </c>
      <c r="C365" s="15">
        <f t="shared" si="25"/>
        <v>0.75655393402068705</v>
      </c>
      <c r="D365" s="15">
        <f t="shared" si="26"/>
        <v>100</v>
      </c>
      <c r="E365" s="2">
        <f t="shared" si="27"/>
        <v>96.217230329896566</v>
      </c>
      <c r="F365" s="2">
        <v>5</v>
      </c>
      <c r="G365" s="2">
        <f t="shared" si="28"/>
        <v>1.217230329896565</v>
      </c>
      <c r="H365" s="2">
        <f t="shared" si="29"/>
        <v>1.3742981210483785</v>
      </c>
    </row>
    <row r="366" spans="1:8" x14ac:dyDescent="0.3">
      <c r="A366" s="2">
        <v>72720</v>
      </c>
      <c r="B366">
        <v>0.68048340131059493</v>
      </c>
      <c r="C366" s="15">
        <f t="shared" si="25"/>
        <v>0.75609266812288323</v>
      </c>
      <c r="D366" s="15">
        <f t="shared" si="26"/>
        <v>100</v>
      </c>
      <c r="E366" s="2">
        <f t="shared" si="27"/>
        <v>96.219536659385582</v>
      </c>
      <c r="F366" s="2">
        <v>5</v>
      </c>
      <c r="G366" s="2">
        <f t="shared" si="28"/>
        <v>1.2195366593855841</v>
      </c>
      <c r="H366" s="2">
        <f t="shared" si="29"/>
        <v>1.3724291480575439</v>
      </c>
    </row>
    <row r="367" spans="1:8" x14ac:dyDescent="0.3">
      <c r="A367" s="2">
        <v>72920</v>
      </c>
      <c r="B367">
        <v>0.68276923152547131</v>
      </c>
      <c r="C367" s="15">
        <f t="shared" si="25"/>
        <v>0.75863247947274592</v>
      </c>
      <c r="D367" s="15">
        <f t="shared" si="26"/>
        <v>100</v>
      </c>
      <c r="E367" s="2">
        <f t="shared" si="27"/>
        <v>96.20683760263627</v>
      </c>
      <c r="F367" s="2">
        <v>5</v>
      </c>
      <c r="G367" s="2">
        <f t="shared" si="28"/>
        <v>1.2068376026362704</v>
      </c>
      <c r="H367" s="2">
        <f t="shared" si="29"/>
        <v>1.3827647717621958</v>
      </c>
    </row>
    <row r="368" spans="1:8" x14ac:dyDescent="0.3">
      <c r="A368" s="2">
        <v>73120</v>
      </c>
      <c r="B368">
        <v>0.71851701782820099</v>
      </c>
      <c r="C368" s="15">
        <f t="shared" si="25"/>
        <v>0.79835224203133437</v>
      </c>
      <c r="D368" s="15">
        <f t="shared" si="26"/>
        <v>100</v>
      </c>
      <c r="E368" s="2">
        <f t="shared" si="27"/>
        <v>96.008238789843332</v>
      </c>
      <c r="F368" s="2">
        <v>5</v>
      </c>
      <c r="G368" s="2">
        <f t="shared" si="28"/>
        <v>1.008238789843328</v>
      </c>
      <c r="H368" s="2">
        <f t="shared" si="29"/>
        <v>1.5604966986790891</v>
      </c>
    </row>
    <row r="369" spans="1:8" x14ac:dyDescent="0.3">
      <c r="A369" s="2">
        <v>73320</v>
      </c>
      <c r="B369">
        <v>0.68134357837328141</v>
      </c>
      <c r="C369" s="15">
        <f t="shared" si="25"/>
        <v>0.75704842041475706</v>
      </c>
      <c r="D369" s="15">
        <f t="shared" si="26"/>
        <v>100</v>
      </c>
      <c r="E369" s="2">
        <f t="shared" si="27"/>
        <v>96.214757897926219</v>
      </c>
      <c r="F369" s="2">
        <v>5</v>
      </c>
      <c r="G369" s="2">
        <f t="shared" si="28"/>
        <v>1.2147578979262148</v>
      </c>
      <c r="H369" s="2">
        <f t="shared" si="29"/>
        <v>1.3763056848828108</v>
      </c>
    </row>
    <row r="370" spans="1:8" x14ac:dyDescent="0.3">
      <c r="A370" s="2">
        <v>73520</v>
      </c>
      <c r="B370">
        <v>0.68884739433033437</v>
      </c>
      <c r="C370" s="15">
        <f t="shared" si="25"/>
        <v>0.76538599370037153</v>
      </c>
      <c r="D370" s="15">
        <f t="shared" si="26"/>
        <v>100</v>
      </c>
      <c r="E370" s="2">
        <f t="shared" si="27"/>
        <v>96.173070031498142</v>
      </c>
      <c r="F370" s="2">
        <v>5</v>
      </c>
      <c r="G370" s="2">
        <f t="shared" si="28"/>
        <v>1.1730700314981424</v>
      </c>
      <c r="H370" s="2">
        <f t="shared" si="29"/>
        <v>1.4107928368392366</v>
      </c>
    </row>
    <row r="371" spans="1:8" x14ac:dyDescent="0.3">
      <c r="A371" s="2">
        <v>73720</v>
      </c>
      <c r="B371">
        <v>0.67223165392966355</v>
      </c>
      <c r="C371" s="15">
        <f t="shared" si="25"/>
        <v>0.7469240599218484</v>
      </c>
      <c r="D371" s="15">
        <f t="shared" si="26"/>
        <v>100</v>
      </c>
      <c r="E371" s="2">
        <f t="shared" si="27"/>
        <v>96.265379700390753</v>
      </c>
      <c r="F371" s="2">
        <v>5</v>
      </c>
      <c r="G371" s="2">
        <f t="shared" si="28"/>
        <v>1.2653797003907581</v>
      </c>
      <c r="H371" s="2">
        <f t="shared" si="29"/>
        <v>1.3360042403913275</v>
      </c>
    </row>
    <row r="372" spans="1:8" x14ac:dyDescent="0.3">
      <c r="A372" s="2">
        <v>73920</v>
      </c>
      <c r="B372">
        <v>0.68512612494657821</v>
      </c>
      <c r="C372" s="15">
        <f t="shared" si="25"/>
        <v>0.76125124994064242</v>
      </c>
      <c r="D372" s="15">
        <f t="shared" si="26"/>
        <v>100</v>
      </c>
      <c r="E372" s="2">
        <f t="shared" si="27"/>
        <v>96.19374375029679</v>
      </c>
      <c r="F372" s="2">
        <v>5</v>
      </c>
      <c r="G372" s="2">
        <f t="shared" si="28"/>
        <v>1.1937437502967878</v>
      </c>
      <c r="H372" s="2">
        <f t="shared" si="29"/>
        <v>1.393537670776561</v>
      </c>
    </row>
    <row r="373" spans="1:8" x14ac:dyDescent="0.3">
      <c r="A373" s="2">
        <v>74120</v>
      </c>
      <c r="B373">
        <v>0.69549325789769334</v>
      </c>
      <c r="C373" s="15">
        <f t="shared" si="25"/>
        <v>0.77277028655299262</v>
      </c>
      <c r="D373" s="15">
        <f t="shared" si="26"/>
        <v>100</v>
      </c>
      <c r="E373" s="2">
        <f t="shared" si="27"/>
        <v>96.13614856723504</v>
      </c>
      <c r="F373" s="2">
        <v>5</v>
      </c>
      <c r="G373" s="2">
        <f t="shared" si="28"/>
        <v>1.1361485672350371</v>
      </c>
      <c r="H373" s="2">
        <f t="shared" si="29"/>
        <v>1.4423890346752557</v>
      </c>
    </row>
    <row r="374" spans="1:8" x14ac:dyDescent="0.3">
      <c r="A374" s="2">
        <v>74320</v>
      </c>
      <c r="B374">
        <v>0.68531986066843631</v>
      </c>
      <c r="C374" s="15">
        <f t="shared" si="25"/>
        <v>0.76146651185381808</v>
      </c>
      <c r="D374" s="15">
        <f t="shared" si="26"/>
        <v>100</v>
      </c>
      <c r="E374" s="2">
        <f t="shared" si="27"/>
        <v>96.192667440730915</v>
      </c>
      <c r="F374" s="2">
        <v>5</v>
      </c>
      <c r="G374" s="2">
        <f t="shared" si="28"/>
        <v>1.1926674407309097</v>
      </c>
      <c r="H374" s="2">
        <f t="shared" si="29"/>
        <v>1.3944285137448242</v>
      </c>
    </row>
    <row r="375" spans="1:8" x14ac:dyDescent="0.3">
      <c r="A375" s="2">
        <v>74520</v>
      </c>
      <c r="B375">
        <v>0.69419427448164517</v>
      </c>
      <c r="C375" s="15">
        <f t="shared" si="25"/>
        <v>0.7713269716462724</v>
      </c>
      <c r="D375" s="15">
        <f t="shared" si="26"/>
        <v>100</v>
      </c>
      <c r="E375" s="2">
        <f t="shared" si="27"/>
        <v>96.143365141768641</v>
      </c>
      <c r="F375" s="2">
        <v>5</v>
      </c>
      <c r="G375" s="2">
        <f t="shared" si="28"/>
        <v>1.1433651417686379</v>
      </c>
      <c r="H375" s="2">
        <f t="shared" si="29"/>
        <v>1.4361323979023619</v>
      </c>
    </row>
    <row r="376" spans="1:8" x14ac:dyDescent="0.3">
      <c r="A376" s="2">
        <v>74720</v>
      </c>
      <c r="B376">
        <v>0.69903972773545153</v>
      </c>
      <c r="C376" s="15">
        <f t="shared" si="25"/>
        <v>0.77671080859494612</v>
      </c>
      <c r="D376" s="15">
        <f t="shared" si="26"/>
        <v>100</v>
      </c>
      <c r="E376" s="2">
        <f t="shared" si="27"/>
        <v>96.116445957025263</v>
      </c>
      <c r="F376" s="2">
        <v>5</v>
      </c>
      <c r="G376" s="2">
        <f t="shared" si="28"/>
        <v>1.1164459570252694</v>
      </c>
      <c r="H376" s="2">
        <f t="shared" si="29"/>
        <v>1.4596777743602096</v>
      </c>
    </row>
    <row r="377" spans="1:8" x14ac:dyDescent="0.3">
      <c r="A377" s="2">
        <v>74920</v>
      </c>
      <c r="B377">
        <v>0.69475116159920858</v>
      </c>
      <c r="C377" s="15">
        <f t="shared" si="25"/>
        <v>0.77194573511023168</v>
      </c>
      <c r="D377" s="15">
        <f t="shared" si="26"/>
        <v>100</v>
      </c>
      <c r="E377" s="2">
        <f t="shared" si="27"/>
        <v>96.140271324448847</v>
      </c>
      <c r="F377" s="2">
        <v>5</v>
      </c>
      <c r="G377" s="2">
        <f t="shared" si="28"/>
        <v>1.1402713244488414</v>
      </c>
      <c r="H377" s="2">
        <f t="shared" si="29"/>
        <v>1.4388097730980425</v>
      </c>
    </row>
    <row r="378" spans="1:8" x14ac:dyDescent="0.3">
      <c r="A378" s="2">
        <v>75120</v>
      </c>
      <c r="B378">
        <v>0.69867294326366236</v>
      </c>
      <c r="C378" s="15">
        <f t="shared" si="25"/>
        <v>0.7763032702929582</v>
      </c>
      <c r="D378" s="15">
        <f t="shared" si="26"/>
        <v>100</v>
      </c>
      <c r="E378" s="2">
        <f t="shared" si="27"/>
        <v>96.118483648535204</v>
      </c>
      <c r="F378" s="2">
        <v>5</v>
      </c>
      <c r="G378" s="2">
        <f t="shared" si="28"/>
        <v>1.118483648535209</v>
      </c>
      <c r="H378" s="2">
        <f t="shared" si="29"/>
        <v>1.4578754788416939</v>
      </c>
    </row>
    <row r="379" spans="1:8" x14ac:dyDescent="0.3">
      <c r="A379" s="2">
        <v>75320</v>
      </c>
      <c r="B379">
        <v>0.6924536637281874</v>
      </c>
      <c r="C379" s="15">
        <f t="shared" si="25"/>
        <v>0.76939295969798593</v>
      </c>
      <c r="D379" s="15">
        <f t="shared" si="26"/>
        <v>100</v>
      </c>
      <c r="E379" s="2">
        <f t="shared" si="27"/>
        <v>96.153035201510065</v>
      </c>
      <c r="F379" s="2">
        <v>5</v>
      </c>
      <c r="G379" s="2">
        <f t="shared" si="28"/>
        <v>1.1530352015100704</v>
      </c>
      <c r="H379" s="2">
        <f t="shared" si="29"/>
        <v>1.4278109941557502</v>
      </c>
    </row>
    <row r="380" spans="1:8" x14ac:dyDescent="0.3">
      <c r="A380" s="2">
        <v>75520</v>
      </c>
      <c r="B380">
        <v>0.70222549712222382</v>
      </c>
      <c r="C380" s="15">
        <f t="shared" si="25"/>
        <v>0.78025055235802643</v>
      </c>
      <c r="D380" s="15">
        <f t="shared" si="26"/>
        <v>100</v>
      </c>
      <c r="E380" s="2">
        <f t="shared" si="27"/>
        <v>96.098747238209867</v>
      </c>
      <c r="F380" s="2">
        <v>5</v>
      </c>
      <c r="G380" s="2">
        <f t="shared" si="28"/>
        <v>1.0987472382098677</v>
      </c>
      <c r="H380" s="2">
        <f t="shared" si="29"/>
        <v>1.4754733498750421</v>
      </c>
    </row>
    <row r="381" spans="1:8" x14ac:dyDescent="0.3">
      <c r="A381" s="2">
        <v>75720</v>
      </c>
      <c r="B381">
        <v>0.74255006948523983</v>
      </c>
      <c r="C381" s="15">
        <f t="shared" si="25"/>
        <v>0.82505563276137761</v>
      </c>
      <c r="D381" s="15">
        <f t="shared" si="26"/>
        <v>100</v>
      </c>
      <c r="E381" s="2">
        <f t="shared" si="27"/>
        <v>95.874721836193117</v>
      </c>
      <c r="F381" s="2">
        <v>5</v>
      </c>
      <c r="G381" s="2">
        <f t="shared" si="28"/>
        <v>0.87472183619311217</v>
      </c>
      <c r="H381" s="2">
        <f t="shared" si="29"/>
        <v>1.7011594294713086</v>
      </c>
    </row>
    <row r="382" spans="1:8" x14ac:dyDescent="0.3">
      <c r="A382" s="2">
        <v>75920</v>
      </c>
      <c r="B382">
        <v>0.69480140113051503</v>
      </c>
      <c r="C382" s="15">
        <f t="shared" si="25"/>
        <v>0.77200155681168336</v>
      </c>
      <c r="D382" s="15">
        <f t="shared" si="26"/>
        <v>100</v>
      </c>
      <c r="E382" s="2">
        <f t="shared" si="27"/>
        <v>96.139992215941589</v>
      </c>
      <c r="F382" s="2">
        <v>5</v>
      </c>
      <c r="G382" s="2">
        <f t="shared" si="28"/>
        <v>1.1399922159415832</v>
      </c>
      <c r="H382" s="2">
        <f t="shared" si="29"/>
        <v>1.4390516736842798</v>
      </c>
    </row>
    <row r="383" spans="1:8" x14ac:dyDescent="0.3">
      <c r="A383" s="2">
        <v>76120</v>
      </c>
      <c r="B383">
        <v>0.67749404671429303</v>
      </c>
      <c r="C383" s="15">
        <f t="shared" si="25"/>
        <v>0.7527711630158811</v>
      </c>
      <c r="D383" s="15">
        <f t="shared" si="26"/>
        <v>100</v>
      </c>
      <c r="E383" s="2">
        <f t="shared" si="27"/>
        <v>96.23614418492059</v>
      </c>
      <c r="F383" s="2">
        <v>5</v>
      </c>
      <c r="G383" s="2">
        <f t="shared" si="28"/>
        <v>1.2361441849205947</v>
      </c>
      <c r="H383" s="2">
        <f t="shared" si="29"/>
        <v>1.3590757260324662</v>
      </c>
    </row>
    <row r="384" spans="1:8" x14ac:dyDescent="0.3">
      <c r="A384" s="2">
        <v>76320</v>
      </c>
      <c r="B384">
        <v>0.70873473092389727</v>
      </c>
      <c r="C384" s="15">
        <f t="shared" si="25"/>
        <v>0.78748303435988587</v>
      </c>
      <c r="D384" s="15">
        <f t="shared" si="26"/>
        <v>100</v>
      </c>
      <c r="E384" s="2">
        <f t="shared" si="27"/>
        <v>96.062584828200571</v>
      </c>
      <c r="F384" s="2">
        <v>5</v>
      </c>
      <c r="G384" s="2">
        <f t="shared" si="28"/>
        <v>1.0625848282005705</v>
      </c>
      <c r="H384" s="2">
        <f t="shared" si="29"/>
        <v>1.5085631738606731</v>
      </c>
    </row>
    <row r="385" spans="1:8" x14ac:dyDescent="0.3">
      <c r="A385" s="2">
        <v>76520</v>
      </c>
      <c r="B385">
        <v>0.69724524199844851</v>
      </c>
      <c r="C385" s="15">
        <f t="shared" si="25"/>
        <v>0.7747169355538317</v>
      </c>
      <c r="D385" s="15">
        <f t="shared" si="26"/>
        <v>100</v>
      </c>
      <c r="E385" s="2">
        <f t="shared" si="27"/>
        <v>96.126415322230841</v>
      </c>
      <c r="F385" s="2">
        <v>5</v>
      </c>
      <c r="G385" s="2">
        <f t="shared" si="28"/>
        <v>1.1264153222308417</v>
      </c>
      <c r="H385" s="2">
        <f t="shared" si="29"/>
        <v>1.4508915687698529</v>
      </c>
    </row>
    <row r="386" spans="1:8" x14ac:dyDescent="0.3">
      <c r="A386" s="2">
        <v>76720</v>
      </c>
      <c r="B386">
        <v>0.6878592459321452</v>
      </c>
      <c r="C386" s="15">
        <f t="shared" si="25"/>
        <v>0.76428805103571684</v>
      </c>
      <c r="D386" s="15">
        <f t="shared" si="26"/>
        <v>100</v>
      </c>
      <c r="E386" s="2">
        <f t="shared" si="27"/>
        <v>96.178559744821413</v>
      </c>
      <c r="F386" s="2">
        <v>5</v>
      </c>
      <c r="G386" s="2">
        <f t="shared" si="28"/>
        <v>1.178559744821416</v>
      </c>
      <c r="H386" s="2">
        <f t="shared" si="29"/>
        <v>1.4061810498453557</v>
      </c>
    </row>
    <row r="387" spans="1:8" x14ac:dyDescent="0.3">
      <c r="A387" s="2">
        <v>76920</v>
      </c>
      <c r="B387">
        <v>0.69490376153901756</v>
      </c>
      <c r="C387" s="15">
        <f t="shared" ref="C387:C450" si="30">B387/$J$27</f>
        <v>0.77211529059890838</v>
      </c>
      <c r="D387" s="15">
        <f t="shared" ref="D387:D450" si="31">$J$28</f>
        <v>100</v>
      </c>
      <c r="E387" s="2">
        <f t="shared" si="27"/>
        <v>96.139423547005464</v>
      </c>
      <c r="F387" s="2">
        <v>5</v>
      </c>
      <c r="G387" s="2">
        <f t="shared" si="28"/>
        <v>1.1394235470054581</v>
      </c>
      <c r="H387" s="2">
        <f t="shared" si="29"/>
        <v>1.4395447189238038</v>
      </c>
    </row>
    <row r="388" spans="1:8" x14ac:dyDescent="0.3">
      <c r="A388" s="2">
        <v>77120</v>
      </c>
      <c r="B388">
        <v>0.65628799102242918</v>
      </c>
      <c r="C388" s="15">
        <f t="shared" si="30"/>
        <v>0.72920887891381014</v>
      </c>
      <c r="D388" s="15">
        <f t="shared" si="31"/>
        <v>100</v>
      </c>
      <c r="E388" s="2">
        <f t="shared" ref="E388:E451" si="32">D388-(F388*C388)</f>
        <v>96.353955605430954</v>
      </c>
      <c r="F388" s="2">
        <v>5</v>
      </c>
      <c r="G388" s="2">
        <f t="shared" ref="G388:G451" si="33">F388-(F388*C388)</f>
        <v>1.3539556054309494</v>
      </c>
      <c r="H388" s="2">
        <f t="shared" ref="H388:H451" si="34">LN((F388*E388)/(D388*G388))</f>
        <v>1.2692657887734968</v>
      </c>
    </row>
    <row r="389" spans="1:8" x14ac:dyDescent="0.3">
      <c r="A389" s="2">
        <v>77320</v>
      </c>
      <c r="B389">
        <v>0.72327173256963795</v>
      </c>
      <c r="C389" s="15">
        <f t="shared" si="30"/>
        <v>0.80363525841070882</v>
      </c>
      <c r="D389" s="15">
        <f t="shared" si="31"/>
        <v>100</v>
      </c>
      <c r="E389" s="2">
        <f t="shared" si="32"/>
        <v>95.981823707946461</v>
      </c>
      <c r="F389" s="2">
        <v>5</v>
      </c>
      <c r="G389" s="2">
        <f t="shared" si="33"/>
        <v>0.98182370794645557</v>
      </c>
      <c r="H389" s="2">
        <f t="shared" si="34"/>
        <v>1.5867700738319468</v>
      </c>
    </row>
    <row r="390" spans="1:8" x14ac:dyDescent="0.3">
      <c r="A390" s="2">
        <v>77520</v>
      </c>
      <c r="B390">
        <v>0.6839680227821382</v>
      </c>
      <c r="C390" s="15">
        <f t="shared" si="30"/>
        <v>0.7599644697579313</v>
      </c>
      <c r="D390" s="15">
        <f t="shared" si="31"/>
        <v>100</v>
      </c>
      <c r="E390" s="2">
        <f t="shared" si="32"/>
        <v>96.200177651210339</v>
      </c>
      <c r="F390" s="2">
        <v>5</v>
      </c>
      <c r="G390" s="2">
        <f t="shared" si="33"/>
        <v>1.2001776512103435</v>
      </c>
      <c r="H390" s="2">
        <f t="shared" si="34"/>
        <v>1.3882293422901373</v>
      </c>
    </row>
    <row r="391" spans="1:8" x14ac:dyDescent="0.3">
      <c r="A391" s="2">
        <v>77720</v>
      </c>
      <c r="B391">
        <v>0.7176095872917303</v>
      </c>
      <c r="C391" s="15">
        <f t="shared" si="30"/>
        <v>0.79734398587970035</v>
      </c>
      <c r="D391" s="15">
        <f t="shared" si="31"/>
        <v>100</v>
      </c>
      <c r="E391" s="2">
        <f t="shared" si="32"/>
        <v>96.013280070601496</v>
      </c>
      <c r="F391" s="2">
        <v>5</v>
      </c>
      <c r="G391" s="2">
        <f t="shared" si="33"/>
        <v>1.0132800706014984</v>
      </c>
      <c r="H391" s="2">
        <f t="shared" si="34"/>
        <v>1.5555615789531565</v>
      </c>
    </row>
    <row r="392" spans="1:8" x14ac:dyDescent="0.3">
      <c r="A392" s="2">
        <v>77920</v>
      </c>
      <c r="B392">
        <v>0.6833102312220013</v>
      </c>
      <c r="C392" s="15">
        <f t="shared" si="30"/>
        <v>0.75923359024666803</v>
      </c>
      <c r="D392" s="15">
        <f t="shared" si="31"/>
        <v>100</v>
      </c>
      <c r="E392" s="2">
        <f t="shared" si="32"/>
        <v>96.203832048766657</v>
      </c>
      <c r="F392" s="2">
        <v>5</v>
      </c>
      <c r="G392" s="2">
        <f t="shared" si="33"/>
        <v>1.2038320487666598</v>
      </c>
      <c r="H392" s="2">
        <f t="shared" si="34"/>
        <v>1.3852270747345405</v>
      </c>
    </row>
    <row r="393" spans="1:8" x14ac:dyDescent="0.3">
      <c r="A393" s="2">
        <v>78120</v>
      </c>
      <c r="B393">
        <v>0.69911663647154376</v>
      </c>
      <c r="C393" s="15">
        <f t="shared" si="30"/>
        <v>0.77679626274615976</v>
      </c>
      <c r="D393" s="15">
        <f t="shared" si="31"/>
        <v>100</v>
      </c>
      <c r="E393" s="2">
        <f t="shared" si="32"/>
        <v>96.1160186862692</v>
      </c>
      <c r="F393" s="2">
        <v>5</v>
      </c>
      <c r="G393" s="2">
        <f t="shared" si="33"/>
        <v>1.116018686269201</v>
      </c>
      <c r="H393" s="2">
        <f t="shared" si="34"/>
        <v>1.4600561084259509</v>
      </c>
    </row>
    <row r="394" spans="1:8" x14ac:dyDescent="0.3">
      <c r="A394" s="2">
        <v>78320</v>
      </c>
      <c r="B394">
        <v>0.70974402159025196</v>
      </c>
      <c r="C394" s="15">
        <f t="shared" si="30"/>
        <v>0.78860446843361331</v>
      </c>
      <c r="D394" s="15">
        <f t="shared" si="31"/>
        <v>100</v>
      </c>
      <c r="E394" s="2">
        <f t="shared" si="32"/>
        <v>96.056977657831936</v>
      </c>
      <c r="F394" s="2">
        <v>5</v>
      </c>
      <c r="G394" s="2">
        <f t="shared" si="33"/>
        <v>1.0569776578319336</v>
      </c>
      <c r="H394" s="2">
        <f t="shared" si="34"/>
        <v>1.5137956897962133</v>
      </c>
    </row>
    <row r="395" spans="1:8" x14ac:dyDescent="0.3">
      <c r="A395" s="2">
        <v>78520</v>
      </c>
      <c r="B395">
        <v>0.71797209928360239</v>
      </c>
      <c r="C395" s="15">
        <f t="shared" si="30"/>
        <v>0.79774677698178043</v>
      </c>
      <c r="D395" s="15">
        <f t="shared" si="31"/>
        <v>100</v>
      </c>
      <c r="E395" s="2">
        <f t="shared" si="32"/>
        <v>96.011266115091104</v>
      </c>
      <c r="F395" s="2">
        <v>5</v>
      </c>
      <c r="G395" s="2">
        <f t="shared" si="33"/>
        <v>1.011266115091098</v>
      </c>
      <c r="H395" s="2">
        <f t="shared" si="34"/>
        <v>1.5575301413169853</v>
      </c>
    </row>
    <row r="396" spans="1:8" x14ac:dyDescent="0.3">
      <c r="A396" s="2">
        <v>78720</v>
      </c>
      <c r="B396">
        <v>0.69272306889093305</v>
      </c>
      <c r="C396" s="15">
        <f t="shared" si="30"/>
        <v>0.7696922987677034</v>
      </c>
      <c r="D396" s="15">
        <f t="shared" si="31"/>
        <v>100</v>
      </c>
      <c r="E396" s="2">
        <f t="shared" si="32"/>
        <v>96.151538506161486</v>
      </c>
      <c r="F396" s="2">
        <v>5</v>
      </c>
      <c r="G396" s="2">
        <f t="shared" si="33"/>
        <v>1.1515385061614829</v>
      </c>
      <c r="H396" s="2">
        <f t="shared" si="34"/>
        <v>1.4290943197361188</v>
      </c>
    </row>
    <row r="397" spans="1:8" x14ac:dyDescent="0.3">
      <c r="A397" s="2">
        <v>78920</v>
      </c>
      <c r="B397">
        <v>0.69458972948647435</v>
      </c>
      <c r="C397" s="15">
        <f t="shared" si="30"/>
        <v>0.77176636609608262</v>
      </c>
      <c r="D397" s="15">
        <f t="shared" si="31"/>
        <v>100</v>
      </c>
      <c r="E397" s="2">
        <f t="shared" si="32"/>
        <v>96.141168169519588</v>
      </c>
      <c r="F397" s="2">
        <v>5</v>
      </c>
      <c r="G397" s="2">
        <f t="shared" si="33"/>
        <v>1.1411681695195868</v>
      </c>
      <c r="H397" s="2">
        <f t="shared" si="34"/>
        <v>1.4380328916964218</v>
      </c>
    </row>
    <row r="398" spans="1:8" x14ac:dyDescent="0.3">
      <c r="A398" s="2">
        <v>79120</v>
      </c>
      <c r="B398">
        <v>0.69962821629713245</v>
      </c>
      <c r="C398" s="15">
        <f t="shared" si="30"/>
        <v>0.77736468477459164</v>
      </c>
      <c r="D398" s="15">
        <f t="shared" si="31"/>
        <v>100</v>
      </c>
      <c r="E398" s="2">
        <f t="shared" si="32"/>
        <v>96.113176576127046</v>
      </c>
      <c r="F398" s="2">
        <v>5</v>
      </c>
      <c r="G398" s="2">
        <f t="shared" si="33"/>
        <v>1.1131765761270418</v>
      </c>
      <c r="H398" s="2">
        <f t="shared" si="34"/>
        <v>1.4625764376768287</v>
      </c>
    </row>
    <row r="399" spans="1:8" x14ac:dyDescent="0.3">
      <c r="A399" s="2">
        <v>79320</v>
      </c>
      <c r="B399">
        <v>0.71918045148333509</v>
      </c>
      <c r="C399" s="15">
        <f t="shared" si="30"/>
        <v>0.79908939053703898</v>
      </c>
      <c r="D399" s="15">
        <f t="shared" si="31"/>
        <v>100</v>
      </c>
      <c r="E399" s="2">
        <f t="shared" si="32"/>
        <v>96.004553047314801</v>
      </c>
      <c r="F399" s="2">
        <v>5</v>
      </c>
      <c r="G399" s="2">
        <f t="shared" si="33"/>
        <v>1.004553047314805</v>
      </c>
      <c r="H399" s="2">
        <f t="shared" si="34"/>
        <v>1.5641206308156343</v>
      </c>
    </row>
    <row r="400" spans="1:8" x14ac:dyDescent="0.3">
      <c r="A400" s="2">
        <v>79520</v>
      </c>
      <c r="B400">
        <v>0.72563547646958626</v>
      </c>
      <c r="C400" s="15">
        <f t="shared" si="30"/>
        <v>0.80626164052176252</v>
      </c>
      <c r="D400" s="15">
        <f t="shared" si="31"/>
        <v>100</v>
      </c>
      <c r="E400" s="2">
        <f t="shared" si="32"/>
        <v>95.968691797391187</v>
      </c>
      <c r="F400" s="2">
        <v>5</v>
      </c>
      <c r="G400" s="2">
        <f t="shared" si="33"/>
        <v>0.96869179739118749</v>
      </c>
      <c r="H400" s="2">
        <f t="shared" si="34"/>
        <v>1.6000985178441109</v>
      </c>
    </row>
    <row r="401" spans="1:8" x14ac:dyDescent="0.3">
      <c r="A401" s="2">
        <v>79720</v>
      </c>
      <c r="B401">
        <v>0.71669904129331408</v>
      </c>
      <c r="C401" s="15">
        <f t="shared" si="30"/>
        <v>0.79633226810368229</v>
      </c>
      <c r="D401" s="15">
        <f t="shared" si="31"/>
        <v>100</v>
      </c>
      <c r="E401" s="2">
        <f t="shared" si="32"/>
        <v>96.018338659481586</v>
      </c>
      <c r="F401" s="2">
        <v>5</v>
      </c>
      <c r="G401" s="2">
        <f t="shared" si="33"/>
        <v>1.0183386594815884</v>
      </c>
      <c r="H401" s="2">
        <f t="shared" si="34"/>
        <v>1.5506343931713866</v>
      </c>
    </row>
    <row r="402" spans="1:8" x14ac:dyDescent="0.3">
      <c r="A402" s="2">
        <v>79920</v>
      </c>
      <c r="B402">
        <v>0.70501514177083568</v>
      </c>
      <c r="C402" s="15">
        <f t="shared" si="30"/>
        <v>0.78335015752315074</v>
      </c>
      <c r="D402" s="15">
        <f t="shared" si="31"/>
        <v>100</v>
      </c>
      <c r="E402" s="2">
        <f t="shared" si="32"/>
        <v>96.083249212384246</v>
      </c>
      <c r="F402" s="2">
        <v>5</v>
      </c>
      <c r="G402" s="2">
        <f t="shared" si="33"/>
        <v>1.0832492123842465</v>
      </c>
      <c r="H402" s="2">
        <f t="shared" si="34"/>
        <v>1.4895176668750194</v>
      </c>
    </row>
    <row r="403" spans="1:8" x14ac:dyDescent="0.3">
      <c r="A403" s="2">
        <v>80120</v>
      </c>
      <c r="B403">
        <v>0.70637277812118371</v>
      </c>
      <c r="C403" s="15">
        <f t="shared" si="30"/>
        <v>0.78485864235687075</v>
      </c>
      <c r="D403" s="15">
        <f t="shared" si="31"/>
        <v>100</v>
      </c>
      <c r="E403" s="2">
        <f t="shared" si="32"/>
        <v>96.075706788215641</v>
      </c>
      <c r="F403" s="2">
        <v>5</v>
      </c>
      <c r="G403" s="2">
        <f t="shared" si="33"/>
        <v>1.0757067882156464</v>
      </c>
      <c r="H403" s="2">
        <f t="shared" si="34"/>
        <v>1.4964262965537878</v>
      </c>
    </row>
    <row r="404" spans="1:8" x14ac:dyDescent="0.3">
      <c r="A404" s="2">
        <v>80320</v>
      </c>
      <c r="B404">
        <v>0.70394592108157839</v>
      </c>
      <c r="C404" s="15">
        <f t="shared" si="30"/>
        <v>0.78216213453508709</v>
      </c>
      <c r="D404" s="15">
        <f t="shared" si="31"/>
        <v>100</v>
      </c>
      <c r="E404" s="2">
        <f t="shared" si="32"/>
        <v>96.089189327324561</v>
      </c>
      <c r="F404" s="2">
        <v>5</v>
      </c>
      <c r="G404" s="2">
        <f t="shared" si="33"/>
        <v>1.0891893273245645</v>
      </c>
      <c r="H404" s="2">
        <f t="shared" si="34"/>
        <v>1.484110858969425</v>
      </c>
    </row>
    <row r="405" spans="1:8" x14ac:dyDescent="0.3">
      <c r="A405" s="2">
        <v>80520</v>
      </c>
      <c r="B405">
        <v>0.71611910690066993</v>
      </c>
      <c r="C405" s="15">
        <f t="shared" si="30"/>
        <v>0.7956878965562999</v>
      </c>
      <c r="D405" s="15">
        <f t="shared" si="31"/>
        <v>100</v>
      </c>
      <c r="E405" s="2">
        <f t="shared" si="32"/>
        <v>96.021560517218504</v>
      </c>
      <c r="F405" s="2">
        <v>5</v>
      </c>
      <c r="G405" s="2">
        <f t="shared" si="33"/>
        <v>1.0215605172185005</v>
      </c>
      <c r="H405" s="2">
        <f t="shared" si="34"/>
        <v>1.547509104414283</v>
      </c>
    </row>
    <row r="406" spans="1:8" x14ac:dyDescent="0.3">
      <c r="A406" s="2">
        <v>80720</v>
      </c>
      <c r="B406">
        <v>0.70364633817313371</v>
      </c>
      <c r="C406" s="15">
        <f t="shared" si="30"/>
        <v>0.78182926463681524</v>
      </c>
      <c r="D406" s="15">
        <f t="shared" si="31"/>
        <v>100</v>
      </c>
      <c r="E406" s="2">
        <f t="shared" si="32"/>
        <v>96.090853676815925</v>
      </c>
      <c r="F406" s="2">
        <v>5</v>
      </c>
      <c r="G406" s="2">
        <f t="shared" si="33"/>
        <v>1.0908536768159238</v>
      </c>
      <c r="H406" s="2">
        <f t="shared" si="34"/>
        <v>1.4826012833862883</v>
      </c>
    </row>
    <row r="407" spans="1:8" x14ac:dyDescent="0.3">
      <c r="A407" s="2">
        <v>80920</v>
      </c>
      <c r="B407">
        <v>0.74529920640594838</v>
      </c>
      <c r="C407" s="15">
        <f t="shared" si="30"/>
        <v>0.82811022933994261</v>
      </c>
      <c r="D407" s="15">
        <f t="shared" si="31"/>
        <v>100</v>
      </c>
      <c r="E407" s="2">
        <f t="shared" si="32"/>
        <v>95.859448853300293</v>
      </c>
      <c r="F407" s="2">
        <v>5</v>
      </c>
      <c r="G407" s="2">
        <f t="shared" si="33"/>
        <v>0.85944885330028686</v>
      </c>
      <c r="H407" s="2">
        <f t="shared" si="34"/>
        <v>1.7186147340987328</v>
      </c>
    </row>
    <row r="408" spans="1:8" x14ac:dyDescent="0.3">
      <c r="A408" s="2">
        <v>81120</v>
      </c>
      <c r="B408">
        <v>0.71833281864618714</v>
      </c>
      <c r="C408" s="15">
        <f t="shared" si="30"/>
        <v>0.79814757627354127</v>
      </c>
      <c r="D408" s="15">
        <f t="shared" si="31"/>
        <v>100</v>
      </c>
      <c r="E408" s="2">
        <f t="shared" si="32"/>
        <v>96.009262118632293</v>
      </c>
      <c r="F408" s="2">
        <v>5</v>
      </c>
      <c r="G408" s="2">
        <f t="shared" si="33"/>
        <v>1.0092621186322939</v>
      </c>
      <c r="H408" s="2">
        <f t="shared" si="34"/>
        <v>1.5594929054211653</v>
      </c>
    </row>
    <row r="409" spans="1:8" x14ac:dyDescent="0.3">
      <c r="A409" s="2">
        <v>81320</v>
      </c>
      <c r="B409">
        <v>0.72527586477251749</v>
      </c>
      <c r="C409" s="15">
        <f t="shared" si="30"/>
        <v>0.8058620719694638</v>
      </c>
      <c r="D409" s="15">
        <f t="shared" si="31"/>
        <v>100</v>
      </c>
      <c r="E409" s="2">
        <f t="shared" si="32"/>
        <v>95.970689640152685</v>
      </c>
      <c r="F409" s="2">
        <v>5</v>
      </c>
      <c r="G409" s="2">
        <f t="shared" si="33"/>
        <v>0.97068964015268122</v>
      </c>
      <c r="H409" s="2">
        <f t="shared" si="34"/>
        <v>1.5980590459209747</v>
      </c>
    </row>
    <row r="410" spans="1:8" x14ac:dyDescent="0.3">
      <c r="A410" s="2">
        <v>81520</v>
      </c>
      <c r="B410">
        <v>0.70142650476989932</v>
      </c>
      <c r="C410" s="15">
        <f t="shared" si="30"/>
        <v>0.77936278307766593</v>
      </c>
      <c r="D410" s="15">
        <f t="shared" si="31"/>
        <v>100</v>
      </c>
      <c r="E410" s="2">
        <f t="shared" si="32"/>
        <v>96.103186084611664</v>
      </c>
      <c r="F410" s="2">
        <v>5</v>
      </c>
      <c r="G410" s="2">
        <f t="shared" si="33"/>
        <v>1.1031860846116706</v>
      </c>
      <c r="H410" s="2">
        <f t="shared" si="34"/>
        <v>1.471487761960139</v>
      </c>
    </row>
    <row r="411" spans="1:8" x14ac:dyDescent="0.3">
      <c r="A411" s="2">
        <v>81720</v>
      </c>
      <c r="B411">
        <v>0.71951754939315182</v>
      </c>
      <c r="C411" s="15">
        <f t="shared" si="30"/>
        <v>0.79946394377016872</v>
      </c>
      <c r="D411" s="15">
        <f t="shared" si="31"/>
        <v>100</v>
      </c>
      <c r="E411" s="2">
        <f t="shared" si="32"/>
        <v>96.002680281149154</v>
      </c>
      <c r="F411" s="2">
        <v>5</v>
      </c>
      <c r="G411" s="2">
        <f t="shared" si="33"/>
        <v>1.0026802811491562</v>
      </c>
      <c r="H411" s="2">
        <f t="shared" si="34"/>
        <v>1.5659671415183449</v>
      </c>
    </row>
    <row r="412" spans="1:8" x14ac:dyDescent="0.3">
      <c r="A412" s="2">
        <v>81920</v>
      </c>
      <c r="B412">
        <v>0.74520496622922505</v>
      </c>
      <c r="C412" s="15">
        <f t="shared" si="30"/>
        <v>0.82800551803247224</v>
      </c>
      <c r="D412" s="15">
        <f t="shared" si="31"/>
        <v>100</v>
      </c>
      <c r="E412" s="2">
        <f t="shared" si="32"/>
        <v>95.859972409837638</v>
      </c>
      <c r="F412" s="2">
        <v>5</v>
      </c>
      <c r="G412" s="2">
        <f t="shared" si="33"/>
        <v>0.85997240983763845</v>
      </c>
      <c r="H412" s="2">
        <f t="shared" si="34"/>
        <v>1.7180112041935447</v>
      </c>
    </row>
    <row r="413" spans="1:8" x14ac:dyDescent="0.3">
      <c r="A413" s="2">
        <v>82120</v>
      </c>
      <c r="B413">
        <v>0.71021497893231766</v>
      </c>
      <c r="C413" s="15">
        <f t="shared" si="30"/>
        <v>0.78912775436924187</v>
      </c>
      <c r="D413" s="15">
        <f t="shared" si="31"/>
        <v>100</v>
      </c>
      <c r="E413" s="2">
        <f t="shared" si="32"/>
        <v>96.054361228153795</v>
      </c>
      <c r="F413" s="2">
        <v>5</v>
      </c>
      <c r="G413" s="2">
        <f t="shared" si="33"/>
        <v>1.0543612281537906</v>
      </c>
      <c r="H413" s="2">
        <f t="shared" si="34"/>
        <v>1.5162469078286354</v>
      </c>
    </row>
    <row r="414" spans="1:8" x14ac:dyDescent="0.3">
      <c r="A414" s="2">
        <v>82320</v>
      </c>
      <c r="B414">
        <v>0.69247659510471105</v>
      </c>
      <c r="C414" s="15">
        <f t="shared" si="30"/>
        <v>0.76941843900523443</v>
      </c>
      <c r="D414" s="15">
        <f t="shared" si="31"/>
        <v>100</v>
      </c>
      <c r="E414" s="2">
        <f t="shared" si="32"/>
        <v>96.152907804973822</v>
      </c>
      <c r="F414" s="2">
        <v>5</v>
      </c>
      <c r="G414" s="2">
        <f t="shared" si="33"/>
        <v>1.1529078049738279</v>
      </c>
      <c r="H414" s="2">
        <f t="shared" si="34"/>
        <v>1.4279201633091361</v>
      </c>
    </row>
    <row r="415" spans="1:8" x14ac:dyDescent="0.3">
      <c r="A415" s="2">
        <v>82520</v>
      </c>
      <c r="B415">
        <v>0.72428030205407079</v>
      </c>
      <c r="C415" s="15">
        <f t="shared" si="30"/>
        <v>0.80475589117118973</v>
      </c>
      <c r="D415" s="15">
        <f t="shared" si="31"/>
        <v>100</v>
      </c>
      <c r="E415" s="2">
        <f t="shared" si="32"/>
        <v>95.976220544144056</v>
      </c>
      <c r="F415" s="2">
        <v>5</v>
      </c>
      <c r="G415" s="2">
        <f t="shared" si="33"/>
        <v>0.97622054414405124</v>
      </c>
      <c r="H415" s="2">
        <f t="shared" si="34"/>
        <v>1.5924349353004219</v>
      </c>
    </row>
    <row r="416" spans="1:8" x14ac:dyDescent="0.3">
      <c r="A416" s="2">
        <v>82720</v>
      </c>
      <c r="B416">
        <v>0.73783600910377067</v>
      </c>
      <c r="C416" s="15">
        <f t="shared" si="30"/>
        <v>0.81981778789307846</v>
      </c>
      <c r="D416" s="15">
        <f t="shared" si="31"/>
        <v>100</v>
      </c>
      <c r="E416" s="2">
        <f t="shared" si="32"/>
        <v>95.900911060534611</v>
      </c>
      <c r="F416" s="2">
        <v>5</v>
      </c>
      <c r="G416" s="2">
        <f t="shared" si="33"/>
        <v>0.90091106053460734</v>
      </c>
      <c r="H416" s="2">
        <f t="shared" si="34"/>
        <v>1.6719319465945415</v>
      </c>
    </row>
    <row r="417" spans="1:8" x14ac:dyDescent="0.3">
      <c r="A417" s="2">
        <v>82920</v>
      </c>
      <c r="B417">
        <v>0.68220609151993727</v>
      </c>
      <c r="C417" s="15">
        <f t="shared" si="30"/>
        <v>0.75800676835548586</v>
      </c>
      <c r="D417" s="15">
        <f t="shared" si="31"/>
        <v>100</v>
      </c>
      <c r="E417" s="2">
        <f t="shared" si="32"/>
        <v>96.209966158222571</v>
      </c>
      <c r="F417" s="2">
        <v>5</v>
      </c>
      <c r="G417" s="2">
        <f t="shared" si="33"/>
        <v>1.2099661582225707</v>
      </c>
      <c r="H417" s="2">
        <f t="shared" si="34"/>
        <v>1.3802082862636287</v>
      </c>
    </row>
    <row r="418" spans="1:8" x14ac:dyDescent="0.3">
      <c r="A418" s="2">
        <v>83120</v>
      </c>
      <c r="B418">
        <v>0.70828070808524279</v>
      </c>
      <c r="C418" s="15">
        <f t="shared" si="30"/>
        <v>0.7869785645391586</v>
      </c>
      <c r="D418" s="15">
        <f t="shared" si="31"/>
        <v>100</v>
      </c>
      <c r="E418" s="2">
        <f t="shared" si="32"/>
        <v>96.065107177304213</v>
      </c>
      <c r="F418" s="2">
        <v>5</v>
      </c>
      <c r="G418" s="2">
        <f t="shared" si="33"/>
        <v>1.0651071773042071</v>
      </c>
      <c r="H418" s="2">
        <f t="shared" si="34"/>
        <v>1.5062184577395779</v>
      </c>
    </row>
    <row r="419" spans="1:8" x14ac:dyDescent="0.3">
      <c r="A419" s="2">
        <v>83320</v>
      </c>
      <c r="B419">
        <v>0.72664278900667734</v>
      </c>
      <c r="C419" s="15">
        <f t="shared" si="30"/>
        <v>0.80738087667408587</v>
      </c>
      <c r="D419" s="15">
        <f t="shared" si="31"/>
        <v>100</v>
      </c>
      <c r="E419" s="2">
        <f t="shared" si="32"/>
        <v>95.963095616629573</v>
      </c>
      <c r="F419" s="2">
        <v>5</v>
      </c>
      <c r="G419" s="2">
        <f t="shared" si="33"/>
        <v>0.96309561662957055</v>
      </c>
      <c r="H419" s="2">
        <f t="shared" si="34"/>
        <v>1.6058340050847613</v>
      </c>
    </row>
    <row r="420" spans="1:8" x14ac:dyDescent="0.3">
      <c r="A420" s="2">
        <v>83520</v>
      </c>
      <c r="B420">
        <v>0.6968314534226363</v>
      </c>
      <c r="C420" s="15">
        <f t="shared" si="30"/>
        <v>0.77425717046959586</v>
      </c>
      <c r="D420" s="15">
        <f t="shared" si="31"/>
        <v>100</v>
      </c>
      <c r="E420" s="2">
        <f t="shared" si="32"/>
        <v>96.128714147652019</v>
      </c>
      <c r="F420" s="2">
        <v>5</v>
      </c>
      <c r="G420" s="2">
        <f t="shared" si="33"/>
        <v>1.1287141476520208</v>
      </c>
      <c r="H420" s="2">
        <f t="shared" si="34"/>
        <v>1.4488767298854537</v>
      </c>
    </row>
    <row r="421" spans="1:8" x14ac:dyDescent="0.3">
      <c r="A421" s="2">
        <v>83720</v>
      </c>
      <c r="B421">
        <v>0.71846643996417336</v>
      </c>
      <c r="C421" s="15">
        <f t="shared" si="30"/>
        <v>0.79829604440463708</v>
      </c>
      <c r="D421" s="15">
        <f t="shared" si="31"/>
        <v>100</v>
      </c>
      <c r="E421" s="2">
        <f t="shared" si="32"/>
        <v>96.008519777976815</v>
      </c>
      <c r="F421" s="2">
        <v>5</v>
      </c>
      <c r="G421" s="2">
        <f t="shared" si="33"/>
        <v>1.0085197779768147</v>
      </c>
      <c r="H421" s="2">
        <f t="shared" si="34"/>
        <v>1.5602209721625031</v>
      </c>
    </row>
    <row r="422" spans="1:8" x14ac:dyDescent="0.3">
      <c r="A422" s="2">
        <v>83920</v>
      </c>
      <c r="B422">
        <v>0.72283302323435783</v>
      </c>
      <c r="C422" s="15">
        <f t="shared" si="30"/>
        <v>0.80314780359373095</v>
      </c>
      <c r="D422" s="15">
        <f t="shared" si="31"/>
        <v>100</v>
      </c>
      <c r="E422" s="2">
        <f t="shared" si="32"/>
        <v>95.984260982031344</v>
      </c>
      <c r="F422" s="2">
        <v>5</v>
      </c>
      <c r="G422" s="2">
        <f t="shared" si="33"/>
        <v>0.98426098203134504</v>
      </c>
      <c r="H422" s="2">
        <f t="shared" si="34"/>
        <v>1.5843161478234211</v>
      </c>
    </row>
    <row r="423" spans="1:8" x14ac:dyDescent="0.3">
      <c r="A423" s="2">
        <v>84120</v>
      </c>
      <c r="B423">
        <v>0.71813327141862093</v>
      </c>
      <c r="C423" s="15">
        <f t="shared" si="30"/>
        <v>0.79792585713180098</v>
      </c>
      <c r="D423" s="15">
        <f t="shared" si="31"/>
        <v>100</v>
      </c>
      <c r="E423" s="2">
        <f t="shared" si="32"/>
        <v>96.010370714340993</v>
      </c>
      <c r="F423" s="2">
        <v>5</v>
      </c>
      <c r="G423" s="2">
        <f t="shared" si="33"/>
        <v>1.0103707143409952</v>
      </c>
      <c r="H423" s="2">
        <f t="shared" si="34"/>
        <v>1.5584066329425879</v>
      </c>
    </row>
    <row r="424" spans="1:8" x14ac:dyDescent="0.3">
      <c r="A424" s="2">
        <v>84320</v>
      </c>
      <c r="B424">
        <v>0.74271710213716369</v>
      </c>
      <c r="C424" s="15">
        <f t="shared" si="30"/>
        <v>0.82524122459684857</v>
      </c>
      <c r="D424" s="15">
        <f t="shared" si="31"/>
        <v>100</v>
      </c>
      <c r="E424" s="2">
        <f t="shared" si="32"/>
        <v>95.873793877015757</v>
      </c>
      <c r="F424" s="2">
        <v>5</v>
      </c>
      <c r="G424" s="2">
        <f t="shared" si="33"/>
        <v>0.87379387701575695</v>
      </c>
      <c r="H424" s="2">
        <f t="shared" si="34"/>
        <v>1.7022111756884446</v>
      </c>
    </row>
    <row r="425" spans="1:8" x14ac:dyDescent="0.3">
      <c r="A425" s="2">
        <v>84520</v>
      </c>
      <c r="B425">
        <v>0.70163790649546476</v>
      </c>
      <c r="C425" s="15">
        <f t="shared" si="30"/>
        <v>0.77959767388384971</v>
      </c>
      <c r="D425" s="15">
        <f t="shared" si="31"/>
        <v>100</v>
      </c>
      <c r="E425" s="2">
        <f t="shared" si="32"/>
        <v>96.102011630580748</v>
      </c>
      <c r="F425" s="2">
        <v>5</v>
      </c>
      <c r="G425" s="2">
        <f t="shared" si="33"/>
        <v>1.1020116305807512</v>
      </c>
      <c r="H425" s="2">
        <f t="shared" si="34"/>
        <v>1.4725407101424648</v>
      </c>
    </row>
    <row r="426" spans="1:8" x14ac:dyDescent="0.3">
      <c r="A426" s="2">
        <v>84720</v>
      </c>
      <c r="B426">
        <v>0.70706818068130661</v>
      </c>
      <c r="C426" s="15">
        <f t="shared" si="30"/>
        <v>0.78563131186811841</v>
      </c>
      <c r="D426" s="15">
        <f t="shared" si="31"/>
        <v>100</v>
      </c>
      <c r="E426" s="2">
        <f t="shared" si="32"/>
        <v>96.071843440659407</v>
      </c>
      <c r="F426" s="2">
        <v>5</v>
      </c>
      <c r="G426" s="2">
        <f t="shared" si="33"/>
        <v>1.071843440659408</v>
      </c>
      <c r="H426" s="2">
        <f t="shared" si="34"/>
        <v>1.4999839993766788</v>
      </c>
    </row>
    <row r="427" spans="1:8" x14ac:dyDescent="0.3">
      <c r="A427" s="2">
        <v>84920</v>
      </c>
      <c r="B427">
        <v>0.70657730261486396</v>
      </c>
      <c r="C427" s="15">
        <f t="shared" si="30"/>
        <v>0.78508589179429322</v>
      </c>
      <c r="D427" s="15">
        <f t="shared" si="31"/>
        <v>100</v>
      </c>
      <c r="E427" s="2">
        <f t="shared" si="32"/>
        <v>96.074570541028535</v>
      </c>
      <c r="F427" s="2">
        <v>5</v>
      </c>
      <c r="G427" s="2">
        <f t="shared" si="33"/>
        <v>1.074570541028534</v>
      </c>
      <c r="H427" s="2">
        <f t="shared" si="34"/>
        <v>1.4974713078062807</v>
      </c>
    </row>
    <row r="428" spans="1:8" x14ac:dyDescent="0.3">
      <c r="A428" s="2">
        <v>85120</v>
      </c>
      <c r="B428">
        <v>0.72210508327197143</v>
      </c>
      <c r="C428" s="15">
        <f t="shared" si="30"/>
        <v>0.80233898141330151</v>
      </c>
      <c r="D428" s="15">
        <f t="shared" si="31"/>
        <v>100</v>
      </c>
      <c r="E428" s="2">
        <f t="shared" si="32"/>
        <v>95.988305092933487</v>
      </c>
      <c r="F428" s="2">
        <v>5</v>
      </c>
      <c r="G428" s="2">
        <f t="shared" si="33"/>
        <v>0.98830509293349245</v>
      </c>
      <c r="H428" s="2">
        <f t="shared" si="34"/>
        <v>1.5802579189313766</v>
      </c>
    </row>
    <row r="429" spans="1:8" x14ac:dyDescent="0.3">
      <c r="A429" s="2">
        <v>85320</v>
      </c>
      <c r="B429">
        <v>0.72520949900729703</v>
      </c>
      <c r="C429" s="15">
        <f t="shared" si="30"/>
        <v>0.80578833223032997</v>
      </c>
      <c r="D429" s="15">
        <f t="shared" si="31"/>
        <v>100</v>
      </c>
      <c r="E429" s="2">
        <f t="shared" si="32"/>
        <v>95.971058338848351</v>
      </c>
      <c r="F429" s="2">
        <v>5</v>
      </c>
      <c r="G429" s="2">
        <f t="shared" si="33"/>
        <v>0.97105833884835047</v>
      </c>
      <c r="H429" s="2">
        <f t="shared" si="34"/>
        <v>1.5976831281163044</v>
      </c>
    </row>
    <row r="430" spans="1:8" x14ac:dyDescent="0.3">
      <c r="A430" s="2">
        <v>85520</v>
      </c>
      <c r="B430">
        <v>0.76255738695876474</v>
      </c>
      <c r="C430" s="15">
        <f t="shared" si="30"/>
        <v>0.84728598550973855</v>
      </c>
      <c r="D430" s="15">
        <f t="shared" si="31"/>
        <v>100</v>
      </c>
      <c r="E430" s="2">
        <f t="shared" si="32"/>
        <v>95.763570072451301</v>
      </c>
      <c r="F430" s="2">
        <v>5</v>
      </c>
      <c r="G430" s="2">
        <f t="shared" si="33"/>
        <v>0.76357007245130681</v>
      </c>
      <c r="H430" s="2">
        <f t="shared" si="34"/>
        <v>1.8359004490616295</v>
      </c>
    </row>
    <row r="431" spans="1:8" x14ac:dyDescent="0.3">
      <c r="A431" s="2">
        <v>85720</v>
      </c>
      <c r="B431">
        <v>0.7213584719376146</v>
      </c>
      <c r="C431" s="15">
        <f t="shared" si="30"/>
        <v>0.80150941326401615</v>
      </c>
      <c r="D431" s="15">
        <f t="shared" si="31"/>
        <v>100</v>
      </c>
      <c r="E431" s="2">
        <f t="shared" si="32"/>
        <v>95.992452933679914</v>
      </c>
      <c r="F431" s="2">
        <v>5</v>
      </c>
      <c r="G431" s="2">
        <f t="shared" si="33"/>
        <v>0.99245293367991927</v>
      </c>
      <c r="H431" s="2">
        <f t="shared" si="34"/>
        <v>1.5761129890795524</v>
      </c>
    </row>
    <row r="432" spans="1:8" x14ac:dyDescent="0.3">
      <c r="A432" s="2">
        <v>85920</v>
      </c>
      <c r="B432">
        <v>0.73161912214377745</v>
      </c>
      <c r="C432" s="15">
        <f t="shared" si="30"/>
        <v>0.81291013571530824</v>
      </c>
      <c r="D432" s="15">
        <f t="shared" si="31"/>
        <v>100</v>
      </c>
      <c r="E432" s="2">
        <f t="shared" si="32"/>
        <v>95.935449321423462</v>
      </c>
      <c r="F432" s="2">
        <v>5</v>
      </c>
      <c r="G432" s="2">
        <f t="shared" si="33"/>
        <v>0.93544932142345871</v>
      </c>
      <c r="H432" s="2">
        <f t="shared" si="34"/>
        <v>1.6346715962999476</v>
      </c>
    </row>
    <row r="433" spans="1:8" x14ac:dyDescent="0.3">
      <c r="A433" s="2">
        <v>86120</v>
      </c>
      <c r="B433">
        <v>0.70917924779005104</v>
      </c>
      <c r="C433" s="15">
        <f t="shared" si="30"/>
        <v>0.78797694198894552</v>
      </c>
      <c r="D433" s="15">
        <f t="shared" si="31"/>
        <v>100</v>
      </c>
      <c r="E433" s="2">
        <f t="shared" si="32"/>
        <v>96.060115290055279</v>
      </c>
      <c r="F433" s="2">
        <v>5</v>
      </c>
      <c r="G433" s="2">
        <f t="shared" si="33"/>
        <v>1.0601152900552724</v>
      </c>
      <c r="H433" s="2">
        <f t="shared" si="34"/>
        <v>1.5108642564572594</v>
      </c>
    </row>
    <row r="434" spans="1:8" x14ac:dyDescent="0.3">
      <c r="A434" s="2">
        <v>86320</v>
      </c>
      <c r="B434">
        <v>0.70857767074654288</v>
      </c>
      <c r="C434" s="15">
        <f t="shared" si="30"/>
        <v>0.78730852305171428</v>
      </c>
      <c r="D434" s="15">
        <f t="shared" si="31"/>
        <v>100</v>
      </c>
      <c r="E434" s="2">
        <f t="shared" si="32"/>
        <v>96.063457384741426</v>
      </c>
      <c r="F434" s="2">
        <v>5</v>
      </c>
      <c r="G434" s="2">
        <f t="shared" si="33"/>
        <v>1.0634573847414286</v>
      </c>
      <c r="H434" s="2">
        <f t="shared" si="34"/>
        <v>1.5077514298741213</v>
      </c>
    </row>
    <row r="435" spans="1:8" x14ac:dyDescent="0.3">
      <c r="A435" s="2">
        <v>86520</v>
      </c>
      <c r="B435">
        <v>0.74610751454560353</v>
      </c>
      <c r="C435" s="15">
        <f t="shared" si="30"/>
        <v>0.82900834949511504</v>
      </c>
      <c r="D435" s="15">
        <f t="shared" si="31"/>
        <v>100</v>
      </c>
      <c r="E435" s="2">
        <f t="shared" si="32"/>
        <v>95.854958252524426</v>
      </c>
      <c r="F435" s="2">
        <v>5</v>
      </c>
      <c r="G435" s="2">
        <f t="shared" si="33"/>
        <v>0.85495825252442437</v>
      </c>
      <c r="H435" s="2">
        <f t="shared" si="34"/>
        <v>1.7238065625848511</v>
      </c>
    </row>
    <row r="436" spans="1:8" x14ac:dyDescent="0.3">
      <c r="A436" s="2">
        <v>86720</v>
      </c>
      <c r="B436">
        <v>0.74364669222779323</v>
      </c>
      <c r="C436" s="15">
        <f t="shared" si="30"/>
        <v>0.82627410247532573</v>
      </c>
      <c r="D436" s="15">
        <f t="shared" si="31"/>
        <v>100</v>
      </c>
      <c r="E436" s="2">
        <f t="shared" si="32"/>
        <v>95.868629487623366</v>
      </c>
      <c r="F436" s="2">
        <v>5</v>
      </c>
      <c r="G436" s="2">
        <f t="shared" si="33"/>
        <v>0.86862948762337133</v>
      </c>
      <c r="H436" s="2">
        <f t="shared" si="34"/>
        <v>1.708085148911608</v>
      </c>
    </row>
    <row r="437" spans="1:8" x14ac:dyDescent="0.3">
      <c r="A437" s="2">
        <v>86920</v>
      </c>
      <c r="B437">
        <v>0.71335150407843373</v>
      </c>
      <c r="C437" s="15">
        <f t="shared" si="30"/>
        <v>0.79261278230937082</v>
      </c>
      <c r="D437" s="15">
        <f t="shared" si="31"/>
        <v>100</v>
      </c>
      <c r="E437" s="2">
        <f t="shared" si="32"/>
        <v>96.036936088453146</v>
      </c>
      <c r="F437" s="2">
        <v>5</v>
      </c>
      <c r="G437" s="2">
        <f t="shared" si="33"/>
        <v>1.036936088453146</v>
      </c>
      <c r="H437" s="2">
        <f t="shared" si="34"/>
        <v>1.5327302986821894</v>
      </c>
    </row>
    <row r="438" spans="1:8" x14ac:dyDescent="0.3">
      <c r="A438" s="2">
        <v>87120</v>
      </c>
      <c r="B438">
        <v>0.73625778636885764</v>
      </c>
      <c r="C438" s="15">
        <f t="shared" si="30"/>
        <v>0.81806420707650851</v>
      </c>
      <c r="D438" s="15">
        <f t="shared" si="31"/>
        <v>100</v>
      </c>
      <c r="E438" s="2">
        <f t="shared" si="32"/>
        <v>95.909678964617456</v>
      </c>
      <c r="F438" s="2">
        <v>5</v>
      </c>
      <c r="G438" s="2">
        <f t="shared" si="33"/>
        <v>0.90967896461745745</v>
      </c>
      <c r="H438" s="2">
        <f t="shared" si="34"/>
        <v>1.6623381587732169</v>
      </c>
    </row>
    <row r="439" spans="1:8" x14ac:dyDescent="0.3">
      <c r="A439" s="2">
        <v>87320</v>
      </c>
      <c r="B439">
        <v>0.73043817383537346</v>
      </c>
      <c r="C439" s="15">
        <f t="shared" si="30"/>
        <v>0.81159797092819275</v>
      </c>
      <c r="D439" s="15">
        <f t="shared" si="31"/>
        <v>100</v>
      </c>
      <c r="E439" s="2">
        <f t="shared" si="32"/>
        <v>95.942010145359035</v>
      </c>
      <c r="F439" s="2">
        <v>5</v>
      </c>
      <c r="G439" s="2">
        <f t="shared" si="33"/>
        <v>0.9420101453590366</v>
      </c>
      <c r="H439" s="2">
        <f t="shared" si="34"/>
        <v>1.6277509088532212</v>
      </c>
    </row>
    <row r="440" spans="1:8" x14ac:dyDescent="0.3">
      <c r="A440" s="2">
        <v>87520</v>
      </c>
      <c r="B440">
        <v>0.73224236040641744</v>
      </c>
      <c r="C440" s="15">
        <f t="shared" si="30"/>
        <v>0.81360262267379713</v>
      </c>
      <c r="D440" s="15">
        <f t="shared" si="31"/>
        <v>100</v>
      </c>
      <c r="E440" s="2">
        <f t="shared" si="32"/>
        <v>95.931986886631009</v>
      </c>
      <c r="F440" s="2">
        <v>5</v>
      </c>
      <c r="G440" s="2">
        <f t="shared" si="33"/>
        <v>0.93198688663101414</v>
      </c>
      <c r="H440" s="2">
        <f t="shared" si="34"/>
        <v>1.6383437314334277</v>
      </c>
    </row>
    <row r="441" spans="1:8" x14ac:dyDescent="0.3">
      <c r="A441" s="2">
        <v>87720</v>
      </c>
      <c r="B441">
        <v>0.7254153852348858</v>
      </c>
      <c r="C441" s="15">
        <f t="shared" si="30"/>
        <v>0.80601709470542859</v>
      </c>
      <c r="D441" s="15">
        <f t="shared" si="31"/>
        <v>100</v>
      </c>
      <c r="E441" s="2">
        <f t="shared" si="32"/>
        <v>95.969914526472863</v>
      </c>
      <c r="F441" s="2">
        <v>5</v>
      </c>
      <c r="G441" s="2">
        <f t="shared" si="33"/>
        <v>0.96991452647285747</v>
      </c>
      <c r="H441" s="2">
        <f t="shared" si="34"/>
        <v>1.5988498068531207</v>
      </c>
    </row>
    <row r="442" spans="1:8" x14ac:dyDescent="0.3">
      <c r="A442" s="2">
        <v>87920</v>
      </c>
      <c r="B442">
        <v>0.73425911473412309</v>
      </c>
      <c r="C442" s="15">
        <f t="shared" si="30"/>
        <v>0.81584346081569226</v>
      </c>
      <c r="D442" s="15">
        <f t="shared" si="31"/>
        <v>100</v>
      </c>
      <c r="E442" s="2">
        <f t="shared" si="32"/>
        <v>95.920782695921545</v>
      </c>
      <c r="F442" s="2">
        <v>5</v>
      </c>
      <c r="G442" s="2">
        <f t="shared" si="33"/>
        <v>0.92078269592153905</v>
      </c>
      <c r="H442" s="2">
        <f t="shared" si="34"/>
        <v>1.6503216112051224</v>
      </c>
    </row>
    <row r="443" spans="1:8" x14ac:dyDescent="0.3">
      <c r="A443" s="2">
        <v>88120</v>
      </c>
      <c r="B443">
        <v>0.71147656870334464</v>
      </c>
      <c r="C443" s="15">
        <f t="shared" si="30"/>
        <v>0.79052952078149397</v>
      </c>
      <c r="D443" s="15">
        <f t="shared" si="31"/>
        <v>100</v>
      </c>
      <c r="E443" s="2">
        <f t="shared" si="32"/>
        <v>96.047352396092535</v>
      </c>
      <c r="F443" s="2">
        <v>5</v>
      </c>
      <c r="G443" s="2">
        <f t="shared" si="33"/>
        <v>1.0473523960925304</v>
      </c>
      <c r="H443" s="2">
        <f t="shared" si="34"/>
        <v>1.5228435981961859</v>
      </c>
    </row>
    <row r="444" spans="1:8" x14ac:dyDescent="0.3">
      <c r="A444" s="2">
        <v>88320</v>
      </c>
      <c r="B444">
        <v>0.74260976869942974</v>
      </c>
      <c r="C444" s="15">
        <f t="shared" si="30"/>
        <v>0.82512196522158854</v>
      </c>
      <c r="D444" s="15">
        <f t="shared" si="31"/>
        <v>100</v>
      </c>
      <c r="E444" s="2">
        <f t="shared" si="32"/>
        <v>95.874390173892053</v>
      </c>
      <c r="F444" s="2">
        <v>5</v>
      </c>
      <c r="G444" s="2">
        <f t="shared" si="33"/>
        <v>0.8743901738920572</v>
      </c>
      <c r="H444" s="2">
        <f t="shared" si="34"/>
        <v>1.7015352052021722</v>
      </c>
    </row>
    <row r="445" spans="1:8" x14ac:dyDescent="0.3">
      <c r="A445" s="2">
        <v>88520</v>
      </c>
      <c r="B445">
        <v>0.74588512876520385</v>
      </c>
      <c r="C445" s="15">
        <f t="shared" si="30"/>
        <v>0.82876125418355984</v>
      </c>
      <c r="D445" s="15">
        <f t="shared" si="31"/>
        <v>100</v>
      </c>
      <c r="E445" s="2">
        <f t="shared" si="32"/>
        <v>95.856193729082207</v>
      </c>
      <c r="F445" s="2">
        <v>5</v>
      </c>
      <c r="G445" s="2">
        <f t="shared" si="33"/>
        <v>0.85619372908220104</v>
      </c>
      <c r="H445" s="2">
        <f t="shared" si="34"/>
        <v>1.7223754222537915</v>
      </c>
    </row>
    <row r="446" spans="1:8" x14ac:dyDescent="0.3">
      <c r="A446" s="2">
        <v>88720</v>
      </c>
      <c r="B446">
        <v>0.74242540187840844</v>
      </c>
      <c r="C446" s="15">
        <f t="shared" si="30"/>
        <v>0.82491711319823158</v>
      </c>
      <c r="D446" s="15">
        <f t="shared" si="31"/>
        <v>100</v>
      </c>
      <c r="E446" s="2">
        <f t="shared" si="32"/>
        <v>95.875414434008846</v>
      </c>
      <c r="F446" s="2">
        <v>5</v>
      </c>
      <c r="G446" s="2">
        <f t="shared" si="33"/>
        <v>0.87541443400884233</v>
      </c>
      <c r="H446" s="2">
        <f t="shared" si="34"/>
        <v>1.7003751746622191</v>
      </c>
    </row>
    <row r="447" spans="1:8" x14ac:dyDescent="0.3">
      <c r="A447" s="2">
        <v>88920</v>
      </c>
      <c r="B447">
        <v>0.73476528082290016</v>
      </c>
      <c r="C447" s="15">
        <f t="shared" si="30"/>
        <v>0.8164058675810002</v>
      </c>
      <c r="D447" s="15">
        <f t="shared" si="31"/>
        <v>100</v>
      </c>
      <c r="E447" s="2">
        <f t="shared" si="32"/>
        <v>95.917970662095001</v>
      </c>
      <c r="F447" s="2">
        <v>5</v>
      </c>
      <c r="G447" s="2">
        <f t="shared" si="33"/>
        <v>0.91797066209499878</v>
      </c>
      <c r="H447" s="2">
        <f t="shared" si="34"/>
        <v>1.6533509277489922</v>
      </c>
    </row>
    <row r="448" spans="1:8" x14ac:dyDescent="0.3">
      <c r="A448" s="2">
        <v>89120</v>
      </c>
      <c r="B448">
        <v>0.72512451045784032</v>
      </c>
      <c r="C448" s="15">
        <f t="shared" si="30"/>
        <v>0.80569390050871148</v>
      </c>
      <c r="D448" s="15">
        <f t="shared" si="31"/>
        <v>100</v>
      </c>
      <c r="E448" s="2">
        <f t="shared" si="32"/>
        <v>95.971530497456442</v>
      </c>
      <c r="F448" s="2">
        <v>5</v>
      </c>
      <c r="G448" s="2">
        <f t="shared" si="33"/>
        <v>0.97153049745644271</v>
      </c>
      <c r="H448" s="2">
        <f t="shared" si="34"/>
        <v>1.5972019351390203</v>
      </c>
    </row>
    <row r="449" spans="1:8" x14ac:dyDescent="0.3">
      <c r="A449" s="2">
        <v>89320</v>
      </c>
      <c r="B449">
        <v>0.74820402020687005</v>
      </c>
      <c r="C449" s="15">
        <f t="shared" si="30"/>
        <v>0.83133780022985559</v>
      </c>
      <c r="D449" s="15">
        <f t="shared" si="31"/>
        <v>100</v>
      </c>
      <c r="E449" s="2">
        <f t="shared" si="32"/>
        <v>95.843310998850725</v>
      </c>
      <c r="F449" s="2">
        <v>5</v>
      </c>
      <c r="G449" s="2">
        <f t="shared" si="33"/>
        <v>0.84331099885072192</v>
      </c>
      <c r="H449" s="2">
        <f t="shared" si="34"/>
        <v>1.7374018772219502</v>
      </c>
    </row>
    <row r="450" spans="1:8" x14ac:dyDescent="0.3">
      <c r="A450" s="2">
        <v>89520</v>
      </c>
      <c r="B450">
        <v>0.74770736720536657</v>
      </c>
      <c r="C450" s="15">
        <f t="shared" si="30"/>
        <v>0.83078596356151835</v>
      </c>
      <c r="D450" s="15">
        <f t="shared" si="31"/>
        <v>100</v>
      </c>
      <c r="E450" s="2">
        <f t="shared" si="32"/>
        <v>95.846070182192406</v>
      </c>
      <c r="F450" s="2">
        <v>5</v>
      </c>
      <c r="G450" s="2">
        <f t="shared" si="33"/>
        <v>0.84607018219240793</v>
      </c>
      <c r="H450" s="2">
        <f t="shared" si="34"/>
        <v>1.7341641605754861</v>
      </c>
    </row>
    <row r="451" spans="1:8" x14ac:dyDescent="0.3">
      <c r="A451" s="2">
        <v>89720</v>
      </c>
      <c r="B451">
        <v>0.7580079882343046</v>
      </c>
      <c r="C451" s="15">
        <f t="shared" ref="C451:C514" si="35">B451/$J$27</f>
        <v>0.84223109803811624</v>
      </c>
      <c r="D451" s="15">
        <f t="shared" ref="D451:D514" si="36">$J$28</f>
        <v>100</v>
      </c>
      <c r="E451" s="2">
        <f t="shared" si="32"/>
        <v>95.788844509809422</v>
      </c>
      <c r="F451" s="2">
        <v>5</v>
      </c>
      <c r="G451" s="2">
        <f t="shared" si="33"/>
        <v>0.78884450980941878</v>
      </c>
      <c r="H451" s="2">
        <f t="shared" si="34"/>
        <v>1.8036000090671414</v>
      </c>
    </row>
    <row r="452" spans="1:8" x14ac:dyDescent="0.3">
      <c r="A452" s="2">
        <v>89920</v>
      </c>
      <c r="B452">
        <v>0.76229855590816531</v>
      </c>
      <c r="C452" s="15">
        <f t="shared" si="35"/>
        <v>0.84699839545351696</v>
      </c>
      <c r="D452" s="15">
        <f t="shared" si="36"/>
        <v>100</v>
      </c>
      <c r="E452" s="2">
        <f t="shared" ref="E452:E515" si="37">D452-(F452*C452)</f>
        <v>95.765008022732417</v>
      </c>
      <c r="F452" s="2">
        <v>5</v>
      </c>
      <c r="G452" s="2">
        <f t="shared" ref="G452:G515" si="38">F452-(F452*C452)</f>
        <v>0.76500802273241497</v>
      </c>
      <c r="H452" s="2">
        <f t="shared" ref="H452:H515" si="39">LN((F452*E452)/(D452*G452))</f>
        <v>1.8340340419545109</v>
      </c>
    </row>
    <row r="453" spans="1:8" x14ac:dyDescent="0.3">
      <c r="A453" s="2">
        <v>90120</v>
      </c>
      <c r="B453">
        <v>0.76346516594696567</v>
      </c>
      <c r="C453" s="15">
        <f t="shared" si="35"/>
        <v>0.84829462882996187</v>
      </c>
      <c r="D453" s="15">
        <f t="shared" si="36"/>
        <v>100</v>
      </c>
      <c r="E453" s="2">
        <f t="shared" si="37"/>
        <v>95.758526855850192</v>
      </c>
      <c r="F453" s="2">
        <v>5</v>
      </c>
      <c r="G453" s="2">
        <f t="shared" si="38"/>
        <v>0.75852685585019053</v>
      </c>
      <c r="H453" s="2">
        <f t="shared" si="39"/>
        <v>1.8424744781606155</v>
      </c>
    </row>
    <row r="454" spans="1:8" x14ac:dyDescent="0.3">
      <c r="A454" s="2">
        <v>90320</v>
      </c>
      <c r="B454">
        <v>0.70840174532162425</v>
      </c>
      <c r="C454" s="15">
        <f t="shared" si="35"/>
        <v>0.78711305035736023</v>
      </c>
      <c r="D454" s="15">
        <f t="shared" si="36"/>
        <v>100</v>
      </c>
      <c r="E454" s="2">
        <f t="shared" si="37"/>
        <v>96.064434748213202</v>
      </c>
      <c r="F454" s="2">
        <v>5</v>
      </c>
      <c r="G454" s="2">
        <f t="shared" si="38"/>
        <v>1.0644347482131988</v>
      </c>
      <c r="H454" s="2">
        <f t="shared" si="39"/>
        <v>1.5068429826461327</v>
      </c>
    </row>
    <row r="455" spans="1:8" x14ac:dyDescent="0.3">
      <c r="A455" s="2">
        <v>90520</v>
      </c>
      <c r="B455">
        <v>0.76056888333203099</v>
      </c>
      <c r="C455" s="15">
        <f t="shared" si="35"/>
        <v>0.84507653703558994</v>
      </c>
      <c r="D455" s="15">
        <f t="shared" si="36"/>
        <v>100</v>
      </c>
      <c r="E455" s="2">
        <f t="shared" si="37"/>
        <v>95.774617314822052</v>
      </c>
      <c r="F455" s="2">
        <v>5</v>
      </c>
      <c r="G455" s="2">
        <f t="shared" si="38"/>
        <v>0.77461731482205032</v>
      </c>
      <c r="H455" s="2">
        <f t="shared" si="39"/>
        <v>1.8216515802642395</v>
      </c>
    </row>
    <row r="456" spans="1:8" x14ac:dyDescent="0.3">
      <c r="A456" s="2">
        <v>90720</v>
      </c>
      <c r="B456">
        <v>0.73737702831689467</v>
      </c>
      <c r="C456" s="15">
        <f t="shared" si="35"/>
        <v>0.819307809240994</v>
      </c>
      <c r="D456" s="15">
        <f t="shared" si="36"/>
        <v>100</v>
      </c>
      <c r="E456" s="2">
        <f t="shared" si="37"/>
        <v>95.903460953795033</v>
      </c>
      <c r="F456" s="2">
        <v>5</v>
      </c>
      <c r="G456" s="2">
        <f t="shared" si="38"/>
        <v>0.90346095379502955</v>
      </c>
      <c r="H456" s="2">
        <f t="shared" si="39"/>
        <v>1.669132183370468</v>
      </c>
    </row>
    <row r="457" spans="1:8" x14ac:dyDescent="0.3">
      <c r="A457" s="2">
        <v>90920</v>
      </c>
      <c r="B457">
        <v>0.759737410172312</v>
      </c>
      <c r="C457" s="15">
        <f t="shared" si="35"/>
        <v>0.84415267796923554</v>
      </c>
      <c r="D457" s="15">
        <f t="shared" si="36"/>
        <v>100</v>
      </c>
      <c r="E457" s="2">
        <f t="shared" si="37"/>
        <v>95.779236610153816</v>
      </c>
      <c r="F457" s="2">
        <v>5</v>
      </c>
      <c r="G457" s="2">
        <f t="shared" si="38"/>
        <v>0.77923661015382262</v>
      </c>
      <c r="H457" s="2">
        <f t="shared" si="39"/>
        <v>1.8157541945598912</v>
      </c>
    </row>
    <row r="458" spans="1:8" x14ac:dyDescent="0.3">
      <c r="A458" s="2">
        <v>91120</v>
      </c>
      <c r="B458">
        <v>0.76034525868355796</v>
      </c>
      <c r="C458" s="15">
        <f t="shared" si="35"/>
        <v>0.84482806520395326</v>
      </c>
      <c r="D458" s="15">
        <f t="shared" si="36"/>
        <v>100</v>
      </c>
      <c r="E458" s="2">
        <f t="shared" si="37"/>
        <v>95.775859673980236</v>
      </c>
      <c r="F458" s="2">
        <v>5</v>
      </c>
      <c r="G458" s="2">
        <f t="shared" si="38"/>
        <v>0.77585967398023392</v>
      </c>
      <c r="H458" s="2">
        <f t="shared" si="39"/>
        <v>1.8200620006179573</v>
      </c>
    </row>
    <row r="459" spans="1:8" x14ac:dyDescent="0.3">
      <c r="A459" s="2">
        <v>91320</v>
      </c>
      <c r="B459">
        <v>0.75342056305946492</v>
      </c>
      <c r="C459" s="15">
        <f t="shared" si="35"/>
        <v>0.83713395895496101</v>
      </c>
      <c r="D459" s="15">
        <f t="shared" si="36"/>
        <v>100</v>
      </c>
      <c r="E459" s="2">
        <f t="shared" si="37"/>
        <v>95.81433020522519</v>
      </c>
      <c r="F459" s="2">
        <v>5</v>
      </c>
      <c r="G459" s="2">
        <f t="shared" si="38"/>
        <v>0.81433020522519506</v>
      </c>
      <c r="H459" s="2">
        <f t="shared" si="39"/>
        <v>1.7720693225534092</v>
      </c>
    </row>
    <row r="460" spans="1:8" x14ac:dyDescent="0.3">
      <c r="A460" s="2">
        <v>91520</v>
      </c>
      <c r="B460">
        <v>0.7331619278080258</v>
      </c>
      <c r="C460" s="15">
        <f t="shared" si="35"/>
        <v>0.81462436423113971</v>
      </c>
      <c r="D460" s="15">
        <f t="shared" si="36"/>
        <v>100</v>
      </c>
      <c r="E460" s="2">
        <f t="shared" si="37"/>
        <v>95.926878178844305</v>
      </c>
      <c r="F460" s="2">
        <v>5</v>
      </c>
      <c r="G460" s="2">
        <f t="shared" si="38"/>
        <v>0.92687817884430146</v>
      </c>
      <c r="H460" s="2">
        <f t="shared" si="39"/>
        <v>1.64378707850627</v>
      </c>
    </row>
    <row r="461" spans="1:8" x14ac:dyDescent="0.3">
      <c r="A461" s="2">
        <v>91720</v>
      </c>
      <c r="B461">
        <v>0.69610126097912806</v>
      </c>
      <c r="C461" s="15">
        <f t="shared" si="35"/>
        <v>0.77344584553236451</v>
      </c>
      <c r="D461" s="15">
        <f t="shared" si="36"/>
        <v>100</v>
      </c>
      <c r="E461" s="2">
        <f t="shared" si="37"/>
        <v>96.132770772338176</v>
      </c>
      <c r="F461" s="2">
        <v>5</v>
      </c>
      <c r="G461" s="2">
        <f t="shared" si="38"/>
        <v>1.1327707723381772</v>
      </c>
      <c r="H461" s="2">
        <f t="shared" si="39"/>
        <v>1.4453313489194999</v>
      </c>
    </row>
    <row r="462" spans="1:8" x14ac:dyDescent="0.3">
      <c r="A462" s="2">
        <v>91920</v>
      </c>
      <c r="B462">
        <v>0.74484729799516303</v>
      </c>
      <c r="C462" s="15">
        <f t="shared" si="35"/>
        <v>0.82760810888351444</v>
      </c>
      <c r="D462" s="15">
        <f t="shared" si="36"/>
        <v>100</v>
      </c>
      <c r="E462" s="2">
        <f t="shared" si="37"/>
        <v>95.861959455582422</v>
      </c>
      <c r="F462" s="2">
        <v>5</v>
      </c>
      <c r="G462" s="2">
        <f t="shared" si="38"/>
        <v>0.86195945558242748</v>
      </c>
      <c r="H462" s="2">
        <f t="shared" si="39"/>
        <v>1.7157240054855865</v>
      </c>
    </row>
    <row r="463" spans="1:8" x14ac:dyDescent="0.3">
      <c r="A463" s="2">
        <v>92120</v>
      </c>
      <c r="B463">
        <v>0.74624954216502271</v>
      </c>
      <c r="C463" s="15">
        <f t="shared" si="35"/>
        <v>0.82916615796113635</v>
      </c>
      <c r="D463" s="15">
        <f t="shared" si="36"/>
        <v>100</v>
      </c>
      <c r="E463" s="2">
        <f t="shared" si="37"/>
        <v>95.854169210194314</v>
      </c>
      <c r="F463" s="2">
        <v>5</v>
      </c>
      <c r="G463" s="2">
        <f t="shared" si="38"/>
        <v>0.85416921019431857</v>
      </c>
      <c r="H463" s="2">
        <f t="shared" si="39"/>
        <v>1.7247216586485221</v>
      </c>
    </row>
    <row r="464" spans="1:8" x14ac:dyDescent="0.3">
      <c r="A464" s="2">
        <v>92320</v>
      </c>
      <c r="B464">
        <v>0.7075686182412344</v>
      </c>
      <c r="C464" s="15">
        <f t="shared" si="35"/>
        <v>0.78618735360137149</v>
      </c>
      <c r="D464" s="15">
        <f t="shared" si="36"/>
        <v>100</v>
      </c>
      <c r="E464" s="2">
        <f t="shared" si="37"/>
        <v>96.069063231993141</v>
      </c>
      <c r="F464" s="2">
        <v>5</v>
      </c>
      <c r="G464" s="2">
        <f t="shared" si="38"/>
        <v>1.0690632319931428</v>
      </c>
      <c r="H464" s="2">
        <f t="shared" si="39"/>
        <v>1.5025522870348578</v>
      </c>
    </row>
    <row r="465" spans="1:8" x14ac:dyDescent="0.3">
      <c r="A465" s="2">
        <v>92520</v>
      </c>
      <c r="B465">
        <v>0.74039321053039509</v>
      </c>
      <c r="C465" s="15">
        <f t="shared" si="35"/>
        <v>0.82265912281155007</v>
      </c>
      <c r="D465" s="15">
        <f t="shared" si="36"/>
        <v>100</v>
      </c>
      <c r="E465" s="2">
        <f t="shared" si="37"/>
        <v>95.886704385942252</v>
      </c>
      <c r="F465" s="2">
        <v>5</v>
      </c>
      <c r="G465" s="2">
        <f t="shared" si="38"/>
        <v>0.88670438594224965</v>
      </c>
      <c r="H465" s="2">
        <f t="shared" si="39"/>
        <v>1.6876786845700384</v>
      </c>
    </row>
    <row r="466" spans="1:8" x14ac:dyDescent="0.3">
      <c r="A466" s="2">
        <v>92720</v>
      </c>
      <c r="B466">
        <v>0.74523344766603306</v>
      </c>
      <c r="C466" s="15">
        <f t="shared" si="35"/>
        <v>0.82803716407337002</v>
      </c>
      <c r="D466" s="15">
        <f t="shared" si="36"/>
        <v>100</v>
      </c>
      <c r="E466" s="2">
        <f t="shared" si="37"/>
        <v>95.859814179633148</v>
      </c>
      <c r="F466" s="2">
        <v>5</v>
      </c>
      <c r="G466" s="2">
        <f t="shared" si="38"/>
        <v>0.85981417963315021</v>
      </c>
      <c r="H466" s="2">
        <f t="shared" si="39"/>
        <v>1.7181935649950018</v>
      </c>
    </row>
    <row r="467" spans="1:8" x14ac:dyDescent="0.3">
      <c r="A467" s="2">
        <v>92920</v>
      </c>
      <c r="B467">
        <v>0.75548202427870081</v>
      </c>
      <c r="C467" s="15">
        <f t="shared" si="35"/>
        <v>0.8394244714207787</v>
      </c>
      <c r="D467" s="15">
        <f t="shared" si="36"/>
        <v>100</v>
      </c>
      <c r="E467" s="2">
        <f t="shared" si="37"/>
        <v>95.802877642896107</v>
      </c>
      <c r="F467" s="2">
        <v>5</v>
      </c>
      <c r="G467" s="2">
        <f t="shared" si="38"/>
        <v>0.80287764289610664</v>
      </c>
      <c r="H467" s="2">
        <f t="shared" si="39"/>
        <v>1.7861134006170831</v>
      </c>
    </row>
    <row r="468" spans="1:8" x14ac:dyDescent="0.3">
      <c r="A468" s="2">
        <v>93120</v>
      </c>
      <c r="B468">
        <v>0.76729668623346914</v>
      </c>
      <c r="C468" s="15">
        <f t="shared" si="35"/>
        <v>0.85255187359274343</v>
      </c>
      <c r="D468" s="15">
        <f t="shared" si="36"/>
        <v>100</v>
      </c>
      <c r="E468" s="2">
        <f t="shared" si="37"/>
        <v>95.737240632036276</v>
      </c>
      <c r="F468" s="2">
        <v>5</v>
      </c>
      <c r="G468" s="2">
        <f t="shared" si="38"/>
        <v>0.73724063203628276</v>
      </c>
      <c r="H468" s="2">
        <f t="shared" si="39"/>
        <v>1.8707160265190748</v>
      </c>
    </row>
    <row r="469" spans="1:8" x14ac:dyDescent="0.3">
      <c r="A469" s="2">
        <v>93320</v>
      </c>
      <c r="B469">
        <v>0.75844516667444195</v>
      </c>
      <c r="C469" s="15">
        <f t="shared" si="35"/>
        <v>0.84271685186049106</v>
      </c>
      <c r="D469" s="15">
        <f t="shared" si="36"/>
        <v>100</v>
      </c>
      <c r="E469" s="2">
        <f t="shared" si="37"/>
        <v>95.786415740697549</v>
      </c>
      <c r="F469" s="2">
        <v>5</v>
      </c>
      <c r="G469" s="2">
        <f t="shared" si="38"/>
        <v>0.78641574069754494</v>
      </c>
      <c r="H469" s="2">
        <f t="shared" si="39"/>
        <v>1.8066582974577967</v>
      </c>
    </row>
    <row r="470" spans="1:8" x14ac:dyDescent="0.3">
      <c r="A470" s="2">
        <v>93520</v>
      </c>
      <c r="B470">
        <v>0.77112446917143163</v>
      </c>
      <c r="C470" s="15">
        <f t="shared" si="35"/>
        <v>0.85680496574603515</v>
      </c>
      <c r="D470" s="15">
        <f t="shared" si="36"/>
        <v>100</v>
      </c>
      <c r="E470" s="2">
        <f t="shared" si="37"/>
        <v>95.715975171269818</v>
      </c>
      <c r="F470" s="2">
        <v>5</v>
      </c>
      <c r="G470" s="2">
        <f t="shared" si="38"/>
        <v>0.71597517126982435</v>
      </c>
      <c r="H470" s="2">
        <f t="shared" si="39"/>
        <v>1.8997627302832516</v>
      </c>
    </row>
    <row r="471" spans="1:8" x14ac:dyDescent="0.3">
      <c r="A471" s="2">
        <v>93720</v>
      </c>
      <c r="B471">
        <v>0.739753396798144</v>
      </c>
      <c r="C471" s="15">
        <f t="shared" si="35"/>
        <v>0.82194821866460444</v>
      </c>
      <c r="D471" s="15">
        <f t="shared" si="36"/>
        <v>100</v>
      </c>
      <c r="E471" s="2">
        <f t="shared" si="37"/>
        <v>95.890258906676976</v>
      </c>
      <c r="F471" s="2">
        <v>5</v>
      </c>
      <c r="G471" s="2">
        <f t="shared" si="38"/>
        <v>0.89025890667697816</v>
      </c>
      <c r="H471" s="2">
        <f t="shared" si="39"/>
        <v>1.6837150798286802</v>
      </c>
    </row>
    <row r="472" spans="1:8" x14ac:dyDescent="0.3">
      <c r="A472" s="2">
        <v>93920</v>
      </c>
      <c r="B472">
        <v>0.7213768921154653</v>
      </c>
      <c r="C472" s="15">
        <f t="shared" si="35"/>
        <v>0.80152988012829474</v>
      </c>
      <c r="D472" s="15">
        <f t="shared" si="36"/>
        <v>100</v>
      </c>
      <c r="E472" s="2">
        <f t="shared" si="37"/>
        <v>95.992350599358531</v>
      </c>
      <c r="F472" s="2">
        <v>5</v>
      </c>
      <c r="G472" s="2">
        <f t="shared" si="38"/>
        <v>0.99235059935852643</v>
      </c>
      <c r="H472" s="2">
        <f t="shared" si="39"/>
        <v>1.5762150408475295</v>
      </c>
    </row>
    <row r="473" spans="1:8" x14ac:dyDescent="0.3">
      <c r="A473" s="2">
        <v>94120</v>
      </c>
      <c r="B473">
        <v>0.77382732010827848</v>
      </c>
      <c r="C473" s="15">
        <f t="shared" si="35"/>
        <v>0.85980813345364271</v>
      </c>
      <c r="D473" s="15">
        <f t="shared" si="36"/>
        <v>100</v>
      </c>
      <c r="E473" s="2">
        <f t="shared" si="37"/>
        <v>95.700959332731784</v>
      </c>
      <c r="F473" s="2">
        <v>5</v>
      </c>
      <c r="G473" s="2">
        <f t="shared" si="38"/>
        <v>0.70095933273178623</v>
      </c>
      <c r="H473" s="2">
        <f t="shared" si="39"/>
        <v>1.9208014560819333</v>
      </c>
    </row>
    <row r="474" spans="1:8" x14ac:dyDescent="0.3">
      <c r="A474" s="2">
        <v>94320</v>
      </c>
      <c r="B474">
        <v>0.73912144181412298</v>
      </c>
      <c r="C474" s="15">
        <f t="shared" si="35"/>
        <v>0.82124604646013666</v>
      </c>
      <c r="D474" s="15">
        <f t="shared" si="36"/>
        <v>100</v>
      </c>
      <c r="E474" s="2">
        <f t="shared" si="37"/>
        <v>95.893769767699311</v>
      </c>
      <c r="F474" s="2">
        <v>5</v>
      </c>
      <c r="G474" s="2">
        <f t="shared" si="38"/>
        <v>0.89376976769931638</v>
      </c>
      <c r="H474" s="2">
        <f t="shared" si="39"/>
        <v>1.6798158078120362</v>
      </c>
    </row>
    <row r="475" spans="1:8" x14ac:dyDescent="0.3">
      <c r="A475" s="2">
        <v>94520</v>
      </c>
      <c r="B475">
        <v>0.74206209252410849</v>
      </c>
      <c r="C475" s="15">
        <f t="shared" si="35"/>
        <v>0.82451343613789829</v>
      </c>
      <c r="D475" s="15">
        <f t="shared" si="36"/>
        <v>100</v>
      </c>
      <c r="E475" s="2">
        <f t="shared" si="37"/>
        <v>95.877432819310513</v>
      </c>
      <c r="F475" s="2">
        <v>5</v>
      </c>
      <c r="G475" s="2">
        <f t="shared" si="38"/>
        <v>0.87743281931050809</v>
      </c>
      <c r="H475" s="2">
        <f t="shared" si="39"/>
        <v>1.6980932464827792</v>
      </c>
    </row>
    <row r="476" spans="1:8" x14ac:dyDescent="0.3">
      <c r="A476" s="2">
        <v>94720</v>
      </c>
      <c r="B476">
        <v>0.72587353573509616</v>
      </c>
      <c r="C476" s="15">
        <f t="shared" si="35"/>
        <v>0.80652615081677348</v>
      </c>
      <c r="D476" s="15">
        <f t="shared" si="36"/>
        <v>100</v>
      </c>
      <c r="E476" s="2">
        <f t="shared" si="37"/>
        <v>95.967369245916132</v>
      </c>
      <c r="F476" s="2">
        <v>5</v>
      </c>
      <c r="G476" s="2">
        <f t="shared" si="38"/>
        <v>0.96736924591613249</v>
      </c>
      <c r="H476" s="2">
        <f t="shared" si="39"/>
        <v>1.6014509659963239</v>
      </c>
    </row>
    <row r="477" spans="1:8" x14ac:dyDescent="0.3">
      <c r="A477" s="2">
        <v>94920</v>
      </c>
      <c r="B477">
        <v>0.71303866937473803</v>
      </c>
      <c r="C477" s="15">
        <f t="shared" si="35"/>
        <v>0.79226518819415337</v>
      </c>
      <c r="D477" s="15">
        <f t="shared" si="36"/>
        <v>100</v>
      </c>
      <c r="E477" s="2">
        <f t="shared" si="37"/>
        <v>96.038674059029233</v>
      </c>
      <c r="F477" s="2">
        <v>5</v>
      </c>
      <c r="G477" s="2">
        <f t="shared" si="38"/>
        <v>1.0386740590292334</v>
      </c>
      <c r="H477" s="2">
        <f t="shared" si="39"/>
        <v>1.5310737350906329</v>
      </c>
    </row>
    <row r="478" spans="1:8" x14ac:dyDescent="0.3">
      <c r="A478" s="2">
        <v>95120</v>
      </c>
      <c r="B478">
        <v>0.73994984269752551</v>
      </c>
      <c r="C478" s="15">
        <f t="shared" si="35"/>
        <v>0.82216649188613944</v>
      </c>
      <c r="D478" s="15">
        <f t="shared" si="36"/>
        <v>100</v>
      </c>
      <c r="E478" s="2">
        <f t="shared" si="37"/>
        <v>95.889167540569304</v>
      </c>
      <c r="F478" s="2">
        <v>5</v>
      </c>
      <c r="G478" s="2">
        <f t="shared" si="38"/>
        <v>0.88916754056930269</v>
      </c>
      <c r="H478" s="2">
        <f t="shared" si="39"/>
        <v>1.6849303478155659</v>
      </c>
    </row>
    <row r="479" spans="1:8" x14ac:dyDescent="0.3">
      <c r="A479" s="2">
        <v>95320</v>
      </c>
      <c r="B479">
        <v>0.7541233995879163</v>
      </c>
      <c r="C479" s="15">
        <f t="shared" si="35"/>
        <v>0.83791488843101813</v>
      </c>
      <c r="D479" s="15">
        <f t="shared" si="36"/>
        <v>100</v>
      </c>
      <c r="E479" s="2">
        <f t="shared" si="37"/>
        <v>95.810425557844908</v>
      </c>
      <c r="F479" s="2">
        <v>5</v>
      </c>
      <c r="G479" s="2">
        <f t="shared" si="38"/>
        <v>0.81042555784490933</v>
      </c>
      <c r="H479" s="2">
        <f t="shared" si="39"/>
        <v>1.7768350210079695</v>
      </c>
    </row>
    <row r="480" spans="1:8" x14ac:dyDescent="0.3">
      <c r="A480" s="2">
        <v>95520</v>
      </c>
      <c r="B480">
        <v>0.78264146701040671</v>
      </c>
      <c r="C480" s="15">
        <f t="shared" si="35"/>
        <v>0.86960163001156299</v>
      </c>
      <c r="D480" s="15">
        <f t="shared" si="36"/>
        <v>100</v>
      </c>
      <c r="E480" s="2">
        <f t="shared" si="37"/>
        <v>95.651991849942192</v>
      </c>
      <c r="F480" s="2">
        <v>5</v>
      </c>
      <c r="G480" s="2">
        <f t="shared" si="38"/>
        <v>0.65199184994218484</v>
      </c>
      <c r="H480" s="2">
        <f>LN((F480*E480)/(D480*G480))</f>
        <v>1.9927074636967714</v>
      </c>
    </row>
    <row r="481" spans="1:8" x14ac:dyDescent="0.3">
      <c r="A481" s="2">
        <v>95720</v>
      </c>
      <c r="B481">
        <v>0.73832552836055743</v>
      </c>
      <c r="C481" s="15">
        <f t="shared" si="35"/>
        <v>0.8203616981783971</v>
      </c>
      <c r="D481" s="15">
        <f t="shared" si="36"/>
        <v>100</v>
      </c>
      <c r="E481" s="2">
        <f t="shared" si="37"/>
        <v>95.898191509108017</v>
      </c>
      <c r="F481" s="2">
        <v>5</v>
      </c>
      <c r="G481" s="2">
        <f t="shared" si="38"/>
        <v>0.89819150910801415</v>
      </c>
      <c r="H481" s="2">
        <f t="shared" si="39"/>
        <v>1.6749268216710216</v>
      </c>
    </row>
    <row r="482" spans="1:8" x14ac:dyDescent="0.3">
      <c r="A482" s="2">
        <v>95920</v>
      </c>
      <c r="B482">
        <v>0.76703930002418785</v>
      </c>
      <c r="C482" s="15">
        <f t="shared" si="35"/>
        <v>0.85226588891576427</v>
      </c>
      <c r="D482" s="15">
        <f t="shared" si="36"/>
        <v>100</v>
      </c>
      <c r="E482" s="2">
        <f t="shared" si="37"/>
        <v>95.73867055542118</v>
      </c>
      <c r="F482" s="2">
        <v>5</v>
      </c>
      <c r="G482" s="2">
        <f t="shared" si="38"/>
        <v>0.73867055542117832</v>
      </c>
      <c r="H482" s="2">
        <f t="shared" si="39"/>
        <v>1.8687932795626179</v>
      </c>
    </row>
    <row r="483" spans="1:8" x14ac:dyDescent="0.3">
      <c r="A483" s="2">
        <v>96120</v>
      </c>
      <c r="B483">
        <v>0.77530325979927306</v>
      </c>
      <c r="C483" s="15">
        <f t="shared" si="35"/>
        <v>0.8614480664436367</v>
      </c>
      <c r="D483" s="15">
        <f t="shared" si="36"/>
        <v>100</v>
      </c>
      <c r="E483" s="2">
        <f t="shared" si="37"/>
        <v>95.692759667781814</v>
      </c>
      <c r="F483" s="2">
        <v>5</v>
      </c>
      <c r="G483" s="2">
        <f t="shared" si="38"/>
        <v>0.69275966778181619</v>
      </c>
      <c r="H483" s="2">
        <f t="shared" si="39"/>
        <v>1.9324825051676209</v>
      </c>
    </row>
    <row r="484" spans="1:8" x14ac:dyDescent="0.3">
      <c r="A484" s="2">
        <v>96320</v>
      </c>
      <c r="B484">
        <v>0.72652284733651307</v>
      </c>
      <c r="C484" s="15">
        <f t="shared" si="35"/>
        <v>0.80724760815168117</v>
      </c>
      <c r="D484" s="15">
        <f t="shared" si="36"/>
        <v>100</v>
      </c>
      <c r="E484" s="2">
        <f t="shared" si="37"/>
        <v>95.963761959241594</v>
      </c>
      <c r="F484" s="2">
        <v>5</v>
      </c>
      <c r="G484" s="2">
        <f t="shared" si="38"/>
        <v>0.96376195924159447</v>
      </c>
      <c r="H484" s="2">
        <f t="shared" si="39"/>
        <v>1.6051493121704501</v>
      </c>
    </row>
    <row r="485" spans="1:8" x14ac:dyDescent="0.3">
      <c r="A485" s="2">
        <v>96520</v>
      </c>
      <c r="B485">
        <v>0.73351189178527298</v>
      </c>
      <c r="C485" s="15">
        <f t="shared" si="35"/>
        <v>0.81501321309474772</v>
      </c>
      <c r="D485" s="15">
        <f t="shared" si="36"/>
        <v>100</v>
      </c>
      <c r="E485" s="2">
        <f t="shared" si="37"/>
        <v>95.924933934526265</v>
      </c>
      <c r="F485" s="2">
        <v>5</v>
      </c>
      <c r="G485" s="2">
        <f t="shared" si="38"/>
        <v>0.92493393452626105</v>
      </c>
      <c r="H485" s="2">
        <f t="shared" si="39"/>
        <v>1.645866640012873</v>
      </c>
    </row>
    <row r="486" spans="1:8" x14ac:dyDescent="0.3">
      <c r="A486" s="2">
        <v>96720</v>
      </c>
      <c r="B486">
        <v>0.78600744191345739</v>
      </c>
      <c r="C486" s="15">
        <f t="shared" si="35"/>
        <v>0.87334160212606371</v>
      </c>
      <c r="D486" s="15">
        <f t="shared" si="36"/>
        <v>100</v>
      </c>
      <c r="E486" s="2">
        <f t="shared" si="37"/>
        <v>95.633291989369681</v>
      </c>
      <c r="F486" s="2">
        <v>5</v>
      </c>
      <c r="G486" s="2">
        <f t="shared" si="38"/>
        <v>0.63329198936968112</v>
      </c>
      <c r="H486" s="2">
        <f t="shared" si="39"/>
        <v>2.0216124130167761</v>
      </c>
    </row>
    <row r="487" spans="1:8" x14ac:dyDescent="0.3">
      <c r="A487" s="2">
        <v>96920</v>
      </c>
      <c r="B487">
        <v>0.7807668133249529</v>
      </c>
      <c r="C487" s="15">
        <f t="shared" si="35"/>
        <v>0.86751868147216982</v>
      </c>
      <c r="D487" s="15">
        <f t="shared" si="36"/>
        <v>100</v>
      </c>
      <c r="E487" s="2">
        <f t="shared" si="37"/>
        <v>95.662406592639144</v>
      </c>
      <c r="F487" s="2">
        <v>5</v>
      </c>
      <c r="G487" s="2">
        <f t="shared" si="38"/>
        <v>0.66240659263915092</v>
      </c>
      <c r="H487" s="2">
        <f t="shared" si="39"/>
        <v>1.9769688454603731</v>
      </c>
    </row>
    <row r="488" spans="1:8" x14ac:dyDescent="0.3">
      <c r="A488" s="2">
        <v>97120</v>
      </c>
      <c r="B488">
        <v>0.77521730341621176</v>
      </c>
      <c r="C488" s="15">
        <f t="shared" si="35"/>
        <v>0.86135255935134636</v>
      </c>
      <c r="D488" s="15">
        <f t="shared" si="36"/>
        <v>100</v>
      </c>
      <c r="E488" s="2">
        <f t="shared" si="37"/>
        <v>95.693237203243271</v>
      </c>
      <c r="F488" s="2">
        <v>5</v>
      </c>
      <c r="G488" s="2">
        <f t="shared" si="38"/>
        <v>0.69323720324326832</v>
      </c>
      <c r="H488" s="2">
        <f t="shared" si="39"/>
        <v>1.9317984095110674</v>
      </c>
    </row>
    <row r="489" spans="1:8" x14ac:dyDescent="0.3">
      <c r="A489" s="2">
        <v>97320</v>
      </c>
      <c r="B489">
        <v>0.73812437539628895</v>
      </c>
      <c r="C489" s="15">
        <f t="shared" si="35"/>
        <v>0.82013819488476547</v>
      </c>
      <c r="D489" s="15">
        <f t="shared" si="36"/>
        <v>100</v>
      </c>
      <c r="E489" s="2">
        <f t="shared" si="37"/>
        <v>95.899309025576173</v>
      </c>
      <c r="F489" s="2">
        <v>5</v>
      </c>
      <c r="G489" s="2">
        <f t="shared" si="38"/>
        <v>0.89930902557617287</v>
      </c>
      <c r="H489" s="2">
        <f t="shared" si="39"/>
        <v>1.6736950630419336</v>
      </c>
    </row>
    <row r="490" spans="1:8" x14ac:dyDescent="0.3">
      <c r="A490" s="2">
        <v>97520</v>
      </c>
      <c r="B490">
        <v>0.7270301652790474</v>
      </c>
      <c r="C490" s="15">
        <f t="shared" si="35"/>
        <v>0.80781129475449709</v>
      </c>
      <c r="D490" s="15">
        <f t="shared" si="36"/>
        <v>100</v>
      </c>
      <c r="E490" s="2">
        <f t="shared" si="37"/>
        <v>95.96094352622751</v>
      </c>
      <c r="F490" s="2">
        <v>5</v>
      </c>
      <c r="G490" s="2">
        <f t="shared" si="38"/>
        <v>0.96094352622751433</v>
      </c>
      <c r="H490" s="2">
        <f t="shared" si="39"/>
        <v>1.6080486342349916</v>
      </c>
    </row>
    <row r="491" spans="1:8" x14ac:dyDescent="0.3">
      <c r="A491" s="2">
        <v>97720</v>
      </c>
      <c r="B491">
        <v>0.78392443433726755</v>
      </c>
      <c r="C491" s="15">
        <f t="shared" si="35"/>
        <v>0.87102714926363056</v>
      </c>
      <c r="D491" s="15">
        <f t="shared" si="36"/>
        <v>100</v>
      </c>
      <c r="E491" s="2">
        <f t="shared" si="37"/>
        <v>95.644864253681845</v>
      </c>
      <c r="F491" s="2">
        <v>5</v>
      </c>
      <c r="G491" s="2">
        <f t="shared" si="38"/>
        <v>0.64486425368184719</v>
      </c>
      <c r="H491" s="2">
        <f t="shared" si="39"/>
        <v>2.0036251715211622</v>
      </c>
    </row>
    <row r="492" spans="1:8" x14ac:dyDescent="0.3">
      <c r="A492" s="2">
        <v>97920</v>
      </c>
      <c r="B492">
        <v>0.75180586649898962</v>
      </c>
      <c r="C492" s="15">
        <f t="shared" si="35"/>
        <v>0.83533985166554403</v>
      </c>
      <c r="D492" s="15">
        <f t="shared" si="36"/>
        <v>100</v>
      </c>
      <c r="E492" s="2">
        <f t="shared" si="37"/>
        <v>95.823300741672284</v>
      </c>
      <c r="F492" s="2">
        <v>5</v>
      </c>
      <c r="G492" s="2">
        <f t="shared" si="38"/>
        <v>0.82330074167227973</v>
      </c>
      <c r="H492" s="2">
        <f t="shared" si="39"/>
        <v>1.7612073284473142</v>
      </c>
    </row>
    <row r="493" spans="1:8" x14ac:dyDescent="0.3">
      <c r="A493" s="2">
        <v>98120</v>
      </c>
      <c r="B493">
        <v>0.74738487158137445</v>
      </c>
      <c r="C493" s="15">
        <f t="shared" si="35"/>
        <v>0.83042763509041606</v>
      </c>
      <c r="D493" s="15">
        <f t="shared" si="36"/>
        <v>100</v>
      </c>
      <c r="E493" s="2">
        <f t="shared" si="37"/>
        <v>95.84786182454792</v>
      </c>
      <c r="F493" s="2">
        <v>5</v>
      </c>
      <c r="G493" s="2">
        <f t="shared" si="38"/>
        <v>0.8478618245479197</v>
      </c>
      <c r="H493" s="2">
        <f t="shared" si="39"/>
        <v>1.7320674873893334</v>
      </c>
    </row>
    <row r="494" spans="1:8" x14ac:dyDescent="0.3">
      <c r="A494" s="2">
        <v>98320</v>
      </c>
      <c r="B494">
        <v>0.78735589438452958</v>
      </c>
      <c r="C494" s="15">
        <f t="shared" si="35"/>
        <v>0.87483988264947732</v>
      </c>
      <c r="D494" s="15">
        <f t="shared" si="36"/>
        <v>100</v>
      </c>
      <c r="E494" s="2">
        <f t="shared" si="37"/>
        <v>95.625800586752618</v>
      </c>
      <c r="F494" s="2">
        <v>5</v>
      </c>
      <c r="G494" s="2">
        <f t="shared" si="38"/>
        <v>0.62580058675261352</v>
      </c>
      <c r="H494" s="2">
        <f t="shared" si="39"/>
        <v>2.0334339008504561</v>
      </c>
    </row>
    <row r="495" spans="1:8" x14ac:dyDescent="0.3">
      <c r="A495" s="2">
        <v>98520</v>
      </c>
      <c r="B495">
        <v>0.78335853989900284</v>
      </c>
      <c r="C495" s="15">
        <f t="shared" si="35"/>
        <v>0.87039837766555872</v>
      </c>
      <c r="D495" s="15">
        <f t="shared" si="36"/>
        <v>100</v>
      </c>
      <c r="E495" s="2">
        <f t="shared" si="37"/>
        <v>95.648008111672212</v>
      </c>
      <c r="F495" s="2">
        <v>5</v>
      </c>
      <c r="G495" s="2">
        <f t="shared" si="38"/>
        <v>0.64800811167220651</v>
      </c>
      <c r="H495" s="2">
        <f t="shared" si="39"/>
        <v>1.9987946620506272</v>
      </c>
    </row>
    <row r="496" spans="1:8" x14ac:dyDescent="0.3">
      <c r="A496" s="2">
        <v>98720</v>
      </c>
      <c r="B496">
        <v>0.74139529741098786</v>
      </c>
      <c r="C496" s="15">
        <f t="shared" si="35"/>
        <v>0.82377255267887539</v>
      </c>
      <c r="D496" s="15">
        <f t="shared" si="36"/>
        <v>100</v>
      </c>
      <c r="E496" s="2">
        <f t="shared" si="37"/>
        <v>95.881137236605625</v>
      </c>
      <c r="F496" s="2">
        <v>5</v>
      </c>
      <c r="G496" s="2">
        <f t="shared" si="38"/>
        <v>0.88113723660562293</v>
      </c>
      <c r="H496" s="2">
        <f t="shared" si="39"/>
        <v>1.6939188884875396</v>
      </c>
    </row>
    <row r="497" spans="1:8" x14ac:dyDescent="0.3">
      <c r="A497" s="2">
        <v>98920</v>
      </c>
      <c r="B497">
        <v>0.79629571314607217</v>
      </c>
      <c r="C497" s="15">
        <f t="shared" si="35"/>
        <v>0.88477301460674684</v>
      </c>
      <c r="D497" s="15">
        <f t="shared" si="36"/>
        <v>100</v>
      </c>
      <c r="E497" s="2">
        <f t="shared" si="37"/>
        <v>95.576134926966262</v>
      </c>
      <c r="F497" s="2">
        <v>5</v>
      </c>
      <c r="G497" s="2">
        <f t="shared" si="38"/>
        <v>0.57613492696626611</v>
      </c>
      <c r="H497" s="2">
        <f t="shared" si="39"/>
        <v>2.1156042781970328</v>
      </c>
    </row>
    <row r="498" spans="1:8" x14ac:dyDescent="0.3">
      <c r="A498" s="2">
        <v>99120</v>
      </c>
      <c r="B498">
        <v>0.74800420944270751</v>
      </c>
      <c r="C498" s="15">
        <f t="shared" si="35"/>
        <v>0.83111578826967503</v>
      </c>
      <c r="D498" s="15">
        <f t="shared" si="36"/>
        <v>100</v>
      </c>
      <c r="E498" s="2">
        <f t="shared" si="37"/>
        <v>95.844421058651619</v>
      </c>
      <c r="F498" s="2">
        <v>5</v>
      </c>
      <c r="G498" s="2">
        <f t="shared" si="38"/>
        <v>0.84442105865162453</v>
      </c>
      <c r="H498" s="2">
        <f t="shared" si="39"/>
        <v>1.736098013455563</v>
      </c>
    </row>
    <row r="499" spans="1:8" x14ac:dyDescent="0.3">
      <c r="A499" s="2">
        <v>99320</v>
      </c>
      <c r="B499">
        <v>0.76466122409198511</v>
      </c>
      <c r="C499" s="15">
        <f t="shared" si="35"/>
        <v>0.84962358232442792</v>
      </c>
      <c r="D499" s="15">
        <f t="shared" si="36"/>
        <v>100</v>
      </c>
      <c r="E499" s="2">
        <f t="shared" si="37"/>
        <v>95.751882088377855</v>
      </c>
      <c r="F499" s="2">
        <v>5</v>
      </c>
      <c r="G499" s="2">
        <f t="shared" si="38"/>
        <v>0.75188208837786075</v>
      </c>
      <c r="H499" s="2">
        <f t="shared" si="39"/>
        <v>1.8512037752852248</v>
      </c>
    </row>
    <row r="500" spans="1:8" x14ac:dyDescent="0.3">
      <c r="A500" s="2">
        <v>99520</v>
      </c>
      <c r="B500">
        <v>0.75780291987691173</v>
      </c>
      <c r="C500" s="15">
        <f t="shared" si="35"/>
        <v>0.8420032443076797</v>
      </c>
      <c r="D500" s="15">
        <f t="shared" si="36"/>
        <v>100</v>
      </c>
      <c r="E500" s="2">
        <f t="shared" si="37"/>
        <v>95.789983778461604</v>
      </c>
      <c r="F500" s="2">
        <v>5</v>
      </c>
      <c r="G500" s="2">
        <f t="shared" si="38"/>
        <v>0.78998377846160128</v>
      </c>
      <c r="H500" s="2">
        <f t="shared" si="39"/>
        <v>1.8021687198207919</v>
      </c>
    </row>
    <row r="501" spans="1:8" x14ac:dyDescent="0.3">
      <c r="A501" s="2">
        <v>99720</v>
      </c>
      <c r="B501">
        <v>0.77899775647984459</v>
      </c>
      <c r="C501" s="15">
        <f t="shared" si="35"/>
        <v>0.86555306275538291</v>
      </c>
      <c r="D501" s="15">
        <f t="shared" si="36"/>
        <v>100</v>
      </c>
      <c r="E501" s="2">
        <f t="shared" si="37"/>
        <v>95.672234686223078</v>
      </c>
      <c r="F501" s="2">
        <v>5</v>
      </c>
      <c r="G501" s="2">
        <f t="shared" si="38"/>
        <v>0.67223468622308502</v>
      </c>
      <c r="H501" s="2">
        <f t="shared" si="39"/>
        <v>1.9623436181153211</v>
      </c>
    </row>
    <row r="502" spans="1:8" x14ac:dyDescent="0.3">
      <c r="A502" s="2">
        <v>99920</v>
      </c>
      <c r="B502">
        <v>0.74003573251659005</v>
      </c>
      <c r="C502" s="15">
        <f t="shared" si="35"/>
        <v>0.82226192501843332</v>
      </c>
      <c r="D502" s="15">
        <f t="shared" si="36"/>
        <v>100</v>
      </c>
      <c r="E502" s="2">
        <f t="shared" si="37"/>
        <v>95.888690374907839</v>
      </c>
      <c r="F502" s="2">
        <v>5</v>
      </c>
      <c r="G502" s="2">
        <f t="shared" si="38"/>
        <v>0.8886903749078332</v>
      </c>
      <c r="H502" s="2">
        <f t="shared" si="39"/>
        <v>1.685462158767516</v>
      </c>
    </row>
    <row r="503" spans="1:8" x14ac:dyDescent="0.3">
      <c r="A503" s="2">
        <v>100120</v>
      </c>
      <c r="B503">
        <v>0.75921245449300223</v>
      </c>
      <c r="C503" s="15">
        <f t="shared" si="35"/>
        <v>0.84356939388111352</v>
      </c>
      <c r="D503" s="15">
        <f t="shared" si="36"/>
        <v>100</v>
      </c>
      <c r="E503" s="2">
        <f t="shared" si="37"/>
        <v>95.782153030594429</v>
      </c>
      <c r="F503" s="2">
        <v>5</v>
      </c>
      <c r="G503" s="2">
        <f t="shared" si="38"/>
        <v>0.78215303059443286</v>
      </c>
      <c r="H503" s="2">
        <f t="shared" si="39"/>
        <v>1.812048966308675</v>
      </c>
    </row>
    <row r="504" spans="1:8" x14ac:dyDescent="0.3">
      <c r="A504" s="2">
        <v>100320</v>
      </c>
      <c r="B504">
        <v>0.75925911806789215</v>
      </c>
      <c r="C504" s="15">
        <f t="shared" si="35"/>
        <v>0.84362124229765789</v>
      </c>
      <c r="D504" s="15">
        <f t="shared" si="36"/>
        <v>100</v>
      </c>
      <c r="E504" s="2">
        <f t="shared" si="37"/>
        <v>95.781893788511709</v>
      </c>
      <c r="F504" s="2">
        <v>5</v>
      </c>
      <c r="G504" s="2">
        <f t="shared" si="38"/>
        <v>0.78189378851171032</v>
      </c>
      <c r="H504" s="2">
        <f t="shared" si="39"/>
        <v>1.8123777614188774</v>
      </c>
    </row>
    <row r="505" spans="1:8" x14ac:dyDescent="0.3">
      <c r="A505" s="2">
        <v>100520</v>
      </c>
      <c r="B505">
        <v>0.75413733529305593</v>
      </c>
      <c r="C505" s="15">
        <f t="shared" si="35"/>
        <v>0.83793037254783986</v>
      </c>
      <c r="D505" s="15">
        <f t="shared" si="36"/>
        <v>100</v>
      </c>
      <c r="E505" s="2">
        <f t="shared" si="37"/>
        <v>95.810348137260803</v>
      </c>
      <c r="F505" s="2">
        <v>5</v>
      </c>
      <c r="G505" s="2">
        <f t="shared" si="38"/>
        <v>0.81034813726080035</v>
      </c>
      <c r="H505" s="2">
        <f t="shared" si="39"/>
        <v>1.7769297482889477</v>
      </c>
    </row>
    <row r="506" spans="1:8" x14ac:dyDescent="0.3">
      <c r="A506" s="2">
        <v>100720</v>
      </c>
      <c r="B506">
        <v>0.77393455316451099</v>
      </c>
      <c r="C506" s="15">
        <f t="shared" si="35"/>
        <v>0.85992728129390106</v>
      </c>
      <c r="D506" s="15">
        <f t="shared" si="36"/>
        <v>100</v>
      </c>
      <c r="E506" s="2">
        <f t="shared" si="37"/>
        <v>95.700363593530497</v>
      </c>
      <c r="F506" s="2">
        <v>5</v>
      </c>
      <c r="G506" s="2">
        <f t="shared" si="38"/>
        <v>0.70036359353049438</v>
      </c>
      <c r="H506" s="2">
        <f t="shared" si="39"/>
        <v>1.9216454836641195</v>
      </c>
    </row>
    <row r="507" spans="1:8" x14ac:dyDescent="0.3">
      <c r="A507" s="2">
        <v>100920</v>
      </c>
      <c r="B507">
        <v>0.73068481940259644</v>
      </c>
      <c r="C507" s="15">
        <f t="shared" si="35"/>
        <v>0.81187202155844052</v>
      </c>
      <c r="D507" s="15">
        <f t="shared" si="36"/>
        <v>100</v>
      </c>
      <c r="E507" s="2">
        <f t="shared" si="37"/>
        <v>95.940639892207798</v>
      </c>
      <c r="F507" s="2">
        <v>5</v>
      </c>
      <c r="G507" s="2">
        <f t="shared" si="38"/>
        <v>0.94063989220779742</v>
      </c>
      <c r="H507" s="2">
        <f t="shared" si="39"/>
        <v>1.6291922911328189</v>
      </c>
    </row>
    <row r="508" spans="1:8" x14ac:dyDescent="0.3">
      <c r="A508" s="2">
        <v>101120</v>
      </c>
      <c r="B508">
        <v>0.74927415692497668</v>
      </c>
      <c r="C508" s="15">
        <f t="shared" si="35"/>
        <v>0.83252684102775187</v>
      </c>
      <c r="D508" s="15">
        <f t="shared" si="36"/>
        <v>100</v>
      </c>
      <c r="E508" s="2">
        <f t="shared" si="37"/>
        <v>95.837365794861242</v>
      </c>
      <c r="F508" s="2">
        <v>5</v>
      </c>
      <c r="G508" s="2">
        <f t="shared" si="38"/>
        <v>0.83736579486124096</v>
      </c>
      <c r="H508" s="2">
        <f t="shared" si="39"/>
        <v>1.7444146480547875</v>
      </c>
    </row>
    <row r="509" spans="1:8" x14ac:dyDescent="0.3">
      <c r="A509" s="2">
        <v>101320</v>
      </c>
      <c r="B509">
        <v>0.75988405234004164</v>
      </c>
      <c r="C509" s="15">
        <f t="shared" si="35"/>
        <v>0.84431561371115738</v>
      </c>
      <c r="D509" s="15">
        <f t="shared" si="36"/>
        <v>100</v>
      </c>
      <c r="E509" s="2">
        <f t="shared" si="37"/>
        <v>95.778421931444214</v>
      </c>
      <c r="F509" s="2">
        <v>5</v>
      </c>
      <c r="G509" s="2">
        <f t="shared" si="38"/>
        <v>0.77842193144421312</v>
      </c>
      <c r="H509" s="2">
        <f t="shared" si="39"/>
        <v>1.8167917187293285</v>
      </c>
    </row>
    <row r="510" spans="1:8" x14ac:dyDescent="0.3">
      <c r="A510" s="2">
        <v>101520</v>
      </c>
      <c r="B510">
        <v>0.74634377919233885</v>
      </c>
      <c r="C510" s="15">
        <f t="shared" si="35"/>
        <v>0.82927086576926534</v>
      </c>
      <c r="D510" s="15">
        <f t="shared" si="36"/>
        <v>100</v>
      </c>
      <c r="E510" s="2">
        <f t="shared" si="37"/>
        <v>95.853645671153672</v>
      </c>
      <c r="F510" s="2">
        <v>5</v>
      </c>
      <c r="G510" s="2">
        <f t="shared" si="38"/>
        <v>0.85364567115367329</v>
      </c>
      <c r="H510" s="2">
        <f t="shared" si="39"/>
        <v>1.7253293066482129</v>
      </c>
    </row>
    <row r="511" spans="1:8" x14ac:dyDescent="0.3">
      <c r="A511" s="2">
        <v>101720</v>
      </c>
      <c r="B511">
        <v>0.79740013512593422</v>
      </c>
      <c r="C511" s="15">
        <f t="shared" si="35"/>
        <v>0.88600015013992683</v>
      </c>
      <c r="D511" s="15">
        <f t="shared" si="36"/>
        <v>100</v>
      </c>
      <c r="E511" s="2">
        <f t="shared" si="37"/>
        <v>95.569999249300366</v>
      </c>
      <c r="F511" s="2">
        <v>5</v>
      </c>
      <c r="G511" s="2">
        <f t="shared" si="38"/>
        <v>0.56999924930036627</v>
      </c>
      <c r="H511" s="2">
        <f t="shared" si="39"/>
        <v>2.1262469170404357</v>
      </c>
    </row>
    <row r="512" spans="1:8" x14ac:dyDescent="0.3">
      <c r="A512" s="2">
        <v>101920</v>
      </c>
      <c r="B512">
        <v>0.78003054630495305</v>
      </c>
      <c r="C512" s="15">
        <f t="shared" si="35"/>
        <v>0.86670060700550333</v>
      </c>
      <c r="D512" s="15">
        <f t="shared" si="36"/>
        <v>100</v>
      </c>
      <c r="E512" s="2">
        <f t="shared" si="37"/>
        <v>95.666496964972481</v>
      </c>
      <c r="F512" s="2">
        <v>5</v>
      </c>
      <c r="G512" s="2">
        <f t="shared" si="38"/>
        <v>0.66649696497248367</v>
      </c>
      <c r="H512" s="2">
        <f t="shared" si="39"/>
        <v>1.970855572704078</v>
      </c>
    </row>
    <row r="513" spans="1:8" x14ac:dyDescent="0.3">
      <c r="A513" s="2">
        <v>102120</v>
      </c>
      <c r="B513">
        <v>0.75372548618585378</v>
      </c>
      <c r="C513" s="15">
        <f t="shared" si="35"/>
        <v>0.83747276242872637</v>
      </c>
      <c r="D513" s="15">
        <f t="shared" si="36"/>
        <v>100</v>
      </c>
      <c r="E513" s="2">
        <f t="shared" si="37"/>
        <v>95.81263618785637</v>
      </c>
      <c r="F513" s="2">
        <v>5</v>
      </c>
      <c r="G513" s="2">
        <f t="shared" si="38"/>
        <v>0.81263618785636815</v>
      </c>
      <c r="H513" s="2">
        <f t="shared" si="39"/>
        <v>1.7741340674776913</v>
      </c>
    </row>
    <row r="514" spans="1:8" x14ac:dyDescent="0.3">
      <c r="A514" s="2">
        <v>102320</v>
      </c>
      <c r="B514">
        <v>0.80415501932089128</v>
      </c>
      <c r="C514" s="15">
        <f t="shared" si="35"/>
        <v>0.89350557702321254</v>
      </c>
      <c r="D514" s="15">
        <f t="shared" si="36"/>
        <v>100</v>
      </c>
      <c r="E514" s="2">
        <f t="shared" si="37"/>
        <v>95.532472114883944</v>
      </c>
      <c r="F514" s="2">
        <v>5</v>
      </c>
      <c r="G514" s="2">
        <f t="shared" si="38"/>
        <v>0.53247211488393731</v>
      </c>
      <c r="H514" s="2">
        <f t="shared" si="39"/>
        <v>2.1939586874685126</v>
      </c>
    </row>
    <row r="515" spans="1:8" x14ac:dyDescent="0.3">
      <c r="A515" s="2">
        <v>102520</v>
      </c>
      <c r="B515">
        <v>0.77139865806945207</v>
      </c>
      <c r="C515" s="15">
        <f t="shared" ref="C515:C578" si="40">B515/$J$27</f>
        <v>0.85710962007716895</v>
      </c>
      <c r="D515" s="15">
        <f t="shared" ref="D515:D578" si="41">$J$28</f>
        <v>100</v>
      </c>
      <c r="E515" s="2">
        <f t="shared" si="37"/>
        <v>95.714451899614161</v>
      </c>
      <c r="F515" s="2">
        <v>5</v>
      </c>
      <c r="G515" s="2">
        <f t="shared" si="38"/>
        <v>0.71445189961415512</v>
      </c>
      <c r="H515" s="2">
        <f t="shared" si="39"/>
        <v>1.9018766302612364</v>
      </c>
    </row>
    <row r="516" spans="1:8" x14ac:dyDescent="0.3">
      <c r="A516" s="2">
        <v>102720</v>
      </c>
      <c r="B516">
        <v>0.79885807545419762</v>
      </c>
      <c r="C516" s="15">
        <f t="shared" si="40"/>
        <v>0.88762008383799729</v>
      </c>
      <c r="D516" s="15">
        <f t="shared" si="41"/>
        <v>100</v>
      </c>
      <c r="E516" s="2">
        <f t="shared" ref="E516:E579" si="42">D516-(F516*C516)</f>
        <v>95.561899580810007</v>
      </c>
      <c r="F516" s="2">
        <v>5</v>
      </c>
      <c r="G516" s="2">
        <f t="shared" ref="G516:G579" si="43">F516-(F516*C516)</f>
        <v>0.56189958081001379</v>
      </c>
      <c r="H516" s="2">
        <f t="shared" ref="H516:H579" si="44">LN((F516*E516)/(D516*G516))</f>
        <v>2.1404740540021878</v>
      </c>
    </row>
    <row r="517" spans="1:8" x14ac:dyDescent="0.3">
      <c r="A517" s="2">
        <v>102920</v>
      </c>
      <c r="B517">
        <v>0.74514070425160039</v>
      </c>
      <c r="C517" s="15">
        <f t="shared" si="40"/>
        <v>0.82793411583511156</v>
      </c>
      <c r="D517" s="15">
        <f t="shared" si="41"/>
        <v>100</v>
      </c>
      <c r="E517" s="2">
        <f t="shared" si="42"/>
        <v>95.860329420824442</v>
      </c>
      <c r="F517" s="2">
        <v>5</v>
      </c>
      <c r="G517" s="2">
        <f t="shared" si="43"/>
        <v>0.86032942082444208</v>
      </c>
      <c r="H517" s="2">
        <f t="shared" si="44"/>
        <v>1.7175998722582975</v>
      </c>
    </row>
    <row r="518" spans="1:8" x14ac:dyDescent="0.3">
      <c r="A518" s="2">
        <v>103120</v>
      </c>
      <c r="B518">
        <v>0.7567799161629496</v>
      </c>
      <c r="C518" s="15">
        <f t="shared" si="40"/>
        <v>0.84086657351438843</v>
      </c>
      <c r="D518" s="15">
        <f t="shared" si="41"/>
        <v>100</v>
      </c>
      <c r="E518" s="2">
        <f t="shared" si="42"/>
        <v>95.795667132428065</v>
      </c>
      <c r="F518" s="2">
        <v>5</v>
      </c>
      <c r="G518" s="2">
        <f t="shared" si="43"/>
        <v>0.79566713242805776</v>
      </c>
      <c r="H518" s="2">
        <f t="shared" si="44"/>
        <v>1.7950595380763217</v>
      </c>
    </row>
    <row r="519" spans="1:8" x14ac:dyDescent="0.3">
      <c r="A519" s="2">
        <v>103320</v>
      </c>
      <c r="B519">
        <v>0.72973855634466245</v>
      </c>
      <c r="C519" s="15">
        <f t="shared" si="40"/>
        <v>0.81082061816073603</v>
      </c>
      <c r="D519" s="15">
        <f t="shared" si="41"/>
        <v>100</v>
      </c>
      <c r="E519" s="2">
        <f t="shared" si="42"/>
        <v>95.945896909196321</v>
      </c>
      <c r="F519" s="2">
        <v>5</v>
      </c>
      <c r="G519" s="2">
        <f t="shared" si="43"/>
        <v>0.94589690919631941</v>
      </c>
      <c r="H519" s="2">
        <f t="shared" si="44"/>
        <v>1.6236738765319614</v>
      </c>
    </row>
    <row r="520" spans="1:8" x14ac:dyDescent="0.3">
      <c r="A520" s="2">
        <v>103520</v>
      </c>
      <c r="B520">
        <v>0.75122097979240843</v>
      </c>
      <c r="C520" s="15">
        <f t="shared" si="40"/>
        <v>0.83468997754712049</v>
      </c>
      <c r="D520" s="15">
        <f t="shared" si="41"/>
        <v>100</v>
      </c>
      <c r="E520" s="2">
        <f t="shared" si="42"/>
        <v>95.8265501122644</v>
      </c>
      <c r="F520" s="2">
        <v>5</v>
      </c>
      <c r="G520" s="2">
        <f t="shared" si="43"/>
        <v>0.8265501122643979</v>
      </c>
      <c r="H520" s="2">
        <f t="shared" si="44"/>
        <v>1.7573022457331886</v>
      </c>
    </row>
    <row r="521" spans="1:8" x14ac:dyDescent="0.3">
      <c r="A521" s="2">
        <v>103720</v>
      </c>
      <c r="B521">
        <v>0.78711921384778172</v>
      </c>
      <c r="C521" s="15">
        <f t="shared" si="40"/>
        <v>0.87457690427531298</v>
      </c>
      <c r="D521" s="15">
        <f t="shared" si="41"/>
        <v>100</v>
      </c>
      <c r="E521" s="2">
        <f t="shared" si="42"/>
        <v>95.627115478623438</v>
      </c>
      <c r="F521" s="2">
        <v>5</v>
      </c>
      <c r="G521" s="2">
        <f t="shared" si="43"/>
        <v>0.62711547862343497</v>
      </c>
      <c r="H521" s="2">
        <f t="shared" si="44"/>
        <v>2.0313487198749804</v>
      </c>
    </row>
    <row r="522" spans="1:8" x14ac:dyDescent="0.3">
      <c r="A522" s="2">
        <v>103920</v>
      </c>
      <c r="B522">
        <v>0.77904031100326498</v>
      </c>
      <c r="C522" s="15">
        <f t="shared" si="40"/>
        <v>0.8656003455591833</v>
      </c>
      <c r="D522" s="15">
        <f t="shared" si="41"/>
        <v>100</v>
      </c>
      <c r="E522" s="2">
        <f t="shared" si="42"/>
        <v>95.671998272204078</v>
      </c>
      <c r="F522" s="2">
        <v>5</v>
      </c>
      <c r="G522" s="2">
        <f t="shared" si="43"/>
        <v>0.67199827220408359</v>
      </c>
      <c r="H522" s="2">
        <f t="shared" si="44"/>
        <v>1.9626928926401057</v>
      </c>
    </row>
    <row r="523" spans="1:8" x14ac:dyDescent="0.3">
      <c r="A523" s="2">
        <v>104120</v>
      </c>
      <c r="B523">
        <v>0.80449149119968344</v>
      </c>
      <c r="C523" s="15">
        <f t="shared" si="40"/>
        <v>0.89387943466631492</v>
      </c>
      <c r="D523" s="15">
        <f t="shared" si="41"/>
        <v>100</v>
      </c>
      <c r="E523" s="2">
        <f t="shared" si="42"/>
        <v>95.530602826668428</v>
      </c>
      <c r="F523" s="2">
        <v>5</v>
      </c>
      <c r="G523" s="2">
        <f t="shared" si="43"/>
        <v>0.53060282666842529</v>
      </c>
      <c r="H523" s="2">
        <f t="shared" si="44"/>
        <v>2.1974558810337945</v>
      </c>
    </row>
    <row r="524" spans="1:8" x14ac:dyDescent="0.3">
      <c r="A524" s="2">
        <v>104320</v>
      </c>
      <c r="B524">
        <v>0.74342894410414462</v>
      </c>
      <c r="C524" s="15">
        <f t="shared" si="40"/>
        <v>0.82603216011571623</v>
      </c>
      <c r="D524" s="15">
        <f t="shared" si="41"/>
        <v>100</v>
      </c>
      <c r="E524" s="2">
        <f t="shared" si="42"/>
        <v>95.869839199421421</v>
      </c>
      <c r="F524" s="2">
        <v>5</v>
      </c>
      <c r="G524" s="2">
        <f t="shared" si="43"/>
        <v>0.86983919942141874</v>
      </c>
      <c r="H524" s="2">
        <f t="shared" si="44"/>
        <v>1.7067060689237643</v>
      </c>
    </row>
    <row r="525" spans="1:8" x14ac:dyDescent="0.3">
      <c r="A525" s="2">
        <v>104520</v>
      </c>
      <c r="B525">
        <v>0.80015174903848663</v>
      </c>
      <c r="C525" s="15">
        <f t="shared" si="40"/>
        <v>0.88905749893165176</v>
      </c>
      <c r="D525" s="15">
        <f t="shared" si="41"/>
        <v>100</v>
      </c>
      <c r="E525" s="2">
        <f t="shared" si="42"/>
        <v>95.55471250534174</v>
      </c>
      <c r="F525" s="2">
        <v>5</v>
      </c>
      <c r="G525" s="2">
        <f t="shared" si="43"/>
        <v>0.55471250534174121</v>
      </c>
      <c r="H525" s="2">
        <f t="shared" si="44"/>
        <v>2.1532720235415672</v>
      </c>
    </row>
    <row r="526" spans="1:8" x14ac:dyDescent="0.3">
      <c r="A526" s="2">
        <v>104720</v>
      </c>
      <c r="B526">
        <v>0.78630238350824888</v>
      </c>
      <c r="C526" s="15">
        <f t="shared" si="40"/>
        <v>0.87366931500916545</v>
      </c>
      <c r="D526" s="15">
        <f t="shared" si="41"/>
        <v>100</v>
      </c>
      <c r="E526" s="2">
        <f t="shared" si="42"/>
        <v>95.63165342495418</v>
      </c>
      <c r="F526" s="2">
        <v>5</v>
      </c>
      <c r="G526" s="2">
        <f t="shared" si="43"/>
        <v>0.6316534249541732</v>
      </c>
      <c r="H526" s="2">
        <f t="shared" si="44"/>
        <v>2.0241860079591101</v>
      </c>
    </row>
    <row r="527" spans="1:8" x14ac:dyDescent="0.3">
      <c r="A527" s="2">
        <v>104920</v>
      </c>
      <c r="B527">
        <v>0.76195759368836291</v>
      </c>
      <c r="C527" s="15">
        <f t="shared" si="40"/>
        <v>0.84661954854262544</v>
      </c>
      <c r="D527" s="15">
        <f t="shared" si="41"/>
        <v>100</v>
      </c>
      <c r="E527" s="2">
        <f t="shared" si="42"/>
        <v>95.766902257286873</v>
      </c>
      <c r="F527" s="2">
        <v>5</v>
      </c>
      <c r="G527" s="2">
        <f t="shared" si="43"/>
        <v>0.76690225728687267</v>
      </c>
      <c r="H527" s="2">
        <f t="shared" si="44"/>
        <v>1.8315807846326064</v>
      </c>
    </row>
    <row r="528" spans="1:8" x14ac:dyDescent="0.3">
      <c r="A528" s="2">
        <v>105120</v>
      </c>
      <c r="B528">
        <v>0.78919546714851718</v>
      </c>
      <c r="C528" s="15">
        <f t="shared" si="40"/>
        <v>0.87688385238724131</v>
      </c>
      <c r="D528" s="15">
        <f t="shared" si="41"/>
        <v>100</v>
      </c>
      <c r="E528" s="2">
        <f t="shared" si="42"/>
        <v>95.615580738063798</v>
      </c>
      <c r="F528" s="2">
        <v>5</v>
      </c>
      <c r="G528" s="2">
        <f t="shared" si="43"/>
        <v>0.61558073806379365</v>
      </c>
      <c r="H528" s="2">
        <f t="shared" si="44"/>
        <v>2.0497926788573402</v>
      </c>
    </row>
    <row r="529" spans="1:8" x14ac:dyDescent="0.3">
      <c r="A529" s="2">
        <v>105320</v>
      </c>
      <c r="B529">
        <v>0.76343929999300397</v>
      </c>
      <c r="C529" s="15">
        <f t="shared" si="40"/>
        <v>0.84826588888111554</v>
      </c>
      <c r="D529" s="15">
        <f t="shared" si="41"/>
        <v>100</v>
      </c>
      <c r="E529" s="2">
        <f t="shared" si="42"/>
        <v>95.758670555594421</v>
      </c>
      <c r="F529" s="2">
        <v>5</v>
      </c>
      <c r="G529" s="2">
        <f t="shared" si="43"/>
        <v>0.75867055559442242</v>
      </c>
      <c r="H529" s="2">
        <f t="shared" si="44"/>
        <v>1.8422865509263839</v>
      </c>
    </row>
    <row r="530" spans="1:8" x14ac:dyDescent="0.3">
      <c r="A530" s="2">
        <v>105520</v>
      </c>
      <c r="B530">
        <v>0.73197443322161171</v>
      </c>
      <c r="C530" s="15">
        <f t="shared" si="40"/>
        <v>0.81330492580179081</v>
      </c>
      <c r="D530" s="15">
        <f t="shared" si="41"/>
        <v>100</v>
      </c>
      <c r="E530" s="2">
        <f t="shared" si="42"/>
        <v>95.933475370991047</v>
      </c>
      <c r="F530" s="2">
        <v>5</v>
      </c>
      <c r="G530" s="2">
        <f t="shared" si="43"/>
        <v>0.93347537099104549</v>
      </c>
      <c r="H530" s="2">
        <f t="shared" si="44"/>
        <v>1.6367634126781396</v>
      </c>
    </row>
    <row r="531" spans="1:8" x14ac:dyDescent="0.3">
      <c r="A531" s="2">
        <v>105720</v>
      </c>
      <c r="B531">
        <v>0.75861834774231351</v>
      </c>
      <c r="C531" s="15">
        <f t="shared" si="40"/>
        <v>0.8429092752692372</v>
      </c>
      <c r="D531" s="15">
        <f t="shared" si="41"/>
        <v>100</v>
      </c>
      <c r="E531" s="2">
        <f t="shared" si="42"/>
        <v>95.785453623653808</v>
      </c>
      <c r="F531" s="2">
        <v>5</v>
      </c>
      <c r="G531" s="2">
        <f t="shared" si="43"/>
        <v>0.78545362365381433</v>
      </c>
      <c r="H531" s="2">
        <f t="shared" si="44"/>
        <v>1.8078724223765787</v>
      </c>
    </row>
    <row r="532" spans="1:8" x14ac:dyDescent="0.3">
      <c r="A532" s="2">
        <v>105920</v>
      </c>
      <c r="B532">
        <v>0.8106329453940605</v>
      </c>
      <c r="C532" s="15">
        <f t="shared" si="40"/>
        <v>0.90070327266006722</v>
      </c>
      <c r="D532" s="15">
        <f t="shared" si="41"/>
        <v>100</v>
      </c>
      <c r="E532" s="2">
        <f t="shared" si="42"/>
        <v>95.496483636699665</v>
      </c>
      <c r="F532" s="2">
        <v>5</v>
      </c>
      <c r="G532" s="2">
        <f t="shared" si="43"/>
        <v>0.49648363669966411</v>
      </c>
      <c r="H532" s="2">
        <f t="shared" si="44"/>
        <v>2.2635619060384795</v>
      </c>
    </row>
    <row r="533" spans="1:8" x14ac:dyDescent="0.3">
      <c r="A533" s="2">
        <v>106120</v>
      </c>
      <c r="B533">
        <v>0.77345130937593265</v>
      </c>
      <c r="C533" s="15">
        <f t="shared" si="40"/>
        <v>0.85939034375103629</v>
      </c>
      <c r="D533" s="15">
        <f t="shared" si="41"/>
        <v>100</v>
      </c>
      <c r="E533" s="2">
        <f t="shared" si="42"/>
        <v>95.703048281244818</v>
      </c>
      <c r="F533" s="2">
        <v>5</v>
      </c>
      <c r="G533" s="2">
        <f t="shared" si="43"/>
        <v>0.70304828124481844</v>
      </c>
      <c r="H533" s="2">
        <f t="shared" si="44"/>
        <v>1.9178475875271201</v>
      </c>
    </row>
    <row r="534" spans="1:8" x14ac:dyDescent="0.3">
      <c r="A534" s="2">
        <v>106320</v>
      </c>
      <c r="B534">
        <v>0.76659272897230035</v>
      </c>
      <c r="C534" s="15">
        <f t="shared" si="40"/>
        <v>0.85176969885811149</v>
      </c>
      <c r="D534" s="15">
        <f t="shared" si="41"/>
        <v>100</v>
      </c>
      <c r="E534" s="2">
        <f t="shared" si="42"/>
        <v>95.741151505709439</v>
      </c>
      <c r="F534" s="2">
        <v>5</v>
      </c>
      <c r="G534" s="2">
        <f t="shared" si="43"/>
        <v>0.74115150570944266</v>
      </c>
      <c r="H534" s="2">
        <f t="shared" si="44"/>
        <v>1.8654661512024955</v>
      </c>
    </row>
    <row r="535" spans="1:8" x14ac:dyDescent="0.3">
      <c r="A535" s="2">
        <v>106520</v>
      </c>
      <c r="B535">
        <v>0.77935431866564697</v>
      </c>
      <c r="C535" s="15">
        <f t="shared" si="40"/>
        <v>0.86594924296182996</v>
      </c>
      <c r="D535" s="15">
        <f t="shared" si="41"/>
        <v>100</v>
      </c>
      <c r="E535" s="2">
        <f t="shared" si="42"/>
        <v>95.670253785190852</v>
      </c>
      <c r="F535" s="2">
        <v>5</v>
      </c>
      <c r="G535" s="2">
        <f t="shared" si="43"/>
        <v>0.67025378519084988</v>
      </c>
      <c r="H535" s="2">
        <f t="shared" si="44"/>
        <v>1.9652740032976941</v>
      </c>
    </row>
    <row r="536" spans="1:8" x14ac:dyDescent="0.3">
      <c r="A536" s="2">
        <v>106720</v>
      </c>
      <c r="B536">
        <v>0.75580810466461212</v>
      </c>
      <c r="C536" s="15">
        <f t="shared" si="40"/>
        <v>0.8397867829606801</v>
      </c>
      <c r="D536" s="15">
        <f t="shared" si="41"/>
        <v>100</v>
      </c>
      <c r="E536" s="2">
        <f t="shared" si="42"/>
        <v>95.801066085196595</v>
      </c>
      <c r="F536" s="2">
        <v>5</v>
      </c>
      <c r="G536" s="2">
        <f t="shared" si="43"/>
        <v>0.80106608519659961</v>
      </c>
      <c r="H536" s="2">
        <f t="shared" si="44"/>
        <v>1.7883533715493178</v>
      </c>
    </row>
    <row r="537" spans="1:8" x14ac:dyDescent="0.3">
      <c r="A537" s="2">
        <v>106920</v>
      </c>
      <c r="B537">
        <v>0.76605129373272174</v>
      </c>
      <c r="C537" s="15">
        <f t="shared" si="40"/>
        <v>0.85116810414746857</v>
      </c>
      <c r="D537" s="15">
        <f t="shared" si="41"/>
        <v>100</v>
      </c>
      <c r="E537" s="2">
        <f t="shared" si="42"/>
        <v>95.744159479262663</v>
      </c>
      <c r="F537" s="2">
        <v>5</v>
      </c>
      <c r="G537" s="2">
        <f t="shared" si="43"/>
        <v>0.74415947926265691</v>
      </c>
      <c r="H537" s="2">
        <f t="shared" si="44"/>
        <v>1.8614472683126144</v>
      </c>
    </row>
    <row r="538" spans="1:8" x14ac:dyDescent="0.3">
      <c r="A538" s="2">
        <v>107120</v>
      </c>
      <c r="B538">
        <v>0.7781886833497782</v>
      </c>
      <c r="C538" s="15">
        <f t="shared" si="40"/>
        <v>0.86465409261086468</v>
      </c>
      <c r="D538" s="15">
        <f t="shared" si="41"/>
        <v>100</v>
      </c>
      <c r="E538" s="2">
        <f t="shared" si="42"/>
        <v>95.676729536945672</v>
      </c>
      <c r="F538" s="2">
        <v>5</v>
      </c>
      <c r="G538" s="2">
        <f t="shared" si="43"/>
        <v>0.67672953694567628</v>
      </c>
      <c r="H538" s="2">
        <f t="shared" si="44"/>
        <v>1.9557264229911824</v>
      </c>
    </row>
    <row r="539" spans="1:8" x14ac:dyDescent="0.3">
      <c r="A539" s="2">
        <v>107320</v>
      </c>
      <c r="B539">
        <v>0.7696807697033371</v>
      </c>
      <c r="C539" s="15">
        <f t="shared" si="40"/>
        <v>0.85520085522593003</v>
      </c>
      <c r="D539" s="15">
        <f t="shared" si="41"/>
        <v>100</v>
      </c>
      <c r="E539" s="2">
        <f t="shared" si="42"/>
        <v>95.723995723870345</v>
      </c>
      <c r="F539" s="2">
        <v>5</v>
      </c>
      <c r="G539" s="2">
        <f t="shared" si="43"/>
        <v>0.72399572387034983</v>
      </c>
      <c r="H539" s="2">
        <f t="shared" si="44"/>
        <v>1.8887065253618387</v>
      </c>
    </row>
    <row r="540" spans="1:8" x14ac:dyDescent="0.3">
      <c r="A540" s="2">
        <v>107520</v>
      </c>
      <c r="B540">
        <v>0.75595198450716494</v>
      </c>
      <c r="C540" s="15">
        <f t="shared" si="40"/>
        <v>0.83994664945240549</v>
      </c>
      <c r="D540" s="15">
        <f t="shared" si="41"/>
        <v>100</v>
      </c>
      <c r="E540" s="2">
        <f t="shared" si="42"/>
        <v>95.800266752737969</v>
      </c>
      <c r="F540" s="2">
        <v>5</v>
      </c>
      <c r="G540" s="2">
        <f t="shared" si="43"/>
        <v>0.8002667527379721</v>
      </c>
      <c r="H540" s="2">
        <f t="shared" si="44"/>
        <v>1.7893433618651058</v>
      </c>
    </row>
    <row r="541" spans="1:8" x14ac:dyDescent="0.3">
      <c r="A541" s="2">
        <v>107720</v>
      </c>
      <c r="B541">
        <v>0.80056061149939828</v>
      </c>
      <c r="C541" s="15">
        <f t="shared" si="40"/>
        <v>0.88951179055488694</v>
      </c>
      <c r="D541" s="15">
        <f t="shared" si="41"/>
        <v>100</v>
      </c>
      <c r="E541" s="2">
        <f t="shared" si="42"/>
        <v>95.552441047225571</v>
      </c>
      <c r="F541" s="2">
        <v>5</v>
      </c>
      <c r="G541" s="2">
        <f t="shared" si="43"/>
        <v>0.55244104722556564</v>
      </c>
      <c r="H541" s="2">
        <f t="shared" si="44"/>
        <v>2.1573514972717884</v>
      </c>
    </row>
    <row r="542" spans="1:8" x14ac:dyDescent="0.3">
      <c r="A542" s="2">
        <v>107920</v>
      </c>
      <c r="B542">
        <v>0.76849791975999959</v>
      </c>
      <c r="C542" s="15">
        <f t="shared" si="40"/>
        <v>0.85388657751111063</v>
      </c>
      <c r="D542" s="15">
        <f t="shared" si="41"/>
        <v>100</v>
      </c>
      <c r="E542" s="2">
        <f t="shared" si="42"/>
        <v>95.730567112444447</v>
      </c>
      <c r="F542" s="2">
        <v>5</v>
      </c>
      <c r="G542" s="2">
        <f t="shared" si="43"/>
        <v>0.73056711244444728</v>
      </c>
      <c r="H542" s="2">
        <f t="shared" si="44"/>
        <v>1.8797395595514246</v>
      </c>
    </row>
    <row r="543" spans="1:8" x14ac:dyDescent="0.3">
      <c r="A543" s="2">
        <v>108120</v>
      </c>
      <c r="B543">
        <v>0.80208701252830816</v>
      </c>
      <c r="C543" s="15">
        <f t="shared" si="40"/>
        <v>0.89120779169812014</v>
      </c>
      <c r="D543" s="15">
        <f t="shared" si="41"/>
        <v>100</v>
      </c>
      <c r="E543" s="2">
        <f t="shared" si="42"/>
        <v>95.543961041509405</v>
      </c>
      <c r="F543" s="2">
        <v>5</v>
      </c>
      <c r="G543" s="2">
        <f t="shared" si="43"/>
        <v>0.54396104150939895</v>
      </c>
      <c r="H543" s="2">
        <f t="shared" si="44"/>
        <v>2.1727318426206979</v>
      </c>
    </row>
    <row r="544" spans="1:8" x14ac:dyDescent="0.3">
      <c r="A544" s="2">
        <v>108320</v>
      </c>
      <c r="B544">
        <v>0.75773579830541793</v>
      </c>
      <c r="C544" s="15">
        <f t="shared" si="40"/>
        <v>0.84192866478379769</v>
      </c>
      <c r="D544" s="15">
        <f t="shared" si="41"/>
        <v>100</v>
      </c>
      <c r="E544" s="2">
        <f t="shared" si="42"/>
        <v>95.790356676081018</v>
      </c>
      <c r="F544" s="2">
        <v>5</v>
      </c>
      <c r="G544" s="2">
        <f t="shared" si="43"/>
        <v>0.79035667608101168</v>
      </c>
      <c r="H544" s="2">
        <f t="shared" si="44"/>
        <v>1.8017006920562124</v>
      </c>
    </row>
    <row r="545" spans="1:8" x14ac:dyDescent="0.3">
      <c r="A545" s="2">
        <v>108520</v>
      </c>
      <c r="B545">
        <v>0.79046534001721602</v>
      </c>
      <c r="C545" s="15">
        <f t="shared" si="40"/>
        <v>0.87829482224135114</v>
      </c>
      <c r="D545" s="15">
        <f t="shared" si="41"/>
        <v>100</v>
      </c>
      <c r="E545" s="2">
        <f t="shared" si="42"/>
        <v>95.608525888793238</v>
      </c>
      <c r="F545" s="2">
        <v>5</v>
      </c>
      <c r="G545" s="2">
        <f t="shared" si="43"/>
        <v>0.60852588879324454</v>
      </c>
      <c r="H545" s="2">
        <f t="shared" si="44"/>
        <v>2.0612455476593845</v>
      </c>
    </row>
    <row r="546" spans="1:8" x14ac:dyDescent="0.3">
      <c r="A546" s="2">
        <v>108720</v>
      </c>
      <c r="B546">
        <v>0.76112586699563201</v>
      </c>
      <c r="C546" s="15">
        <f t="shared" si="40"/>
        <v>0.8456954077729244</v>
      </c>
      <c r="D546" s="15">
        <f t="shared" si="41"/>
        <v>100</v>
      </c>
      <c r="E546" s="2">
        <f t="shared" si="42"/>
        <v>95.771522961135375</v>
      </c>
      <c r="F546" s="2">
        <v>5</v>
      </c>
      <c r="G546" s="2">
        <f t="shared" si="43"/>
        <v>0.77152296113537844</v>
      </c>
      <c r="H546" s="2">
        <f t="shared" si="44"/>
        <v>1.8256219580735502</v>
      </c>
    </row>
    <row r="547" spans="1:8" x14ac:dyDescent="0.3">
      <c r="A547" s="2">
        <v>108920</v>
      </c>
      <c r="B547">
        <v>0.77467829271973421</v>
      </c>
      <c r="C547" s="15">
        <f t="shared" si="40"/>
        <v>0.86075365857748243</v>
      </c>
      <c r="D547" s="15">
        <f t="shared" si="41"/>
        <v>100</v>
      </c>
      <c r="E547" s="2">
        <f t="shared" si="42"/>
        <v>95.696231707112588</v>
      </c>
      <c r="F547" s="2">
        <v>5</v>
      </c>
      <c r="G547" s="2">
        <f t="shared" si="43"/>
        <v>0.69623170711258808</v>
      </c>
      <c r="H547" s="2">
        <f t="shared" si="44"/>
        <v>1.9275194095611392</v>
      </c>
    </row>
    <row r="548" spans="1:8" x14ac:dyDescent="0.3">
      <c r="A548" s="2">
        <v>109120</v>
      </c>
      <c r="B548">
        <v>0.79665284863112629</v>
      </c>
      <c r="C548" s="15">
        <f t="shared" si="40"/>
        <v>0.88516983181236253</v>
      </c>
      <c r="D548" s="15">
        <f t="shared" si="41"/>
        <v>100</v>
      </c>
      <c r="E548" s="2">
        <f t="shared" si="42"/>
        <v>95.574150840938188</v>
      </c>
      <c r="F548" s="2">
        <v>5</v>
      </c>
      <c r="G548" s="2">
        <f t="shared" si="43"/>
        <v>0.57415084093818702</v>
      </c>
      <c r="H548" s="2">
        <f t="shared" si="44"/>
        <v>2.1190332493432935</v>
      </c>
    </row>
    <row r="549" spans="1:8" x14ac:dyDescent="0.3">
      <c r="A549" s="2">
        <v>109320</v>
      </c>
      <c r="B549">
        <v>0.76769788075349843</v>
      </c>
      <c r="C549" s="15">
        <f t="shared" si="40"/>
        <v>0.85299764528166488</v>
      </c>
      <c r="D549" s="15">
        <f t="shared" si="41"/>
        <v>100</v>
      </c>
      <c r="E549" s="2">
        <f t="shared" si="42"/>
        <v>95.73501177359168</v>
      </c>
      <c r="F549" s="2">
        <v>5</v>
      </c>
      <c r="G549" s="2">
        <f t="shared" si="43"/>
        <v>0.73501177359167524</v>
      </c>
      <c r="H549" s="2">
        <f t="shared" si="44"/>
        <v>1.8737205686577487</v>
      </c>
    </row>
    <row r="550" spans="1:8" x14ac:dyDescent="0.3">
      <c r="A550" s="2">
        <v>109520</v>
      </c>
      <c r="B550">
        <v>0.80263840413303067</v>
      </c>
      <c r="C550" s="15">
        <f t="shared" si="40"/>
        <v>0.89182044903670077</v>
      </c>
      <c r="D550" s="15">
        <f t="shared" si="41"/>
        <v>100</v>
      </c>
      <c r="E550" s="2">
        <f t="shared" si="42"/>
        <v>95.540897754816498</v>
      </c>
      <c r="F550" s="2">
        <v>5</v>
      </c>
      <c r="G550" s="2">
        <f t="shared" si="43"/>
        <v>0.5408977548164966</v>
      </c>
      <c r="H550" s="2">
        <f t="shared" si="44"/>
        <v>2.1783471419444571</v>
      </c>
    </row>
    <row r="551" spans="1:8" x14ac:dyDescent="0.3">
      <c r="A551" s="2">
        <v>109720</v>
      </c>
      <c r="B551">
        <v>0.81158222055825946</v>
      </c>
      <c r="C551" s="15">
        <f t="shared" si="40"/>
        <v>0.9017580228425105</v>
      </c>
      <c r="D551" s="15">
        <f t="shared" si="41"/>
        <v>100</v>
      </c>
      <c r="E551" s="2">
        <f t="shared" si="42"/>
        <v>95.491209885787441</v>
      </c>
      <c r="F551" s="2">
        <v>5</v>
      </c>
      <c r="G551" s="2">
        <f t="shared" si="43"/>
        <v>0.4912098857874474</v>
      </c>
      <c r="H551" s="2">
        <f t="shared" si="44"/>
        <v>2.2741857031786576</v>
      </c>
    </row>
    <row r="552" spans="1:8" x14ac:dyDescent="0.3">
      <c r="A552" s="2">
        <v>109920</v>
      </c>
      <c r="B552">
        <v>0.76155243591770305</v>
      </c>
      <c r="C552" s="15">
        <f t="shared" si="40"/>
        <v>0.84616937324189223</v>
      </c>
      <c r="D552" s="15">
        <f t="shared" si="41"/>
        <v>100</v>
      </c>
      <c r="E552" s="2">
        <f t="shared" si="42"/>
        <v>95.769153133790539</v>
      </c>
      <c r="F552" s="2">
        <v>5</v>
      </c>
      <c r="G552" s="2">
        <f t="shared" si="43"/>
        <v>0.76915313379053885</v>
      </c>
      <c r="H552" s="2">
        <f t="shared" si="44"/>
        <v>1.8286735628649378</v>
      </c>
    </row>
    <row r="553" spans="1:8" x14ac:dyDescent="0.3">
      <c r="A553" s="2">
        <v>110120</v>
      </c>
      <c r="B553">
        <v>0.78574928477721406</v>
      </c>
      <c r="C553" s="15">
        <f t="shared" si="40"/>
        <v>0.87305476086357114</v>
      </c>
      <c r="D553" s="15">
        <f t="shared" si="41"/>
        <v>100</v>
      </c>
      <c r="E553" s="2">
        <f t="shared" si="42"/>
        <v>95.634726195682148</v>
      </c>
      <c r="F553" s="2">
        <v>5</v>
      </c>
      <c r="G553" s="2">
        <f t="shared" si="43"/>
        <v>0.63472619568214395</v>
      </c>
      <c r="H553" s="2">
        <f t="shared" si="44"/>
        <v>2.0193652862504958</v>
      </c>
    </row>
    <row r="554" spans="1:8" x14ac:dyDescent="0.3">
      <c r="A554" s="2">
        <v>110320</v>
      </c>
      <c r="B554">
        <v>0.7706619113888552</v>
      </c>
      <c r="C554" s="15">
        <f t="shared" si="40"/>
        <v>0.85629101265428353</v>
      </c>
      <c r="D554" s="15">
        <f t="shared" si="41"/>
        <v>100</v>
      </c>
      <c r="E554" s="2">
        <f t="shared" si="42"/>
        <v>95.718544936728577</v>
      </c>
      <c r="F554" s="2">
        <v>5</v>
      </c>
      <c r="G554" s="2">
        <f t="shared" si="43"/>
        <v>0.71854493672858233</v>
      </c>
      <c r="H554" s="2">
        <f t="shared" si="44"/>
        <v>1.8962068211236107</v>
      </c>
    </row>
    <row r="555" spans="1:8" x14ac:dyDescent="0.3">
      <c r="A555" s="2">
        <v>110520</v>
      </c>
      <c r="B555">
        <v>0.79612727653338911</v>
      </c>
      <c r="C555" s="15">
        <f t="shared" si="40"/>
        <v>0.88458586281487672</v>
      </c>
      <c r="D555" s="15">
        <f t="shared" si="41"/>
        <v>100</v>
      </c>
      <c r="E555" s="2">
        <f t="shared" si="42"/>
        <v>95.577070685925619</v>
      </c>
      <c r="F555" s="2">
        <v>5</v>
      </c>
      <c r="G555" s="2">
        <f t="shared" si="43"/>
        <v>0.57707068592561672</v>
      </c>
      <c r="H555" s="2">
        <f t="shared" si="44"/>
        <v>2.1139911853944229</v>
      </c>
    </row>
    <row r="556" spans="1:8" x14ac:dyDescent="0.3">
      <c r="A556" s="2">
        <v>110720</v>
      </c>
      <c r="B556">
        <v>0.79760887902567013</v>
      </c>
      <c r="C556" s="15">
        <f t="shared" si="40"/>
        <v>0.88623208780630014</v>
      </c>
      <c r="D556" s="15">
        <f t="shared" si="41"/>
        <v>100</v>
      </c>
      <c r="E556" s="2">
        <f t="shared" si="42"/>
        <v>95.568839560968499</v>
      </c>
      <c r="F556" s="2">
        <v>5</v>
      </c>
      <c r="G556" s="2">
        <f t="shared" si="43"/>
        <v>0.56883956096849886</v>
      </c>
      <c r="H556" s="2">
        <f t="shared" si="44"/>
        <v>2.1282713986357695</v>
      </c>
    </row>
    <row r="557" spans="1:8" x14ac:dyDescent="0.3">
      <c r="A557" s="2">
        <v>110920</v>
      </c>
      <c r="B557">
        <v>0.79870206242959496</v>
      </c>
      <c r="C557" s="15">
        <f t="shared" si="40"/>
        <v>0.88744673603288327</v>
      </c>
      <c r="D557" s="15">
        <f t="shared" si="41"/>
        <v>100</v>
      </c>
      <c r="E557" s="2">
        <f t="shared" si="42"/>
        <v>95.562766319835589</v>
      </c>
      <c r="F557" s="2">
        <v>5</v>
      </c>
      <c r="G557" s="2">
        <f t="shared" si="43"/>
        <v>0.56276631983558367</v>
      </c>
      <c r="H557" s="2">
        <f t="shared" si="44"/>
        <v>2.1389417964606303</v>
      </c>
    </row>
    <row r="558" spans="1:8" x14ac:dyDescent="0.3">
      <c r="A558" s="2">
        <v>111120</v>
      </c>
      <c r="B558">
        <v>0.80492554439353248</v>
      </c>
      <c r="C558" s="15">
        <f t="shared" si="40"/>
        <v>0.89436171599281389</v>
      </c>
      <c r="D558" s="15">
        <f t="shared" si="41"/>
        <v>100</v>
      </c>
      <c r="E558" s="2">
        <f t="shared" si="42"/>
        <v>95.528191420035938</v>
      </c>
      <c r="F558" s="2">
        <v>5</v>
      </c>
      <c r="G558" s="2">
        <f t="shared" si="43"/>
        <v>0.528191420035931</v>
      </c>
      <c r="H558" s="2">
        <f t="shared" si="44"/>
        <v>2.2019856515159013</v>
      </c>
    </row>
    <row r="559" spans="1:8" x14ac:dyDescent="0.3">
      <c r="A559" s="2">
        <v>111320</v>
      </c>
      <c r="B559">
        <v>0.78616170102759653</v>
      </c>
      <c r="C559" s="15">
        <f t="shared" si="40"/>
        <v>0.87351300114177388</v>
      </c>
      <c r="D559" s="15">
        <f t="shared" si="41"/>
        <v>100</v>
      </c>
      <c r="E559" s="2">
        <f t="shared" si="42"/>
        <v>95.632434994291131</v>
      </c>
      <c r="F559" s="2">
        <v>5</v>
      </c>
      <c r="G559" s="2">
        <f t="shared" si="43"/>
        <v>0.63243499429113026</v>
      </c>
      <c r="H559" s="2">
        <f t="shared" si="44"/>
        <v>2.0229576066310568</v>
      </c>
    </row>
    <row r="560" spans="1:8" x14ac:dyDescent="0.3">
      <c r="A560" s="2">
        <v>111520</v>
      </c>
      <c r="B560">
        <v>0.76527496339528234</v>
      </c>
      <c r="C560" s="15">
        <f t="shared" si="40"/>
        <v>0.85030551488364703</v>
      </c>
      <c r="D560" s="15">
        <f t="shared" si="41"/>
        <v>100</v>
      </c>
      <c r="E560" s="2">
        <f t="shared" si="42"/>
        <v>95.748472425581767</v>
      </c>
      <c r="F560" s="2">
        <v>5</v>
      </c>
      <c r="G560" s="2">
        <f t="shared" si="43"/>
        <v>0.74847242558176497</v>
      </c>
      <c r="H560" s="2">
        <f t="shared" si="44"/>
        <v>1.8557133159708443</v>
      </c>
    </row>
    <row r="561" spans="1:8" x14ac:dyDescent="0.3">
      <c r="A561" s="2">
        <v>111720</v>
      </c>
      <c r="B561">
        <v>0.79782133929746091</v>
      </c>
      <c r="C561" s="15">
        <f t="shared" si="40"/>
        <v>0.88646815477495655</v>
      </c>
      <c r="D561" s="15">
        <f t="shared" si="41"/>
        <v>100</v>
      </c>
      <c r="E561" s="2">
        <f t="shared" si="42"/>
        <v>95.567659226125215</v>
      </c>
      <c r="F561" s="2">
        <v>5</v>
      </c>
      <c r="G561" s="2">
        <f t="shared" si="43"/>
        <v>0.56765922612521713</v>
      </c>
      <c r="H561" s="2">
        <f t="shared" si="44"/>
        <v>2.1303361909660619</v>
      </c>
    </row>
    <row r="562" spans="1:8" x14ac:dyDescent="0.3">
      <c r="A562" s="2">
        <v>111920</v>
      </c>
      <c r="B562">
        <v>0.77716573854690152</v>
      </c>
      <c r="C562" s="15">
        <f t="shared" si="40"/>
        <v>0.86351748727433497</v>
      </c>
      <c r="D562" s="15">
        <f t="shared" si="41"/>
        <v>100</v>
      </c>
      <c r="E562" s="2">
        <f t="shared" si="42"/>
        <v>95.682412563628333</v>
      </c>
      <c r="F562" s="2">
        <v>5</v>
      </c>
      <c r="G562" s="2">
        <f t="shared" si="43"/>
        <v>0.68241256362832559</v>
      </c>
      <c r="H562" s="2">
        <f t="shared" si="44"/>
        <v>1.9474231032812463</v>
      </c>
    </row>
    <row r="563" spans="1:8" x14ac:dyDescent="0.3">
      <c r="A563" s="2">
        <v>112120</v>
      </c>
      <c r="B563">
        <v>0.7916785290935725</v>
      </c>
      <c r="C563" s="15">
        <f t="shared" si="40"/>
        <v>0.87964281010396939</v>
      </c>
      <c r="D563" s="15">
        <f t="shared" si="41"/>
        <v>100</v>
      </c>
      <c r="E563" s="2">
        <f t="shared" si="42"/>
        <v>95.60178594948016</v>
      </c>
      <c r="F563" s="2">
        <v>5</v>
      </c>
      <c r="G563" s="2">
        <f t="shared" si="43"/>
        <v>0.60178594948015274</v>
      </c>
      <c r="H563" s="2">
        <f t="shared" si="44"/>
        <v>2.0723126903581419</v>
      </c>
    </row>
    <row r="564" spans="1:8" x14ac:dyDescent="0.3">
      <c r="A564" s="2">
        <v>112320</v>
      </c>
      <c r="B564">
        <v>0.76143067072530701</v>
      </c>
      <c r="C564" s="15">
        <f t="shared" si="40"/>
        <v>0.84603407858367441</v>
      </c>
      <c r="D564" s="15">
        <f t="shared" si="41"/>
        <v>100</v>
      </c>
      <c r="E564" s="2">
        <f t="shared" si="42"/>
        <v>95.769829607081633</v>
      </c>
      <c r="F564" s="2">
        <v>5</v>
      </c>
      <c r="G564" s="2">
        <f t="shared" si="43"/>
        <v>0.76982960708162818</v>
      </c>
      <c r="H564" s="2">
        <f t="shared" si="44"/>
        <v>1.8278015089160027</v>
      </c>
    </row>
    <row r="565" spans="1:8" x14ac:dyDescent="0.3">
      <c r="A565" s="2">
        <v>112520</v>
      </c>
      <c r="B565">
        <v>0.76232455542028188</v>
      </c>
      <c r="C565" s="15">
        <f t="shared" si="40"/>
        <v>0.84702728380031322</v>
      </c>
      <c r="D565" s="15">
        <f t="shared" si="41"/>
        <v>100</v>
      </c>
      <c r="E565" s="2">
        <f t="shared" si="42"/>
        <v>95.764863580998437</v>
      </c>
      <c r="F565" s="2">
        <v>5</v>
      </c>
      <c r="G565" s="2">
        <f t="shared" si="43"/>
        <v>0.76486358099843343</v>
      </c>
      <c r="H565" s="2">
        <f t="shared" si="44"/>
        <v>1.8342213622309766</v>
      </c>
    </row>
    <row r="566" spans="1:8" x14ac:dyDescent="0.3">
      <c r="A566" s="2">
        <v>112720</v>
      </c>
      <c r="B566">
        <v>0.79916899301964517</v>
      </c>
      <c r="C566" s="15">
        <f t="shared" si="40"/>
        <v>0.88796554779960568</v>
      </c>
      <c r="D566" s="15">
        <f t="shared" si="41"/>
        <v>100</v>
      </c>
      <c r="E566" s="2">
        <f t="shared" si="42"/>
        <v>95.560172261001966</v>
      </c>
      <c r="F566" s="2">
        <v>5</v>
      </c>
      <c r="G566" s="2">
        <f t="shared" si="43"/>
        <v>0.56017226100197171</v>
      </c>
      <c r="H566" s="2">
        <f t="shared" si="44"/>
        <v>2.1435347851723421</v>
      </c>
    </row>
    <row r="567" spans="1:8" x14ac:dyDescent="0.3">
      <c r="A567" s="2">
        <v>112920</v>
      </c>
      <c r="B567">
        <v>0.76284765292628165</v>
      </c>
      <c r="C567" s="15">
        <f t="shared" si="40"/>
        <v>0.84760850325142401</v>
      </c>
      <c r="D567" s="15">
        <f t="shared" si="41"/>
        <v>100</v>
      </c>
      <c r="E567" s="2">
        <f t="shared" si="42"/>
        <v>95.761957483742876</v>
      </c>
      <c r="F567" s="2">
        <v>5</v>
      </c>
      <c r="G567" s="2">
        <f t="shared" si="43"/>
        <v>0.76195748374288019</v>
      </c>
      <c r="H567" s="2">
        <f t="shared" si="44"/>
        <v>1.8379977495114967</v>
      </c>
    </row>
    <row r="568" spans="1:8" x14ac:dyDescent="0.3">
      <c r="A568" s="2">
        <v>113120</v>
      </c>
      <c r="B568">
        <v>0.78076088347519046</v>
      </c>
      <c r="C568" s="15">
        <f t="shared" si="40"/>
        <v>0.86751209275021157</v>
      </c>
      <c r="D568" s="15">
        <f t="shared" si="41"/>
        <v>100</v>
      </c>
      <c r="E568" s="2">
        <f t="shared" si="42"/>
        <v>95.662439536248939</v>
      </c>
      <c r="F568" s="2">
        <v>5</v>
      </c>
      <c r="G568" s="2">
        <f t="shared" si="43"/>
        <v>0.66243953624894214</v>
      </c>
      <c r="H568" s="2">
        <f t="shared" si="44"/>
        <v>1.9769194578551386</v>
      </c>
    </row>
    <row r="569" spans="1:8" x14ac:dyDescent="0.3">
      <c r="A569" s="2">
        <v>113320</v>
      </c>
      <c r="B569">
        <v>0.80508592217370911</v>
      </c>
      <c r="C569" s="15">
        <f t="shared" si="40"/>
        <v>0.89453991352634343</v>
      </c>
      <c r="D569" s="15">
        <f t="shared" si="41"/>
        <v>100</v>
      </c>
      <c r="E569" s="2">
        <f t="shared" si="42"/>
        <v>95.527300432368278</v>
      </c>
      <c r="F569" s="2">
        <v>5</v>
      </c>
      <c r="G569" s="2">
        <f t="shared" si="43"/>
        <v>0.52730043236828283</v>
      </c>
      <c r="H569" s="2">
        <f t="shared" si="44"/>
        <v>2.2036646139615184</v>
      </c>
    </row>
    <row r="570" spans="1:8" x14ac:dyDescent="0.3">
      <c r="A570" s="2">
        <v>113520</v>
      </c>
      <c r="B570">
        <v>0.80072956905074733</v>
      </c>
      <c r="C570" s="15">
        <f t="shared" si="40"/>
        <v>0.88969952116749695</v>
      </c>
      <c r="D570" s="15">
        <f t="shared" si="41"/>
        <v>100</v>
      </c>
      <c r="E570" s="2">
        <f t="shared" si="42"/>
        <v>95.551502394162512</v>
      </c>
      <c r="F570" s="2">
        <v>5</v>
      </c>
      <c r="G570" s="2">
        <f t="shared" si="43"/>
        <v>0.55150239416251523</v>
      </c>
      <c r="H570" s="2">
        <f t="shared" si="44"/>
        <v>2.1590422197672869</v>
      </c>
    </row>
    <row r="571" spans="1:8" x14ac:dyDescent="0.3">
      <c r="A571" s="2">
        <v>113720</v>
      </c>
      <c r="B571">
        <v>0.79574964589142072</v>
      </c>
      <c r="C571" s="15">
        <f t="shared" si="40"/>
        <v>0.8841662732126897</v>
      </c>
      <c r="D571" s="15">
        <f t="shared" si="41"/>
        <v>100</v>
      </c>
      <c r="E571" s="2">
        <f t="shared" si="42"/>
        <v>95.579168633936547</v>
      </c>
      <c r="F571" s="2">
        <v>5</v>
      </c>
      <c r="G571" s="2">
        <f t="shared" si="43"/>
        <v>0.57916863393655138</v>
      </c>
      <c r="H571" s="2">
        <f t="shared" si="44"/>
        <v>2.1103842149328553</v>
      </c>
    </row>
    <row r="572" spans="1:8" x14ac:dyDescent="0.3">
      <c r="A572" s="2">
        <v>113920</v>
      </c>
      <c r="B572">
        <v>0.79299271296630991</v>
      </c>
      <c r="C572" s="15">
        <f t="shared" si="40"/>
        <v>0.881103014407011</v>
      </c>
      <c r="D572" s="15">
        <f t="shared" si="41"/>
        <v>100</v>
      </c>
      <c r="E572" s="2">
        <f t="shared" si="42"/>
        <v>95.594484927964942</v>
      </c>
      <c r="F572" s="2">
        <v>5</v>
      </c>
      <c r="G572" s="2">
        <f t="shared" si="43"/>
        <v>0.59448492796494534</v>
      </c>
      <c r="H572" s="2">
        <f t="shared" si="44"/>
        <v>2.084442771429881</v>
      </c>
    </row>
    <row r="573" spans="1:8" x14ac:dyDescent="0.3">
      <c r="A573" s="2">
        <v>114120</v>
      </c>
      <c r="B573">
        <v>0.79508603724337656</v>
      </c>
      <c r="C573" s="15">
        <f t="shared" si="40"/>
        <v>0.88342893027041836</v>
      </c>
      <c r="D573" s="15">
        <f t="shared" si="41"/>
        <v>100</v>
      </c>
      <c r="E573" s="2">
        <f t="shared" si="42"/>
        <v>95.582855348647911</v>
      </c>
      <c r="F573" s="2">
        <v>5</v>
      </c>
      <c r="G573" s="2">
        <f t="shared" si="43"/>
        <v>0.58285534864790822</v>
      </c>
      <c r="H573" s="2">
        <f t="shared" si="44"/>
        <v>2.1040774320073972</v>
      </c>
    </row>
    <row r="574" spans="1:8" x14ac:dyDescent="0.3">
      <c r="A574" s="2">
        <v>114320</v>
      </c>
      <c r="B574">
        <v>0.78263333769307908</v>
      </c>
      <c r="C574" s="15">
        <f t="shared" si="40"/>
        <v>0.86959259743675454</v>
      </c>
      <c r="D574" s="15">
        <f t="shared" si="41"/>
        <v>100</v>
      </c>
      <c r="E574" s="2">
        <f t="shared" si="42"/>
        <v>95.652037012816223</v>
      </c>
      <c r="F574" s="2">
        <v>5</v>
      </c>
      <c r="G574" s="2">
        <f t="shared" si="43"/>
        <v>0.65203701281622717</v>
      </c>
      <c r="H574" s="2">
        <f t="shared" si="44"/>
        <v>1.992638669176279</v>
      </c>
    </row>
    <row r="575" spans="1:8" x14ac:dyDescent="0.3">
      <c r="A575" s="2">
        <v>114520</v>
      </c>
      <c r="B575">
        <v>0.77928064615717485</v>
      </c>
      <c r="C575" s="15">
        <f t="shared" si="40"/>
        <v>0.86586738461908319</v>
      </c>
      <c r="D575" s="15">
        <f t="shared" si="41"/>
        <v>100</v>
      </c>
      <c r="E575" s="2">
        <f t="shared" si="42"/>
        <v>95.670663076904589</v>
      </c>
      <c r="F575" s="2">
        <v>5</v>
      </c>
      <c r="G575" s="2">
        <f t="shared" si="43"/>
        <v>0.67066307690458427</v>
      </c>
      <c r="H575" s="2">
        <f t="shared" si="44"/>
        <v>1.9646678159609399</v>
      </c>
    </row>
    <row r="576" spans="1:8" x14ac:dyDescent="0.3">
      <c r="A576" s="2">
        <v>114720</v>
      </c>
      <c r="B576">
        <v>0.80143855633389727</v>
      </c>
      <c r="C576" s="15">
        <f t="shared" si="40"/>
        <v>0.89048728481544137</v>
      </c>
      <c r="D576" s="15">
        <f t="shared" si="41"/>
        <v>100</v>
      </c>
      <c r="E576" s="2">
        <f t="shared" si="42"/>
        <v>95.547563575922794</v>
      </c>
      <c r="F576" s="2">
        <v>5</v>
      </c>
      <c r="G576" s="2">
        <f t="shared" si="43"/>
        <v>0.54756357592279326</v>
      </c>
      <c r="H576" s="2">
        <f t="shared" si="44"/>
        <v>2.166168601489423</v>
      </c>
    </row>
    <row r="577" spans="1:8" x14ac:dyDescent="0.3">
      <c r="A577" s="2">
        <v>114920</v>
      </c>
      <c r="B577">
        <v>0.80487577374212649</v>
      </c>
      <c r="C577" s="15">
        <f t="shared" si="40"/>
        <v>0.89430641526902943</v>
      </c>
      <c r="D577" s="15">
        <f t="shared" si="41"/>
        <v>100</v>
      </c>
      <c r="E577" s="2">
        <f t="shared" si="42"/>
        <v>95.528467923654858</v>
      </c>
      <c r="F577" s="2">
        <v>5</v>
      </c>
      <c r="G577" s="2">
        <f t="shared" si="43"/>
        <v>0.52846792365485307</v>
      </c>
      <c r="H577" s="2">
        <f t="shared" si="44"/>
        <v>2.2014651916459194</v>
      </c>
    </row>
    <row r="578" spans="1:8" x14ac:dyDescent="0.3">
      <c r="A578" s="2">
        <v>115120</v>
      </c>
      <c r="B578">
        <v>0.80900589283555258</v>
      </c>
      <c r="C578" s="15">
        <f t="shared" si="40"/>
        <v>0.89889543648394732</v>
      </c>
      <c r="D578" s="15">
        <f t="shared" si="41"/>
        <v>100</v>
      </c>
      <c r="E578" s="2">
        <f t="shared" si="42"/>
        <v>95.505522817580257</v>
      </c>
      <c r="F578" s="2">
        <v>5</v>
      </c>
      <c r="G578" s="2">
        <f t="shared" si="43"/>
        <v>0.50552281758026307</v>
      </c>
      <c r="H578" s="2">
        <f t="shared" si="44"/>
        <v>2.2456139057159437</v>
      </c>
    </row>
    <row r="579" spans="1:8" x14ac:dyDescent="0.3">
      <c r="A579" s="2">
        <v>115320</v>
      </c>
      <c r="B579">
        <v>0.75829381429941178</v>
      </c>
      <c r="C579" s="15">
        <f t="shared" ref="C579:C642" si="45">B579/$J$27</f>
        <v>0.84254868255490201</v>
      </c>
      <c r="D579" s="15">
        <f t="shared" ref="D579:D642" si="46">$J$28</f>
        <v>100</v>
      </c>
      <c r="E579" s="2">
        <f t="shared" si="42"/>
        <v>95.787256587225485</v>
      </c>
      <c r="F579" s="2">
        <v>5</v>
      </c>
      <c r="G579" s="2">
        <f t="shared" si="43"/>
        <v>0.78725658722548975</v>
      </c>
      <c r="H579" s="2">
        <f t="shared" si="44"/>
        <v>1.8055984332134876</v>
      </c>
    </row>
    <row r="580" spans="1:8" x14ac:dyDescent="0.3">
      <c r="A580" s="2">
        <v>115520</v>
      </c>
      <c r="B580">
        <v>0.77006543229208113</v>
      </c>
      <c r="C580" s="15">
        <f t="shared" si="45"/>
        <v>0.85562825810231236</v>
      </c>
      <c r="D580" s="15">
        <f t="shared" si="46"/>
        <v>100</v>
      </c>
      <c r="E580" s="2">
        <f t="shared" ref="E580:E643" si="47">D580-(F580*C580)</f>
        <v>95.721858709488444</v>
      </c>
      <c r="F580" s="2">
        <v>5</v>
      </c>
      <c r="G580" s="2">
        <f t="shared" ref="G580:G643" si="48">F580-(F580*C580)</f>
        <v>0.72185870948843789</v>
      </c>
      <c r="H580" s="2">
        <f t="shared" ref="H580:H643" si="49">LN((F580*E580)/(D580*G580))</f>
        <v>1.8916402599602598</v>
      </c>
    </row>
    <row r="581" spans="1:8" x14ac:dyDescent="0.3">
      <c r="A581" s="2">
        <v>115720</v>
      </c>
      <c r="B581">
        <v>0.80787492702181862</v>
      </c>
      <c r="C581" s="15">
        <f t="shared" si="45"/>
        <v>0.89763880780202066</v>
      </c>
      <c r="D581" s="15">
        <f t="shared" si="46"/>
        <v>100</v>
      </c>
      <c r="E581" s="2">
        <f t="shared" si="47"/>
        <v>95.511805960989903</v>
      </c>
      <c r="F581" s="2">
        <v>5</v>
      </c>
      <c r="G581" s="2">
        <f t="shared" si="48"/>
        <v>0.51180596098989639</v>
      </c>
      <c r="H581" s="2">
        <f t="shared" si="49"/>
        <v>2.2333272971364453</v>
      </c>
    </row>
    <row r="582" spans="1:8" x14ac:dyDescent="0.3">
      <c r="A582" s="2">
        <v>115920</v>
      </c>
      <c r="B582">
        <v>0.7753510774160296</v>
      </c>
      <c r="C582" s="15">
        <f t="shared" si="45"/>
        <v>0.8615011971289217</v>
      </c>
      <c r="D582" s="15">
        <f t="shared" si="46"/>
        <v>100</v>
      </c>
      <c r="E582" s="2">
        <f t="shared" si="47"/>
        <v>95.69249401435539</v>
      </c>
      <c r="F582" s="2">
        <v>5</v>
      </c>
      <c r="G582" s="2">
        <f t="shared" si="48"/>
        <v>0.69249401435539149</v>
      </c>
      <c r="H582" s="2">
        <f t="shared" si="49"/>
        <v>1.932863273865175</v>
      </c>
    </row>
    <row r="583" spans="1:8" x14ac:dyDescent="0.3">
      <c r="A583" s="2">
        <v>116120</v>
      </c>
      <c r="B583">
        <v>0.81073964861205494</v>
      </c>
      <c r="C583" s="15">
        <f t="shared" si="45"/>
        <v>0.90082183179117215</v>
      </c>
      <c r="D583" s="15">
        <f t="shared" si="46"/>
        <v>100</v>
      </c>
      <c r="E583" s="2">
        <f t="shared" si="47"/>
        <v>95.495890841044144</v>
      </c>
      <c r="F583" s="2">
        <v>5</v>
      </c>
      <c r="G583" s="2">
        <f t="shared" si="48"/>
        <v>0.49589084104413939</v>
      </c>
      <c r="H583" s="2">
        <f t="shared" si="49"/>
        <v>2.2647504001825864</v>
      </c>
    </row>
    <row r="584" spans="1:8" x14ac:dyDescent="0.3">
      <c r="A584" s="2">
        <v>116320</v>
      </c>
      <c r="B584">
        <v>0.81111536947916163</v>
      </c>
      <c r="C584" s="15">
        <f t="shared" si="45"/>
        <v>0.90123929942129066</v>
      </c>
      <c r="D584" s="15">
        <f t="shared" si="46"/>
        <v>100</v>
      </c>
      <c r="E584" s="2">
        <f t="shared" si="47"/>
        <v>95.493803502893542</v>
      </c>
      <c r="F584" s="2">
        <v>5</v>
      </c>
      <c r="G584" s="2">
        <f t="shared" si="48"/>
        <v>0.49380350289354702</v>
      </c>
      <c r="H584" s="2">
        <f t="shared" si="49"/>
        <v>2.2689466953877591</v>
      </c>
    </row>
    <row r="585" spans="1:8" x14ac:dyDescent="0.3">
      <c r="A585" s="2">
        <v>116520</v>
      </c>
      <c r="B585">
        <v>0.77619615983393875</v>
      </c>
      <c r="C585" s="15">
        <f t="shared" si="45"/>
        <v>0.8624401775932653</v>
      </c>
      <c r="D585" s="15">
        <f t="shared" si="46"/>
        <v>100</v>
      </c>
      <c r="E585" s="2">
        <f t="shared" si="47"/>
        <v>95.687799112033673</v>
      </c>
      <c r="F585" s="2">
        <v>5</v>
      </c>
      <c r="G585" s="2">
        <f t="shared" si="48"/>
        <v>0.68779911203367305</v>
      </c>
      <c r="H585" s="2">
        <f t="shared" si="49"/>
        <v>1.9396169977937499</v>
      </c>
    </row>
    <row r="586" spans="1:8" x14ac:dyDescent="0.3">
      <c r="A586" s="2">
        <v>116720</v>
      </c>
      <c r="B586">
        <v>0.78993208377109303</v>
      </c>
      <c r="C586" s="15">
        <f t="shared" si="45"/>
        <v>0.87770231530121445</v>
      </c>
      <c r="D586" s="15">
        <f t="shared" si="46"/>
        <v>100</v>
      </c>
      <c r="E586" s="2">
        <f t="shared" si="47"/>
        <v>95.611488423493924</v>
      </c>
      <c r="F586" s="2">
        <v>5</v>
      </c>
      <c r="G586" s="2">
        <f t="shared" si="48"/>
        <v>0.61148842349392751</v>
      </c>
      <c r="H586" s="2">
        <f t="shared" si="49"/>
        <v>2.0564199664376579</v>
      </c>
    </row>
    <row r="587" spans="1:8" x14ac:dyDescent="0.3">
      <c r="A587" s="2">
        <v>116920</v>
      </c>
      <c r="B587">
        <v>0.78705314407468785</v>
      </c>
      <c r="C587" s="15">
        <f t="shared" si="45"/>
        <v>0.87450349341631983</v>
      </c>
      <c r="D587" s="15">
        <f t="shared" si="46"/>
        <v>100</v>
      </c>
      <c r="E587" s="2">
        <f t="shared" si="47"/>
        <v>95.627482532918407</v>
      </c>
      <c r="F587" s="2">
        <v>5</v>
      </c>
      <c r="G587" s="2">
        <f t="shared" si="48"/>
        <v>0.62748253291840062</v>
      </c>
      <c r="H587" s="2">
        <f t="shared" si="49"/>
        <v>2.0307674237345221</v>
      </c>
    </row>
    <row r="588" spans="1:8" x14ac:dyDescent="0.3">
      <c r="A588" s="2">
        <v>117120</v>
      </c>
      <c r="B588">
        <v>0.79218187385827277</v>
      </c>
      <c r="C588" s="15">
        <f t="shared" si="45"/>
        <v>0.88020208206474748</v>
      </c>
      <c r="D588" s="15">
        <f t="shared" si="46"/>
        <v>100</v>
      </c>
      <c r="E588" s="2">
        <f t="shared" si="47"/>
        <v>95.598989589676265</v>
      </c>
      <c r="F588" s="2">
        <v>5</v>
      </c>
      <c r="G588" s="2">
        <f t="shared" si="48"/>
        <v>0.59898958967626292</v>
      </c>
      <c r="H588" s="2">
        <f t="shared" si="49"/>
        <v>2.0769410378249824</v>
      </c>
    </row>
    <row r="589" spans="1:8" x14ac:dyDescent="0.3">
      <c r="A589" s="2">
        <v>117320</v>
      </c>
      <c r="B589">
        <v>0.77556034516378114</v>
      </c>
      <c r="C589" s="15">
        <f t="shared" si="45"/>
        <v>0.86173371684864564</v>
      </c>
      <c r="D589" s="15">
        <f t="shared" si="46"/>
        <v>100</v>
      </c>
      <c r="E589" s="2">
        <f t="shared" si="47"/>
        <v>95.691331415756778</v>
      </c>
      <c r="F589" s="2">
        <v>5</v>
      </c>
      <c r="G589" s="2">
        <f t="shared" si="48"/>
        <v>0.69133141575677204</v>
      </c>
      <c r="H589" s="2">
        <f t="shared" si="49"/>
        <v>1.9345313925858483</v>
      </c>
    </row>
    <row r="590" spans="1:8" x14ac:dyDescent="0.3">
      <c r="A590" s="2">
        <v>117520</v>
      </c>
      <c r="B590">
        <v>0.82106599323899998</v>
      </c>
      <c r="C590" s="15">
        <f t="shared" si="45"/>
        <v>0.91229554804333324</v>
      </c>
      <c r="D590" s="15">
        <f t="shared" si="46"/>
        <v>100</v>
      </c>
      <c r="E590" s="2">
        <f t="shared" si="47"/>
        <v>95.438522259783326</v>
      </c>
      <c r="F590" s="2">
        <v>5</v>
      </c>
      <c r="G590" s="2">
        <f t="shared" si="48"/>
        <v>0.43852225978333337</v>
      </c>
      <c r="H590" s="2">
        <f t="shared" si="49"/>
        <v>2.3870947256527897</v>
      </c>
    </row>
    <row r="591" spans="1:8" x14ac:dyDescent="0.3">
      <c r="A591" s="2">
        <v>117720</v>
      </c>
      <c r="B591">
        <v>0.80208279763435331</v>
      </c>
      <c r="C591" s="15">
        <f t="shared" si="45"/>
        <v>0.89120310848261475</v>
      </c>
      <c r="D591" s="15">
        <f t="shared" si="46"/>
        <v>100</v>
      </c>
      <c r="E591" s="2">
        <f t="shared" si="47"/>
        <v>95.54398445758693</v>
      </c>
      <c r="F591" s="2">
        <v>5</v>
      </c>
      <c r="G591" s="2">
        <f t="shared" si="48"/>
        <v>0.5439844575869266</v>
      </c>
      <c r="H591" s="2">
        <f t="shared" si="49"/>
        <v>2.1726890412858988</v>
      </c>
    </row>
    <row r="592" spans="1:8" x14ac:dyDescent="0.3">
      <c r="A592" s="2">
        <v>117920</v>
      </c>
      <c r="B592">
        <v>0.79018515357037544</v>
      </c>
      <c r="C592" s="15">
        <f t="shared" si="45"/>
        <v>0.8779835039670838</v>
      </c>
      <c r="D592" s="15">
        <f t="shared" si="46"/>
        <v>100</v>
      </c>
      <c r="E592" s="2">
        <f t="shared" si="47"/>
        <v>95.610082480164579</v>
      </c>
      <c r="F592" s="2">
        <v>5</v>
      </c>
      <c r="G592" s="2">
        <f t="shared" si="48"/>
        <v>0.61008248016458122</v>
      </c>
      <c r="H592" s="2">
        <f t="shared" si="49"/>
        <v>2.0587071237867081</v>
      </c>
    </row>
    <row r="593" spans="1:8" x14ac:dyDescent="0.3">
      <c r="A593" s="2">
        <v>118120</v>
      </c>
      <c r="B593">
        <v>0.78462089980283201</v>
      </c>
      <c r="C593" s="15">
        <f t="shared" si="45"/>
        <v>0.8718009997809244</v>
      </c>
      <c r="D593" s="15">
        <f t="shared" si="46"/>
        <v>100</v>
      </c>
      <c r="E593" s="2">
        <f t="shared" si="47"/>
        <v>95.640995001095376</v>
      </c>
      <c r="F593" s="2">
        <v>5</v>
      </c>
      <c r="G593" s="2">
        <f t="shared" si="48"/>
        <v>0.64099500109537821</v>
      </c>
      <c r="H593" s="2">
        <f t="shared" si="49"/>
        <v>2.0096028932853209</v>
      </c>
    </row>
    <row r="594" spans="1:8" x14ac:dyDescent="0.3">
      <c r="A594" s="2">
        <v>118320</v>
      </c>
      <c r="B594">
        <v>0.80059636193179595</v>
      </c>
      <c r="C594" s="15">
        <f t="shared" si="45"/>
        <v>0.889551513257551</v>
      </c>
      <c r="D594" s="15">
        <f t="shared" si="46"/>
        <v>100</v>
      </c>
      <c r="E594" s="2">
        <f t="shared" si="47"/>
        <v>95.552242433712252</v>
      </c>
      <c r="F594" s="2">
        <v>5</v>
      </c>
      <c r="G594" s="2">
        <f t="shared" si="48"/>
        <v>0.55224243371224535</v>
      </c>
      <c r="H594" s="2">
        <f t="shared" si="49"/>
        <v>2.1577090031646233</v>
      </c>
    </row>
    <row r="595" spans="1:8" x14ac:dyDescent="0.3">
      <c r="A595" s="2">
        <v>118520</v>
      </c>
      <c r="B595">
        <v>0.77391322185838862</v>
      </c>
      <c r="C595" s="15">
        <f t="shared" si="45"/>
        <v>0.85990357984265398</v>
      </c>
      <c r="D595" s="15">
        <f t="shared" si="46"/>
        <v>100</v>
      </c>
      <c r="E595" s="2">
        <f t="shared" si="47"/>
        <v>95.700482100786729</v>
      </c>
      <c r="F595" s="2">
        <v>5</v>
      </c>
      <c r="G595" s="2">
        <f t="shared" si="48"/>
        <v>0.70048210078673012</v>
      </c>
      <c r="H595" s="2">
        <f t="shared" si="49"/>
        <v>1.9214775281027439</v>
      </c>
    </row>
    <row r="596" spans="1:8" x14ac:dyDescent="0.3">
      <c r="A596" s="2">
        <v>118720</v>
      </c>
      <c r="B596">
        <v>0.81538621613536744</v>
      </c>
      <c r="C596" s="15">
        <f t="shared" si="45"/>
        <v>0.90598468459485271</v>
      </c>
      <c r="D596" s="15">
        <f t="shared" si="46"/>
        <v>100</v>
      </c>
      <c r="E596" s="2">
        <f t="shared" si="47"/>
        <v>95.470076577025736</v>
      </c>
      <c r="F596" s="2">
        <v>5</v>
      </c>
      <c r="G596" s="2">
        <f t="shared" si="48"/>
        <v>0.47007657702573624</v>
      </c>
      <c r="H596" s="2">
        <f t="shared" si="49"/>
        <v>2.3179402582689379</v>
      </c>
    </row>
    <row r="597" spans="1:8" x14ac:dyDescent="0.3">
      <c r="A597" s="2">
        <v>118920</v>
      </c>
      <c r="B597">
        <v>0.77886162121816571</v>
      </c>
      <c r="C597" s="15">
        <f t="shared" si="45"/>
        <v>0.86540180135351741</v>
      </c>
      <c r="D597" s="15">
        <f t="shared" si="46"/>
        <v>100</v>
      </c>
      <c r="E597" s="2">
        <f t="shared" si="47"/>
        <v>95.672990993232418</v>
      </c>
      <c r="F597" s="2">
        <v>5</v>
      </c>
      <c r="G597" s="2">
        <f t="shared" si="48"/>
        <v>0.67299099323241318</v>
      </c>
      <c r="H597" s="2">
        <f t="shared" si="49"/>
        <v>1.9612270917354042</v>
      </c>
    </row>
    <row r="598" spans="1:8" x14ac:dyDescent="0.3">
      <c r="A598" s="2">
        <v>119120</v>
      </c>
      <c r="B598">
        <v>0.77993117844004456</v>
      </c>
      <c r="C598" s="15">
        <f t="shared" si="45"/>
        <v>0.86659019826671613</v>
      </c>
      <c r="D598" s="15">
        <f t="shared" si="46"/>
        <v>100</v>
      </c>
      <c r="E598" s="2">
        <f t="shared" si="47"/>
        <v>95.667049008666424</v>
      </c>
      <c r="F598" s="2">
        <v>5</v>
      </c>
      <c r="G598" s="2">
        <f t="shared" si="48"/>
        <v>0.66704900866641914</v>
      </c>
      <c r="H598" s="2">
        <f t="shared" si="49"/>
        <v>1.9700334096400669</v>
      </c>
    </row>
    <row r="599" spans="1:8" x14ac:dyDescent="0.3">
      <c r="A599" s="2">
        <v>119320</v>
      </c>
      <c r="B599">
        <v>0.80049140563467991</v>
      </c>
      <c r="C599" s="15">
        <f t="shared" si="45"/>
        <v>0.88943489514964436</v>
      </c>
      <c r="D599" s="15">
        <f t="shared" si="46"/>
        <v>100</v>
      </c>
      <c r="E599" s="2">
        <f t="shared" si="47"/>
        <v>95.552825524251773</v>
      </c>
      <c r="F599" s="2">
        <v>5</v>
      </c>
      <c r="G599" s="2">
        <f t="shared" si="48"/>
        <v>0.55282552425177833</v>
      </c>
      <c r="H599" s="2">
        <f t="shared" si="49"/>
        <v>2.1566598027791297</v>
      </c>
    </row>
    <row r="600" spans="1:8" x14ac:dyDescent="0.3">
      <c r="A600" s="2">
        <v>119520</v>
      </c>
      <c r="B600">
        <v>0.76763686800234154</v>
      </c>
      <c r="C600" s="15">
        <f t="shared" si="45"/>
        <v>0.85292985333593507</v>
      </c>
      <c r="D600" s="15">
        <f t="shared" si="46"/>
        <v>100</v>
      </c>
      <c r="E600" s="2">
        <f t="shared" si="47"/>
        <v>95.735350733320331</v>
      </c>
      <c r="F600" s="2">
        <v>5</v>
      </c>
      <c r="G600" s="2">
        <f t="shared" si="48"/>
        <v>0.73535073332032486</v>
      </c>
      <c r="H600" s="2">
        <f t="shared" si="49"/>
        <v>1.8732630532460346</v>
      </c>
    </row>
    <row r="601" spans="1:8" x14ac:dyDescent="0.3">
      <c r="A601" s="2">
        <v>119720</v>
      </c>
      <c r="B601">
        <v>0.83454176915003564</v>
      </c>
      <c r="C601" s="15">
        <f t="shared" si="45"/>
        <v>0.92726863238892843</v>
      </c>
      <c r="D601" s="15">
        <f t="shared" si="46"/>
        <v>100</v>
      </c>
      <c r="E601" s="2">
        <f t="shared" si="47"/>
        <v>95.363656838055363</v>
      </c>
      <c r="F601" s="2">
        <v>5</v>
      </c>
      <c r="G601" s="2">
        <f t="shared" si="48"/>
        <v>0.3636568380553582</v>
      </c>
      <c r="H601" s="2">
        <f t="shared" si="49"/>
        <v>2.5735098853535927</v>
      </c>
    </row>
    <row r="602" spans="1:8" x14ac:dyDescent="0.3">
      <c r="A602" s="2">
        <v>119920</v>
      </c>
      <c r="B602">
        <v>0.79572264769374501</v>
      </c>
      <c r="C602" s="15">
        <f t="shared" si="45"/>
        <v>0.88413627521527216</v>
      </c>
      <c r="D602" s="15">
        <f t="shared" si="46"/>
        <v>100</v>
      </c>
      <c r="E602" s="2">
        <f t="shared" si="47"/>
        <v>95.579318623923641</v>
      </c>
      <c r="F602" s="2">
        <v>5</v>
      </c>
      <c r="G602" s="2">
        <f t="shared" si="48"/>
        <v>0.57931862392363875</v>
      </c>
      <c r="H602" s="2">
        <f t="shared" si="49"/>
        <v>2.1101268430970257</v>
      </c>
    </row>
    <row r="603" spans="1:8" x14ac:dyDescent="0.3">
      <c r="A603" s="2">
        <v>120120</v>
      </c>
      <c r="B603">
        <v>0.81653417544079054</v>
      </c>
      <c r="C603" s="15">
        <f t="shared" si="45"/>
        <v>0.90726019493421173</v>
      </c>
      <c r="D603" s="15">
        <f t="shared" si="46"/>
        <v>100</v>
      </c>
      <c r="E603" s="2">
        <f t="shared" si="47"/>
        <v>95.463699025328935</v>
      </c>
      <c r="F603" s="2">
        <v>5</v>
      </c>
      <c r="G603" s="2">
        <f t="shared" si="48"/>
        <v>0.46369902532894169</v>
      </c>
      <c r="H603" s="2">
        <f t="shared" si="49"/>
        <v>2.3315333762828074</v>
      </c>
    </row>
    <row r="604" spans="1:8" x14ac:dyDescent="0.3">
      <c r="A604" s="2">
        <v>120320</v>
      </c>
      <c r="B604">
        <v>0.79930211354731395</v>
      </c>
      <c r="C604" s="15">
        <f t="shared" si="45"/>
        <v>0.88811345949701548</v>
      </c>
      <c r="D604" s="15">
        <f t="shared" si="46"/>
        <v>100</v>
      </c>
      <c r="E604" s="2">
        <f t="shared" si="47"/>
        <v>95.559432702514925</v>
      </c>
      <c r="F604" s="2">
        <v>5</v>
      </c>
      <c r="G604" s="2">
        <f t="shared" si="48"/>
        <v>0.55943270251492283</v>
      </c>
      <c r="H604" s="2">
        <f t="shared" si="49"/>
        <v>2.1448481522671918</v>
      </c>
    </row>
    <row r="605" spans="1:8" x14ac:dyDescent="0.3">
      <c r="A605" s="2">
        <v>120520</v>
      </c>
      <c r="B605">
        <v>0.81821914887456348</v>
      </c>
      <c r="C605" s="15">
        <f t="shared" si="45"/>
        <v>0.90913238763840387</v>
      </c>
      <c r="D605" s="15">
        <f t="shared" si="46"/>
        <v>100</v>
      </c>
      <c r="E605" s="2">
        <f t="shared" si="47"/>
        <v>95.454338061807988</v>
      </c>
      <c r="F605" s="2">
        <v>5</v>
      </c>
      <c r="G605" s="2">
        <f t="shared" si="48"/>
        <v>0.45433806180798086</v>
      </c>
      <c r="H605" s="2">
        <f t="shared" si="49"/>
        <v>2.3518294526178396</v>
      </c>
    </row>
    <row r="606" spans="1:8" x14ac:dyDescent="0.3">
      <c r="A606" s="2">
        <v>120720</v>
      </c>
      <c r="B606">
        <v>0.80426764107690718</v>
      </c>
      <c r="C606" s="15">
        <f t="shared" si="45"/>
        <v>0.89363071230767466</v>
      </c>
      <c r="D606" s="15">
        <f t="shared" si="46"/>
        <v>100</v>
      </c>
      <c r="E606" s="2">
        <f t="shared" si="47"/>
        <v>95.531846438461628</v>
      </c>
      <c r="F606" s="2">
        <v>5</v>
      </c>
      <c r="G606" s="2">
        <f t="shared" si="48"/>
        <v>0.53184643846162682</v>
      </c>
      <c r="H606" s="2">
        <f t="shared" si="49"/>
        <v>2.1951278697195526</v>
      </c>
    </row>
    <row r="607" spans="1:8" x14ac:dyDescent="0.3">
      <c r="A607" s="2">
        <v>120920</v>
      </c>
      <c r="B607">
        <v>0.79971206142689555</v>
      </c>
      <c r="C607" s="15">
        <f t="shared" si="45"/>
        <v>0.88856895714099504</v>
      </c>
      <c r="D607" s="15">
        <f t="shared" si="46"/>
        <v>100</v>
      </c>
      <c r="E607" s="2">
        <f t="shared" si="47"/>
        <v>95.557155214295022</v>
      </c>
      <c r="F607" s="2">
        <v>5</v>
      </c>
      <c r="G607" s="2">
        <f t="shared" si="48"/>
        <v>0.55715521429502513</v>
      </c>
      <c r="H607" s="2">
        <f t="shared" si="49"/>
        <v>2.1489036954937184</v>
      </c>
    </row>
    <row r="608" spans="1:8" x14ac:dyDescent="0.3">
      <c r="A608" s="2">
        <v>121120</v>
      </c>
      <c r="B608">
        <v>0.79695615757031979</v>
      </c>
      <c r="C608" s="15">
        <f t="shared" si="45"/>
        <v>0.88550684174479977</v>
      </c>
      <c r="D608" s="15">
        <f t="shared" si="46"/>
        <v>100</v>
      </c>
      <c r="E608" s="2">
        <f t="shared" si="47"/>
        <v>95.572465791276002</v>
      </c>
      <c r="F608" s="2">
        <v>5</v>
      </c>
      <c r="G608" s="2">
        <f t="shared" si="48"/>
        <v>0.57246579127600139</v>
      </c>
      <c r="H608" s="2">
        <f t="shared" si="49"/>
        <v>2.1219547888522778</v>
      </c>
    </row>
    <row r="609" spans="1:8" x14ac:dyDescent="0.3">
      <c r="A609" s="2">
        <v>121320</v>
      </c>
      <c r="B609">
        <v>0.80902763798189326</v>
      </c>
      <c r="C609" s="15">
        <f t="shared" si="45"/>
        <v>0.89891959775765917</v>
      </c>
      <c r="D609" s="15">
        <f t="shared" si="46"/>
        <v>100</v>
      </c>
      <c r="E609" s="2">
        <f t="shared" si="47"/>
        <v>95.5054020112117</v>
      </c>
      <c r="F609" s="2">
        <v>5</v>
      </c>
      <c r="G609" s="2">
        <f t="shared" si="48"/>
        <v>0.50540201121170369</v>
      </c>
      <c r="H609" s="2">
        <f t="shared" si="49"/>
        <v>2.245851642485913</v>
      </c>
    </row>
    <row r="610" spans="1:8" x14ac:dyDescent="0.3">
      <c r="A610" s="2">
        <v>121520</v>
      </c>
      <c r="B610">
        <v>0.78867363143359404</v>
      </c>
      <c r="C610" s="15">
        <f t="shared" si="45"/>
        <v>0.87630403492621556</v>
      </c>
      <c r="D610" s="15">
        <f t="shared" si="46"/>
        <v>100</v>
      </c>
      <c r="E610" s="2">
        <f t="shared" si="47"/>
        <v>95.618479825368922</v>
      </c>
      <c r="F610" s="2">
        <v>5</v>
      </c>
      <c r="G610" s="2">
        <f t="shared" si="48"/>
        <v>0.61847982536892232</v>
      </c>
      <c r="H610" s="2">
        <f t="shared" si="49"/>
        <v>2.0451245377604863</v>
      </c>
    </row>
    <row r="611" spans="1:8" x14ac:dyDescent="0.3">
      <c r="A611" s="2">
        <v>121720</v>
      </c>
      <c r="B611">
        <v>0.77363079062124762</v>
      </c>
      <c r="C611" s="15">
        <f t="shared" si="45"/>
        <v>0.85958976735694181</v>
      </c>
      <c r="D611" s="15">
        <f t="shared" si="46"/>
        <v>100</v>
      </c>
      <c r="E611" s="2">
        <f t="shared" si="47"/>
        <v>95.702051163215287</v>
      </c>
      <c r="F611" s="2">
        <v>5</v>
      </c>
      <c r="G611" s="2">
        <f t="shared" si="48"/>
        <v>0.70205116321529104</v>
      </c>
      <c r="H611" s="2">
        <f t="shared" si="49"/>
        <v>1.9192564534766972</v>
      </c>
    </row>
    <row r="612" spans="1:8" x14ac:dyDescent="0.3">
      <c r="A612" s="2">
        <v>121920</v>
      </c>
      <c r="B612">
        <v>0.77121262389582379</v>
      </c>
      <c r="C612" s="15">
        <f t="shared" si="45"/>
        <v>0.85690291543980424</v>
      </c>
      <c r="D612" s="15">
        <f t="shared" si="46"/>
        <v>100</v>
      </c>
      <c r="E612" s="2">
        <f t="shared" si="47"/>
        <v>95.715485422800981</v>
      </c>
      <c r="F612" s="2">
        <v>5</v>
      </c>
      <c r="G612" s="2">
        <f t="shared" si="48"/>
        <v>0.71548542280097926</v>
      </c>
      <c r="H612" s="2">
        <f t="shared" si="49"/>
        <v>1.9004418776021714</v>
      </c>
    </row>
    <row r="613" spans="1:8" x14ac:dyDescent="0.3">
      <c r="A613" s="2">
        <v>122120</v>
      </c>
      <c r="B613">
        <v>0.80714977181579317</v>
      </c>
      <c r="C613" s="15">
        <f t="shared" si="45"/>
        <v>0.89683307979532567</v>
      </c>
      <c r="D613" s="15">
        <f t="shared" si="46"/>
        <v>100</v>
      </c>
      <c r="E613" s="2">
        <f t="shared" si="47"/>
        <v>95.515834601023371</v>
      </c>
      <c r="F613" s="2">
        <v>5</v>
      </c>
      <c r="G613" s="2">
        <f t="shared" si="48"/>
        <v>0.51583460102337142</v>
      </c>
      <c r="H613" s="2">
        <f t="shared" si="49"/>
        <v>2.2255288730658256</v>
      </c>
    </row>
    <row r="614" spans="1:8" x14ac:dyDescent="0.3">
      <c r="A614" s="2">
        <v>122320</v>
      </c>
      <c r="B614">
        <v>0.82116016970930195</v>
      </c>
      <c r="C614" s="15">
        <f t="shared" si="45"/>
        <v>0.912400188565891</v>
      </c>
      <c r="D614" s="15">
        <f t="shared" si="46"/>
        <v>100</v>
      </c>
      <c r="E614" s="2">
        <f t="shared" si="47"/>
        <v>95.437999057170543</v>
      </c>
      <c r="F614" s="2">
        <v>5</v>
      </c>
      <c r="G614" s="2">
        <f t="shared" si="48"/>
        <v>0.43799905717054521</v>
      </c>
      <c r="H614" s="2">
        <f t="shared" si="49"/>
        <v>2.3882830597496141</v>
      </c>
    </row>
    <row r="615" spans="1:8" x14ac:dyDescent="0.3">
      <c r="A615" s="2">
        <v>122520</v>
      </c>
      <c r="B615">
        <v>0.78187813590889188</v>
      </c>
      <c r="C615" s="15">
        <f t="shared" si="45"/>
        <v>0.8687534843432132</v>
      </c>
      <c r="D615" s="15">
        <f t="shared" si="46"/>
        <v>100</v>
      </c>
      <c r="E615" s="2">
        <f t="shared" si="47"/>
        <v>95.656232578283934</v>
      </c>
      <c r="F615" s="2">
        <v>5</v>
      </c>
      <c r="G615" s="2">
        <f t="shared" si="48"/>
        <v>0.65623257828393378</v>
      </c>
      <c r="H615" s="2">
        <f t="shared" si="49"/>
        <v>1.9862685932688713</v>
      </c>
    </row>
    <row r="616" spans="1:8" x14ac:dyDescent="0.3">
      <c r="A616" s="2">
        <v>122720</v>
      </c>
      <c r="B616">
        <v>0.84192907920309701</v>
      </c>
      <c r="C616" s="15">
        <f t="shared" si="45"/>
        <v>0.93547675467010771</v>
      </c>
      <c r="D616" s="15">
        <f t="shared" si="46"/>
        <v>100</v>
      </c>
      <c r="E616" s="2">
        <f t="shared" si="47"/>
        <v>95.322616226649458</v>
      </c>
      <c r="F616" s="2">
        <v>5</v>
      </c>
      <c r="G616" s="2">
        <f t="shared" si="48"/>
        <v>0.32261622664946188</v>
      </c>
      <c r="H616" s="2">
        <f t="shared" si="49"/>
        <v>2.6928266400361416</v>
      </c>
    </row>
    <row r="617" spans="1:8" x14ac:dyDescent="0.3">
      <c r="A617" s="2">
        <v>122920</v>
      </c>
      <c r="B617">
        <v>0.77984935529171451</v>
      </c>
      <c r="C617" s="15">
        <f t="shared" si="45"/>
        <v>0.86649928365746054</v>
      </c>
      <c r="D617" s="15">
        <f t="shared" si="46"/>
        <v>100</v>
      </c>
      <c r="E617" s="2">
        <f t="shared" si="47"/>
        <v>95.667503581712694</v>
      </c>
      <c r="F617" s="2">
        <v>5</v>
      </c>
      <c r="G617" s="2">
        <f t="shared" si="48"/>
        <v>0.66750358171269752</v>
      </c>
      <c r="H617" s="2">
        <f t="shared" si="49"/>
        <v>1.9693569246005636</v>
      </c>
    </row>
    <row r="618" spans="1:8" x14ac:dyDescent="0.3">
      <c r="A618" s="2">
        <v>123120</v>
      </c>
      <c r="B618">
        <v>0.79872810788619597</v>
      </c>
      <c r="C618" s="15">
        <f t="shared" si="45"/>
        <v>0.88747567542910666</v>
      </c>
      <c r="D618" s="15">
        <f t="shared" si="46"/>
        <v>100</v>
      </c>
      <c r="E618" s="2">
        <f t="shared" si="47"/>
        <v>95.562621622854465</v>
      </c>
      <c r="F618" s="2">
        <v>5</v>
      </c>
      <c r="G618" s="2">
        <f t="shared" si="48"/>
        <v>0.56262162285446671</v>
      </c>
      <c r="H618" s="2">
        <f t="shared" si="49"/>
        <v>2.1391974327067533</v>
      </c>
    </row>
    <row r="619" spans="1:8" x14ac:dyDescent="0.3">
      <c r="A619" s="2">
        <v>123320</v>
      </c>
      <c r="B619">
        <v>0.80022461553131641</v>
      </c>
      <c r="C619" s="15">
        <f t="shared" si="45"/>
        <v>0.8891384617014626</v>
      </c>
      <c r="D619" s="15">
        <f t="shared" si="46"/>
        <v>100</v>
      </c>
      <c r="E619" s="2">
        <f t="shared" si="47"/>
        <v>95.554307691492681</v>
      </c>
      <c r="F619" s="2">
        <v>5</v>
      </c>
      <c r="G619" s="2">
        <f t="shared" si="48"/>
        <v>0.55430769149268677</v>
      </c>
      <c r="H619" s="2">
        <f t="shared" si="49"/>
        <v>2.1539978258355026</v>
      </c>
    </row>
    <row r="620" spans="1:8" x14ac:dyDescent="0.3">
      <c r="A620" s="2">
        <v>123520</v>
      </c>
      <c r="B620">
        <v>0.7837226981219676</v>
      </c>
      <c r="C620" s="15">
        <f t="shared" si="45"/>
        <v>0.87080299791329729</v>
      </c>
      <c r="D620" s="15">
        <f t="shared" si="46"/>
        <v>100</v>
      </c>
      <c r="E620" s="2">
        <f t="shared" si="47"/>
        <v>95.64598501043352</v>
      </c>
      <c r="F620" s="2">
        <v>5</v>
      </c>
      <c r="G620" s="2">
        <f t="shared" si="48"/>
        <v>0.6459850104335132</v>
      </c>
      <c r="H620" s="2">
        <f t="shared" si="49"/>
        <v>2.0019004247383783</v>
      </c>
    </row>
    <row r="621" spans="1:8" x14ac:dyDescent="0.3">
      <c r="A621" s="2">
        <v>123720</v>
      </c>
      <c r="B621">
        <v>0.81608269425931923</v>
      </c>
      <c r="C621" s="15">
        <f t="shared" si="45"/>
        <v>0.90675854917702137</v>
      </c>
      <c r="D621" s="15">
        <f t="shared" si="46"/>
        <v>100</v>
      </c>
      <c r="E621" s="2">
        <f t="shared" si="47"/>
        <v>95.466207254114892</v>
      </c>
      <c r="F621" s="2">
        <v>5</v>
      </c>
      <c r="G621" s="2">
        <f t="shared" si="48"/>
        <v>0.46620725411489339</v>
      </c>
      <c r="H621" s="2">
        <f t="shared" si="49"/>
        <v>2.3261650529800257</v>
      </c>
    </row>
    <row r="622" spans="1:8" x14ac:dyDescent="0.3">
      <c r="A622" s="2">
        <v>123920</v>
      </c>
      <c r="B622">
        <v>0.79003229312380074</v>
      </c>
      <c r="C622" s="15">
        <f t="shared" si="45"/>
        <v>0.87781365902644526</v>
      </c>
      <c r="D622" s="15">
        <f t="shared" si="46"/>
        <v>100</v>
      </c>
      <c r="E622" s="2">
        <f t="shared" si="47"/>
        <v>95.610931704867767</v>
      </c>
      <c r="F622" s="2">
        <v>5</v>
      </c>
      <c r="G622" s="2">
        <f t="shared" si="48"/>
        <v>0.61093170486777382</v>
      </c>
      <c r="H622" s="2">
        <f t="shared" si="49"/>
        <v>2.0573249903951325</v>
      </c>
    </row>
    <row r="623" spans="1:8" x14ac:dyDescent="0.3">
      <c r="A623" s="2">
        <v>124120</v>
      </c>
      <c r="B623">
        <v>0.8136545371729339</v>
      </c>
      <c r="C623" s="15">
        <f t="shared" si="45"/>
        <v>0.90406059685881546</v>
      </c>
      <c r="D623" s="15">
        <f t="shared" si="46"/>
        <v>100</v>
      </c>
      <c r="E623" s="2">
        <f t="shared" si="47"/>
        <v>95.479697015705923</v>
      </c>
      <c r="F623" s="2">
        <v>5</v>
      </c>
      <c r="G623" s="2">
        <f t="shared" si="48"/>
        <v>0.4796970157059226</v>
      </c>
      <c r="H623" s="2">
        <f t="shared" si="49"/>
        <v>2.2977819462976621</v>
      </c>
    </row>
    <row r="624" spans="1:8" x14ac:dyDescent="0.3">
      <c r="A624" s="2">
        <v>124320</v>
      </c>
      <c r="B624">
        <v>0.82627990585450772</v>
      </c>
      <c r="C624" s="15">
        <f t="shared" si="45"/>
        <v>0.91808878428278629</v>
      </c>
      <c r="D624" s="15">
        <f t="shared" si="46"/>
        <v>100</v>
      </c>
      <c r="E624" s="2">
        <f t="shared" si="47"/>
        <v>95.409556078586064</v>
      </c>
      <c r="F624" s="2">
        <v>5</v>
      </c>
      <c r="G624" s="2">
        <f t="shared" si="48"/>
        <v>0.40955607858606857</v>
      </c>
      <c r="H624" s="2">
        <f t="shared" si="49"/>
        <v>2.4551279094432239</v>
      </c>
    </row>
    <row r="625" spans="1:8" x14ac:dyDescent="0.3">
      <c r="A625" s="2">
        <v>124520</v>
      </c>
      <c r="B625">
        <v>0.79849328830751842</v>
      </c>
      <c r="C625" s="15">
        <f t="shared" si="45"/>
        <v>0.88721476478613159</v>
      </c>
      <c r="D625" s="15">
        <f t="shared" si="46"/>
        <v>100</v>
      </c>
      <c r="E625" s="2">
        <f t="shared" si="47"/>
        <v>95.563926176069344</v>
      </c>
      <c r="F625" s="2">
        <v>5</v>
      </c>
      <c r="G625" s="2">
        <f t="shared" si="48"/>
        <v>0.5639261760693417</v>
      </c>
      <c r="H625" s="2">
        <f t="shared" si="49"/>
        <v>2.1368950635831885</v>
      </c>
    </row>
    <row r="626" spans="1:8" x14ac:dyDescent="0.3">
      <c r="A626" s="2">
        <v>124720</v>
      </c>
      <c r="B626">
        <v>0.82667227597812376</v>
      </c>
      <c r="C626" s="15">
        <f t="shared" si="45"/>
        <v>0.9185247510868042</v>
      </c>
      <c r="D626" s="15">
        <f t="shared" si="46"/>
        <v>100</v>
      </c>
      <c r="E626" s="2">
        <f t="shared" si="47"/>
        <v>95.407376244565981</v>
      </c>
      <c r="F626" s="2">
        <v>5</v>
      </c>
      <c r="G626" s="2">
        <f t="shared" si="48"/>
        <v>0.40737624456597921</v>
      </c>
      <c r="H626" s="2">
        <f t="shared" si="49"/>
        <v>2.4604417077790028</v>
      </c>
    </row>
    <row r="627" spans="1:8" x14ac:dyDescent="0.3">
      <c r="A627" s="2">
        <v>124920</v>
      </c>
      <c r="B627">
        <v>0.79190674266933703</v>
      </c>
      <c r="C627" s="15">
        <f t="shared" si="45"/>
        <v>0.8798963807437078</v>
      </c>
      <c r="D627" s="15">
        <f t="shared" si="46"/>
        <v>100</v>
      </c>
      <c r="E627" s="2">
        <f t="shared" si="47"/>
        <v>95.600518096281462</v>
      </c>
      <c r="F627" s="2">
        <v>5</v>
      </c>
      <c r="G627" s="2">
        <f t="shared" si="48"/>
        <v>0.60051809628146113</v>
      </c>
      <c r="H627" s="2">
        <f t="shared" si="49"/>
        <v>2.0744084684657045</v>
      </c>
    </row>
    <row r="628" spans="1:8" x14ac:dyDescent="0.3">
      <c r="A628" s="2">
        <v>125120</v>
      </c>
      <c r="B628">
        <v>0.80924702354144262</v>
      </c>
      <c r="C628" s="15">
        <f t="shared" si="45"/>
        <v>0.89916335949049175</v>
      </c>
      <c r="D628" s="15">
        <f t="shared" si="46"/>
        <v>100</v>
      </c>
      <c r="E628" s="2">
        <f t="shared" si="47"/>
        <v>95.504183202547537</v>
      </c>
      <c r="F628" s="2">
        <v>5</v>
      </c>
      <c r="G628" s="2">
        <f t="shared" si="48"/>
        <v>0.50418320254754079</v>
      </c>
      <c r="H628" s="2">
        <f t="shared" si="49"/>
        <v>2.2482533559831039</v>
      </c>
    </row>
    <row r="629" spans="1:8" x14ac:dyDescent="0.3">
      <c r="A629" s="2">
        <v>125320</v>
      </c>
      <c r="B629">
        <v>0.8540967864988227</v>
      </c>
      <c r="C629" s="15">
        <f t="shared" si="45"/>
        <v>0.94899642944313634</v>
      </c>
      <c r="D629" s="15">
        <f t="shared" si="46"/>
        <v>100</v>
      </c>
      <c r="E629" s="2">
        <f t="shared" si="47"/>
        <v>95.25501785278432</v>
      </c>
      <c r="F629" s="2">
        <v>5</v>
      </c>
      <c r="G629" s="2">
        <f t="shared" si="48"/>
        <v>0.25501785278431832</v>
      </c>
      <c r="H629" s="2">
        <f t="shared" si="49"/>
        <v>2.9272471452898232</v>
      </c>
    </row>
    <row r="630" spans="1:8" x14ac:dyDescent="0.3">
      <c r="A630" s="2">
        <v>125520</v>
      </c>
      <c r="B630">
        <v>0.7961898954840021</v>
      </c>
      <c r="C630" s="15">
        <f t="shared" si="45"/>
        <v>0.88465543942666902</v>
      </c>
      <c r="D630" s="15">
        <f t="shared" si="46"/>
        <v>100</v>
      </c>
      <c r="E630" s="2">
        <f t="shared" si="47"/>
        <v>95.576722802866655</v>
      </c>
      <c r="F630" s="2">
        <v>5</v>
      </c>
      <c r="G630" s="2">
        <f t="shared" si="48"/>
        <v>0.57672280286665512</v>
      </c>
      <c r="H630" s="2">
        <f t="shared" si="49"/>
        <v>2.1145905704150345</v>
      </c>
    </row>
    <row r="631" spans="1:8" x14ac:dyDescent="0.3">
      <c r="A631" s="2">
        <v>125720</v>
      </c>
      <c r="B631">
        <v>0.75444137588590765</v>
      </c>
      <c r="C631" s="15">
        <f t="shared" si="45"/>
        <v>0.83826819542878628</v>
      </c>
      <c r="D631" s="15">
        <f t="shared" si="46"/>
        <v>100</v>
      </c>
      <c r="E631" s="2">
        <f t="shared" si="47"/>
        <v>95.808659022856062</v>
      </c>
      <c r="F631" s="2">
        <v>5</v>
      </c>
      <c r="G631" s="2">
        <f t="shared" si="48"/>
        <v>0.80865902285606861</v>
      </c>
      <c r="H631" s="2">
        <f t="shared" si="49"/>
        <v>1.7789987243516665</v>
      </c>
    </row>
    <row r="632" spans="1:8" x14ac:dyDescent="0.3">
      <c r="A632" s="2">
        <v>125920</v>
      </c>
      <c r="B632">
        <v>0.81447137058924635</v>
      </c>
      <c r="C632" s="15">
        <f t="shared" si="45"/>
        <v>0.90496818954360703</v>
      </c>
      <c r="D632" s="15">
        <f t="shared" si="46"/>
        <v>100</v>
      </c>
      <c r="E632" s="2">
        <f t="shared" si="47"/>
        <v>95.475159052281967</v>
      </c>
      <c r="F632" s="2">
        <v>5</v>
      </c>
      <c r="G632" s="2">
        <f t="shared" si="48"/>
        <v>0.47515905228196509</v>
      </c>
      <c r="H632" s="2">
        <f t="shared" si="49"/>
        <v>2.3072395095480336</v>
      </c>
    </row>
    <row r="633" spans="1:8" x14ac:dyDescent="0.3">
      <c r="A633" s="2">
        <v>126120</v>
      </c>
      <c r="B633">
        <v>0.77720335002115182</v>
      </c>
      <c r="C633" s="15">
        <f t="shared" si="45"/>
        <v>0.86355927780127972</v>
      </c>
      <c r="D633" s="15">
        <f t="shared" si="46"/>
        <v>100</v>
      </c>
      <c r="E633" s="2">
        <f t="shared" si="47"/>
        <v>95.682203610993596</v>
      </c>
      <c r="F633" s="2">
        <v>5</v>
      </c>
      <c r="G633" s="2">
        <f t="shared" si="48"/>
        <v>0.68220361099360183</v>
      </c>
      <c r="H633" s="2">
        <f t="shared" si="49"/>
        <v>1.9477271632862951</v>
      </c>
    </row>
    <row r="634" spans="1:8" x14ac:dyDescent="0.3">
      <c r="A634" s="2">
        <v>126320</v>
      </c>
      <c r="B634">
        <v>0.81447384804499479</v>
      </c>
      <c r="C634" s="15">
        <f t="shared" si="45"/>
        <v>0.90497094227221642</v>
      </c>
      <c r="D634" s="15">
        <f t="shared" si="46"/>
        <v>100</v>
      </c>
      <c r="E634" s="2">
        <f t="shared" si="47"/>
        <v>95.475145288638913</v>
      </c>
      <c r="F634" s="2">
        <v>5</v>
      </c>
      <c r="G634" s="2">
        <f t="shared" si="48"/>
        <v>0.47514528863891758</v>
      </c>
      <c r="H634" s="2">
        <f t="shared" si="49"/>
        <v>2.3072683321994623</v>
      </c>
    </row>
    <row r="635" spans="1:8" x14ac:dyDescent="0.3">
      <c r="A635" s="2">
        <v>126520</v>
      </c>
      <c r="B635">
        <v>0.80288595317282596</v>
      </c>
      <c r="C635" s="15">
        <f t="shared" si="45"/>
        <v>0.89209550352536215</v>
      </c>
      <c r="D635" s="15">
        <f t="shared" si="46"/>
        <v>100</v>
      </c>
      <c r="E635" s="2">
        <f t="shared" si="47"/>
        <v>95.539522482373187</v>
      </c>
      <c r="F635" s="2">
        <v>5</v>
      </c>
      <c r="G635" s="2">
        <f t="shared" si="48"/>
        <v>0.53952248237318923</v>
      </c>
      <c r="H635" s="2">
        <f t="shared" si="49"/>
        <v>2.1808785588462536</v>
      </c>
    </row>
    <row r="636" spans="1:8" x14ac:dyDescent="0.3">
      <c r="A636" s="2">
        <v>126720</v>
      </c>
      <c r="B636">
        <v>0.81361469256929686</v>
      </c>
      <c r="C636" s="15">
        <f t="shared" si="45"/>
        <v>0.90401632507699647</v>
      </c>
      <c r="D636" s="15">
        <f t="shared" si="46"/>
        <v>100</v>
      </c>
      <c r="E636" s="2">
        <f t="shared" si="47"/>
        <v>95.479918374615011</v>
      </c>
      <c r="F636" s="2">
        <v>5</v>
      </c>
      <c r="G636" s="2">
        <f t="shared" si="48"/>
        <v>0.47991837461501774</v>
      </c>
      <c r="H636" s="2">
        <f t="shared" si="49"/>
        <v>2.2973229154473755</v>
      </c>
    </row>
    <row r="637" spans="1:8" x14ac:dyDescent="0.3">
      <c r="A637" s="2">
        <v>126920</v>
      </c>
      <c r="B637">
        <v>0.81320860558272567</v>
      </c>
      <c r="C637" s="15">
        <f t="shared" si="45"/>
        <v>0.90356511731413958</v>
      </c>
      <c r="D637" s="15">
        <f t="shared" si="46"/>
        <v>100</v>
      </c>
      <c r="E637" s="2">
        <f t="shared" si="47"/>
        <v>95.482174413429306</v>
      </c>
      <c r="F637" s="2">
        <v>5</v>
      </c>
      <c r="G637" s="2">
        <f t="shared" si="48"/>
        <v>0.48217441342930201</v>
      </c>
      <c r="H637" s="2">
        <f t="shared" si="49"/>
        <v>2.2926566779506468</v>
      </c>
    </row>
    <row r="638" spans="1:8" x14ac:dyDescent="0.3">
      <c r="A638" s="2">
        <v>127120</v>
      </c>
      <c r="B638">
        <v>0.78599089256051102</v>
      </c>
      <c r="C638" s="15">
        <f t="shared" si="45"/>
        <v>0.87332321395612333</v>
      </c>
      <c r="D638" s="15">
        <f t="shared" si="46"/>
        <v>100</v>
      </c>
      <c r="E638" s="2">
        <f t="shared" si="47"/>
        <v>95.633383930219381</v>
      </c>
      <c r="F638" s="2">
        <v>5</v>
      </c>
      <c r="G638" s="2">
        <f t="shared" si="48"/>
        <v>0.63338393021938355</v>
      </c>
      <c r="H638" s="2">
        <f t="shared" si="49"/>
        <v>2.0214682057033921</v>
      </c>
    </row>
    <row r="639" spans="1:8" x14ac:dyDescent="0.3">
      <c r="A639" s="2">
        <v>127320</v>
      </c>
      <c r="B639">
        <v>0.83423728994341606</v>
      </c>
      <c r="C639" s="15">
        <f t="shared" si="45"/>
        <v>0.92693032215935112</v>
      </c>
      <c r="D639" s="15">
        <f t="shared" si="46"/>
        <v>100</v>
      </c>
      <c r="E639" s="2">
        <f t="shared" si="47"/>
        <v>95.365348389203248</v>
      </c>
      <c r="F639" s="2">
        <v>5</v>
      </c>
      <c r="G639" s="2">
        <f t="shared" si="48"/>
        <v>0.36534838920324475</v>
      </c>
      <c r="H639" s="2">
        <f t="shared" si="49"/>
        <v>2.568886904155145</v>
      </c>
    </row>
    <row r="640" spans="1:8" x14ac:dyDescent="0.3">
      <c r="A640" s="2">
        <v>127520</v>
      </c>
      <c r="B640">
        <v>0.81989362385222908</v>
      </c>
      <c r="C640" s="15">
        <f t="shared" si="45"/>
        <v>0.91099291539136562</v>
      </c>
      <c r="D640" s="15">
        <f t="shared" si="46"/>
        <v>100</v>
      </c>
      <c r="E640" s="2">
        <f t="shared" si="47"/>
        <v>95.445035423043166</v>
      </c>
      <c r="F640" s="2">
        <v>5</v>
      </c>
      <c r="G640" s="2">
        <f t="shared" si="48"/>
        <v>0.4450354230431719</v>
      </c>
      <c r="H640" s="2">
        <f t="shared" si="49"/>
        <v>2.3724196605742551</v>
      </c>
    </row>
    <row r="641" spans="1:8" x14ac:dyDescent="0.3">
      <c r="A641" s="2">
        <v>127720</v>
      </c>
      <c r="B641">
        <v>0.81723653993365653</v>
      </c>
      <c r="C641" s="15">
        <f t="shared" si="45"/>
        <v>0.90804059992628505</v>
      </c>
      <c r="D641" s="15">
        <f t="shared" si="46"/>
        <v>100</v>
      </c>
      <c r="E641" s="2">
        <f t="shared" si="47"/>
        <v>95.459797000368582</v>
      </c>
      <c r="F641" s="2">
        <v>5</v>
      </c>
      <c r="G641" s="2">
        <f t="shared" si="48"/>
        <v>0.45979700036857452</v>
      </c>
      <c r="H641" s="2">
        <f t="shared" si="49"/>
        <v>2.3399431019288506</v>
      </c>
    </row>
    <row r="642" spans="1:8" x14ac:dyDescent="0.3">
      <c r="A642" s="2">
        <v>127920</v>
      </c>
      <c r="B642">
        <v>0.8107287502838223</v>
      </c>
      <c r="C642" s="15">
        <f t="shared" si="45"/>
        <v>0.90080972253758029</v>
      </c>
      <c r="D642" s="15">
        <f t="shared" si="46"/>
        <v>100</v>
      </c>
      <c r="E642" s="2">
        <f t="shared" si="47"/>
        <v>95.495951387312104</v>
      </c>
      <c r="F642" s="2">
        <v>5</v>
      </c>
      <c r="G642" s="2">
        <f t="shared" si="48"/>
        <v>0.49595138731209865</v>
      </c>
      <c r="H642" s="2">
        <f t="shared" si="49"/>
        <v>2.2646289456957778</v>
      </c>
    </row>
    <row r="643" spans="1:8" x14ac:dyDescent="0.3">
      <c r="A643" s="2">
        <v>128120</v>
      </c>
      <c r="B643">
        <v>0.78332371459915873</v>
      </c>
      <c r="C643" s="15">
        <f t="shared" ref="C643:C706" si="50">B643/$J$27</f>
        <v>0.87035968288795407</v>
      </c>
      <c r="D643" s="15">
        <f t="shared" ref="D643:D706" si="51">$J$28</f>
        <v>100</v>
      </c>
      <c r="E643" s="2">
        <f t="shared" si="47"/>
        <v>95.64820158556023</v>
      </c>
      <c r="F643" s="2">
        <v>5</v>
      </c>
      <c r="G643" s="2">
        <f t="shared" si="48"/>
        <v>0.64820158556022989</v>
      </c>
      <c r="H643" s="2">
        <f t="shared" si="49"/>
        <v>1.9984981623031282</v>
      </c>
    </row>
    <row r="644" spans="1:8" x14ac:dyDescent="0.3">
      <c r="A644" s="2">
        <v>128320</v>
      </c>
      <c r="B644">
        <v>0.81678452897957488</v>
      </c>
      <c r="C644" s="15">
        <f t="shared" si="50"/>
        <v>0.90753836553286094</v>
      </c>
      <c r="D644" s="15">
        <f t="shared" si="51"/>
        <v>100</v>
      </c>
      <c r="E644" s="2">
        <f t="shared" ref="E644:E707" si="52">D644-(F644*C644)</f>
        <v>95.462308172335696</v>
      </c>
      <c r="F644" s="2">
        <v>5</v>
      </c>
      <c r="G644" s="2">
        <f t="shared" ref="G644:G707" si="53">F644-(F644*C644)</f>
        <v>0.46230817233569521</v>
      </c>
      <c r="H644" s="2">
        <f t="shared" ref="H644:H707" si="54">LN((F644*E644)/(D644*G644))</f>
        <v>2.3345227877876344</v>
      </c>
    </row>
    <row r="645" spans="1:8" x14ac:dyDescent="0.3">
      <c r="A645" s="2">
        <v>128520</v>
      </c>
      <c r="B645">
        <v>0.79639145766802244</v>
      </c>
      <c r="C645" s="15">
        <f t="shared" si="50"/>
        <v>0.88487939740891375</v>
      </c>
      <c r="D645" s="15">
        <f t="shared" si="51"/>
        <v>100</v>
      </c>
      <c r="E645" s="2">
        <f t="shared" si="52"/>
        <v>95.575603012955426</v>
      </c>
      <c r="F645" s="2">
        <v>5</v>
      </c>
      <c r="G645" s="2">
        <f t="shared" si="53"/>
        <v>0.57560301295543148</v>
      </c>
      <c r="H645" s="2">
        <f t="shared" si="54"/>
        <v>2.1165223848475856</v>
      </c>
    </row>
    <row r="646" spans="1:8" x14ac:dyDescent="0.3">
      <c r="A646" s="2">
        <v>128720</v>
      </c>
      <c r="B646">
        <v>0.83561424392992378</v>
      </c>
      <c r="C646" s="15">
        <f t="shared" si="50"/>
        <v>0.92846027103324857</v>
      </c>
      <c r="D646" s="15">
        <f t="shared" si="51"/>
        <v>100</v>
      </c>
      <c r="E646" s="2">
        <f t="shared" si="52"/>
        <v>95.357698644833761</v>
      </c>
      <c r="F646" s="2">
        <v>5</v>
      </c>
      <c r="G646" s="2">
        <f t="shared" si="53"/>
        <v>0.35769864483375713</v>
      </c>
      <c r="H646" s="2">
        <f t="shared" si="54"/>
        <v>2.589967217412938</v>
      </c>
    </row>
    <row r="647" spans="1:8" x14ac:dyDescent="0.3">
      <c r="A647" s="2">
        <v>128920</v>
      </c>
      <c r="B647">
        <v>0.82247296964241701</v>
      </c>
      <c r="C647" s="15">
        <f t="shared" si="50"/>
        <v>0.91385885515824106</v>
      </c>
      <c r="D647" s="15">
        <f t="shared" si="51"/>
        <v>100</v>
      </c>
      <c r="E647" s="2">
        <f t="shared" si="52"/>
        <v>95.430705724208792</v>
      </c>
      <c r="F647" s="2">
        <v>5</v>
      </c>
      <c r="G647" s="2">
        <f t="shared" si="53"/>
        <v>0.43070572420879483</v>
      </c>
      <c r="H647" s="2">
        <f t="shared" si="54"/>
        <v>2.4049983125832606</v>
      </c>
    </row>
    <row r="648" spans="1:8" x14ac:dyDescent="0.3">
      <c r="A648" s="2">
        <v>129120</v>
      </c>
      <c r="B648">
        <v>0.7895480115988982</v>
      </c>
      <c r="C648" s="15">
        <f t="shared" si="50"/>
        <v>0.87727556844322019</v>
      </c>
      <c r="D648" s="15">
        <f t="shared" si="51"/>
        <v>100</v>
      </c>
      <c r="E648" s="2">
        <f t="shared" si="52"/>
        <v>95.613622157783894</v>
      </c>
      <c r="F648" s="2">
        <v>5</v>
      </c>
      <c r="G648" s="2">
        <f t="shared" si="53"/>
        <v>0.61362215778389917</v>
      </c>
      <c r="H648" s="2">
        <f t="shared" si="54"/>
        <v>2.0529589460026614</v>
      </c>
    </row>
    <row r="649" spans="1:8" x14ac:dyDescent="0.3">
      <c r="A649" s="2">
        <v>129320</v>
      </c>
      <c r="B649">
        <v>0.82044793754895584</v>
      </c>
      <c r="C649" s="15">
        <f t="shared" si="50"/>
        <v>0.91160881949883976</v>
      </c>
      <c r="D649" s="15">
        <f t="shared" si="51"/>
        <v>100</v>
      </c>
      <c r="E649" s="2">
        <f t="shared" si="52"/>
        <v>95.441955902505796</v>
      </c>
      <c r="F649" s="2">
        <v>5</v>
      </c>
      <c r="G649" s="2">
        <f t="shared" si="53"/>
        <v>0.44195590250580086</v>
      </c>
      <c r="H649" s="2">
        <f t="shared" si="54"/>
        <v>2.3793311675237363</v>
      </c>
    </row>
    <row r="650" spans="1:8" x14ac:dyDescent="0.3">
      <c r="A650" s="2">
        <v>129520</v>
      </c>
      <c r="B650">
        <v>0.80178711396770652</v>
      </c>
      <c r="C650" s="15">
        <f t="shared" si="50"/>
        <v>0.89087457107522949</v>
      </c>
      <c r="D650" s="15">
        <f t="shared" si="51"/>
        <v>100</v>
      </c>
      <c r="E650" s="2">
        <f t="shared" si="52"/>
        <v>95.54562714462385</v>
      </c>
      <c r="F650" s="2">
        <v>5</v>
      </c>
      <c r="G650" s="2">
        <f t="shared" si="53"/>
        <v>0.54562714462385209</v>
      </c>
      <c r="H650" s="2">
        <f t="shared" si="54"/>
        <v>2.1696910527981985</v>
      </c>
    </row>
    <row r="651" spans="1:8" x14ac:dyDescent="0.3">
      <c r="A651" s="2">
        <v>129720</v>
      </c>
      <c r="B651">
        <v>0.79173663523463311</v>
      </c>
      <c r="C651" s="15">
        <f t="shared" si="50"/>
        <v>0.87970737248292563</v>
      </c>
      <c r="D651" s="15">
        <f t="shared" si="51"/>
        <v>100</v>
      </c>
      <c r="E651" s="2">
        <f t="shared" si="52"/>
        <v>95.60146313758537</v>
      </c>
      <c r="F651" s="2">
        <v>5</v>
      </c>
      <c r="G651" s="2">
        <f t="shared" si="53"/>
        <v>0.6014631375853714</v>
      </c>
      <c r="H651" s="2">
        <f t="shared" si="54"/>
        <v>2.0728458807654051</v>
      </c>
    </row>
    <row r="652" spans="1:8" x14ac:dyDescent="0.3">
      <c r="A652" s="2">
        <v>129920</v>
      </c>
      <c r="B652">
        <v>0.78678756676550232</v>
      </c>
      <c r="C652" s="15">
        <f t="shared" si="50"/>
        <v>0.87420840751722473</v>
      </c>
      <c r="D652" s="15">
        <f t="shared" si="51"/>
        <v>100</v>
      </c>
      <c r="E652" s="2">
        <f t="shared" si="52"/>
        <v>95.628957962413878</v>
      </c>
      <c r="F652" s="2">
        <v>5</v>
      </c>
      <c r="G652" s="2">
        <f t="shared" si="53"/>
        <v>0.62895796241387636</v>
      </c>
      <c r="H652" s="2">
        <f t="shared" si="54"/>
        <v>2.0284342651182166</v>
      </c>
    </row>
    <row r="653" spans="1:8" x14ac:dyDescent="0.3">
      <c r="A653" s="2">
        <v>130120</v>
      </c>
      <c r="B653">
        <v>0.83938220258439256</v>
      </c>
      <c r="C653" s="15">
        <f t="shared" si="50"/>
        <v>0.93264689176043614</v>
      </c>
      <c r="D653" s="15">
        <f t="shared" si="51"/>
        <v>100</v>
      </c>
      <c r="E653" s="2">
        <f t="shared" si="52"/>
        <v>95.336765541197821</v>
      </c>
      <c r="F653" s="2">
        <v>5</v>
      </c>
      <c r="G653" s="2">
        <f t="shared" si="53"/>
        <v>0.33676554119781965</v>
      </c>
      <c r="H653" s="2">
        <f t="shared" si="54"/>
        <v>2.6500515643363349</v>
      </c>
    </row>
    <row r="654" spans="1:8" x14ac:dyDescent="0.3">
      <c r="A654" s="2">
        <v>130320</v>
      </c>
      <c r="B654">
        <v>0.83506068511947262</v>
      </c>
      <c r="C654" s="15">
        <f t="shared" si="50"/>
        <v>0.92784520568830287</v>
      </c>
      <c r="D654" s="15">
        <f t="shared" si="51"/>
        <v>100</v>
      </c>
      <c r="E654" s="2">
        <f t="shared" si="52"/>
        <v>95.360773971558487</v>
      </c>
      <c r="F654" s="2">
        <v>5</v>
      </c>
      <c r="G654" s="2">
        <f t="shared" si="53"/>
        <v>0.36077397155848523</v>
      </c>
      <c r="H654" s="2">
        <f t="shared" si="54"/>
        <v>2.5814386803518343</v>
      </c>
    </row>
    <row r="655" spans="1:8" x14ac:dyDescent="0.3">
      <c r="A655" s="2">
        <v>130520</v>
      </c>
      <c r="B655">
        <v>0.82554636491507982</v>
      </c>
      <c r="C655" s="15">
        <f t="shared" si="50"/>
        <v>0.91727373879453311</v>
      </c>
      <c r="D655" s="15">
        <f t="shared" si="51"/>
        <v>100</v>
      </c>
      <c r="E655" s="2">
        <f t="shared" si="52"/>
        <v>95.413631306027341</v>
      </c>
      <c r="F655" s="2">
        <v>5</v>
      </c>
      <c r="G655" s="2">
        <f t="shared" si="53"/>
        <v>0.41363130602733467</v>
      </c>
      <c r="H655" s="2">
        <f t="shared" si="54"/>
        <v>2.4452694475973873</v>
      </c>
    </row>
    <row r="656" spans="1:8" x14ac:dyDescent="0.3">
      <c r="A656" s="2">
        <v>130720</v>
      </c>
      <c r="B656">
        <v>0.77840259523234812</v>
      </c>
      <c r="C656" s="15">
        <f t="shared" si="50"/>
        <v>0.86489177248038673</v>
      </c>
      <c r="D656" s="15">
        <f t="shared" si="51"/>
        <v>100</v>
      </c>
      <c r="E656" s="2">
        <f t="shared" si="52"/>
        <v>95.67554113759806</v>
      </c>
      <c r="F656" s="2">
        <v>5</v>
      </c>
      <c r="G656" s="2">
        <f t="shared" si="53"/>
        <v>0.67554113759806622</v>
      </c>
      <c r="H656" s="2">
        <f t="shared" si="54"/>
        <v>1.9574716376968482</v>
      </c>
    </row>
    <row r="657" spans="1:8" x14ac:dyDescent="0.3">
      <c r="A657" s="2">
        <v>130920</v>
      </c>
      <c r="B657">
        <v>0.81809097842869949</v>
      </c>
      <c r="C657" s="15">
        <f t="shared" si="50"/>
        <v>0.90898997603188825</v>
      </c>
      <c r="D657" s="15">
        <f t="shared" si="51"/>
        <v>100</v>
      </c>
      <c r="E657" s="2">
        <f t="shared" si="52"/>
        <v>95.455050119840564</v>
      </c>
      <c r="F657" s="2">
        <v>5</v>
      </c>
      <c r="G657" s="2">
        <f t="shared" si="53"/>
        <v>0.45505011984055876</v>
      </c>
      <c r="H657" s="2">
        <f t="shared" si="54"/>
        <v>2.3502708963568937</v>
      </c>
    </row>
    <row r="658" spans="1:8" x14ac:dyDescent="0.3">
      <c r="A658" s="2">
        <v>131120</v>
      </c>
      <c r="B658">
        <v>0.79634372986415458</v>
      </c>
      <c r="C658" s="15">
        <f t="shared" si="50"/>
        <v>0.88482636651572733</v>
      </c>
      <c r="D658" s="15">
        <f t="shared" si="51"/>
        <v>100</v>
      </c>
      <c r="E658" s="2">
        <f t="shared" si="52"/>
        <v>95.575868167421362</v>
      </c>
      <c r="F658" s="2">
        <v>5</v>
      </c>
      <c r="G658" s="2">
        <f t="shared" si="53"/>
        <v>0.57586816742136371</v>
      </c>
      <c r="H658" s="2">
        <f t="shared" si="54"/>
        <v>2.1160646100987646</v>
      </c>
    </row>
    <row r="659" spans="1:8" x14ac:dyDescent="0.3">
      <c r="A659" s="2">
        <v>131320</v>
      </c>
      <c r="B659">
        <v>0.81957950270810254</v>
      </c>
      <c r="C659" s="15">
        <f t="shared" si="50"/>
        <v>0.91064389189789163</v>
      </c>
      <c r="D659" s="15">
        <f t="shared" si="51"/>
        <v>100</v>
      </c>
      <c r="E659" s="2">
        <f t="shared" si="52"/>
        <v>95.446780540510545</v>
      </c>
      <c r="F659" s="2">
        <v>5</v>
      </c>
      <c r="G659" s="2">
        <f t="shared" si="53"/>
        <v>0.44678054051054161</v>
      </c>
      <c r="H659" s="2">
        <f t="shared" si="54"/>
        <v>2.3685243125277484</v>
      </c>
    </row>
    <row r="660" spans="1:8" x14ac:dyDescent="0.3">
      <c r="A660" s="2">
        <v>131520</v>
      </c>
      <c r="B660">
        <v>0.83337409612930669</v>
      </c>
      <c r="C660" s="15">
        <f t="shared" si="50"/>
        <v>0.92597121792145187</v>
      </c>
      <c r="D660" s="15">
        <f t="shared" si="51"/>
        <v>100</v>
      </c>
      <c r="E660" s="2">
        <f t="shared" si="52"/>
        <v>95.370143910392741</v>
      </c>
      <c r="F660" s="2">
        <v>5</v>
      </c>
      <c r="G660" s="2">
        <f t="shared" si="53"/>
        <v>0.37014391039274042</v>
      </c>
      <c r="H660" s="2">
        <f t="shared" si="54"/>
        <v>2.5558967009616329</v>
      </c>
    </row>
    <row r="661" spans="1:8" x14ac:dyDescent="0.3">
      <c r="A661" s="2">
        <v>131720</v>
      </c>
      <c r="B661">
        <v>0.81627030275594548</v>
      </c>
      <c r="C661" s="15">
        <f t="shared" si="50"/>
        <v>0.9069670030621616</v>
      </c>
      <c r="D661" s="15">
        <f t="shared" si="51"/>
        <v>100</v>
      </c>
      <c r="E661" s="2">
        <f t="shared" si="52"/>
        <v>95.465164984689196</v>
      </c>
      <c r="F661" s="2">
        <v>5</v>
      </c>
      <c r="G661" s="2">
        <f t="shared" si="53"/>
        <v>0.4651649846891921</v>
      </c>
      <c r="H661" s="2">
        <f t="shared" si="54"/>
        <v>2.3283922733719509</v>
      </c>
    </row>
    <row r="662" spans="1:8" x14ac:dyDescent="0.3">
      <c r="A662" s="2">
        <v>131920</v>
      </c>
      <c r="B662">
        <v>0.77133643781422567</v>
      </c>
      <c r="C662" s="15">
        <f t="shared" si="50"/>
        <v>0.85704048646025077</v>
      </c>
      <c r="D662" s="15">
        <f t="shared" si="51"/>
        <v>100</v>
      </c>
      <c r="E662" s="2">
        <f t="shared" si="52"/>
        <v>95.714797567698753</v>
      </c>
      <c r="F662" s="2">
        <v>5</v>
      </c>
      <c r="G662" s="2">
        <f t="shared" si="53"/>
        <v>0.71479756769874569</v>
      </c>
      <c r="H662" s="2">
        <f t="shared" si="54"/>
        <v>1.901396535958048</v>
      </c>
    </row>
    <row r="663" spans="1:8" x14ac:dyDescent="0.3">
      <c r="A663" s="2">
        <v>132120</v>
      </c>
      <c r="B663">
        <v>0.80327685808700178</v>
      </c>
      <c r="C663" s="15">
        <f t="shared" si="50"/>
        <v>0.89252984231889088</v>
      </c>
      <c r="D663" s="15">
        <f t="shared" si="51"/>
        <v>100</v>
      </c>
      <c r="E663" s="2">
        <f t="shared" si="52"/>
        <v>95.537350788405547</v>
      </c>
      <c r="F663" s="2">
        <v>5</v>
      </c>
      <c r="G663" s="2">
        <f t="shared" si="53"/>
        <v>0.53735078840554529</v>
      </c>
      <c r="H663" s="2">
        <f t="shared" si="54"/>
        <v>2.1848891656875784</v>
      </c>
    </row>
    <row r="664" spans="1:8" x14ac:dyDescent="0.3">
      <c r="A664" s="2">
        <v>132320</v>
      </c>
      <c r="B664">
        <v>0.80889003176681129</v>
      </c>
      <c r="C664" s="15">
        <f t="shared" si="50"/>
        <v>0.89876670196312358</v>
      </c>
      <c r="D664" s="15">
        <f t="shared" si="51"/>
        <v>100</v>
      </c>
      <c r="E664" s="2">
        <f t="shared" si="52"/>
        <v>95.506166490184384</v>
      </c>
      <c r="F664" s="2">
        <v>5</v>
      </c>
      <c r="G664" s="2">
        <f t="shared" si="53"/>
        <v>0.50616649018438231</v>
      </c>
      <c r="H664" s="2">
        <f t="shared" si="54"/>
        <v>2.2443481742548292</v>
      </c>
    </row>
    <row r="665" spans="1:8" x14ac:dyDescent="0.3">
      <c r="A665" s="2">
        <v>132520</v>
      </c>
      <c r="B665">
        <v>0.78685534706394911</v>
      </c>
      <c r="C665" s="15">
        <f t="shared" si="50"/>
        <v>0.87428371895994339</v>
      </c>
      <c r="D665" s="15">
        <f t="shared" si="51"/>
        <v>100</v>
      </c>
      <c r="E665" s="2">
        <f t="shared" si="52"/>
        <v>95.628581405200279</v>
      </c>
      <c r="F665" s="2">
        <v>5</v>
      </c>
      <c r="G665" s="2">
        <f t="shared" si="53"/>
        <v>0.62858140520028272</v>
      </c>
      <c r="H665" s="2">
        <f t="shared" si="54"/>
        <v>2.0290292068422939</v>
      </c>
    </row>
    <row r="666" spans="1:8" x14ac:dyDescent="0.3">
      <c r="A666" s="2">
        <v>132720</v>
      </c>
      <c r="B666">
        <v>0.83145471493930201</v>
      </c>
      <c r="C666" s="15">
        <f t="shared" si="50"/>
        <v>0.92383857215477994</v>
      </c>
      <c r="D666" s="15">
        <f t="shared" si="51"/>
        <v>100</v>
      </c>
      <c r="E666" s="2">
        <f t="shared" si="52"/>
        <v>95.380807139226107</v>
      </c>
      <c r="F666" s="2">
        <v>5</v>
      </c>
      <c r="G666" s="2">
        <f t="shared" si="53"/>
        <v>0.38080713922609988</v>
      </c>
      <c r="H666" s="2">
        <f t="shared" si="54"/>
        <v>2.5276073299062185</v>
      </c>
    </row>
    <row r="667" spans="1:8" x14ac:dyDescent="0.3">
      <c r="A667" s="2">
        <v>132920</v>
      </c>
      <c r="B667">
        <v>0.81798029300910591</v>
      </c>
      <c r="C667" s="15">
        <f t="shared" si="50"/>
        <v>0.90886699223233991</v>
      </c>
      <c r="D667" s="15">
        <f t="shared" si="51"/>
        <v>100</v>
      </c>
      <c r="E667" s="2">
        <f t="shared" si="52"/>
        <v>95.455665038838305</v>
      </c>
      <c r="F667" s="2">
        <v>5</v>
      </c>
      <c r="G667" s="2">
        <f t="shared" si="53"/>
        <v>0.45566503883830034</v>
      </c>
      <c r="H667" s="2">
        <f t="shared" si="54"/>
        <v>2.348926929051868</v>
      </c>
    </row>
    <row r="668" spans="1:8" x14ac:dyDescent="0.3">
      <c r="A668" s="2">
        <v>133120</v>
      </c>
      <c r="B668">
        <v>0.81965241064927663</v>
      </c>
      <c r="C668" s="15">
        <f t="shared" si="50"/>
        <v>0.91072490072141843</v>
      </c>
      <c r="D668" s="15">
        <f t="shared" si="51"/>
        <v>100</v>
      </c>
      <c r="E668" s="2">
        <f t="shared" si="52"/>
        <v>95.446375496392903</v>
      </c>
      <c r="F668" s="2">
        <v>5</v>
      </c>
      <c r="G668" s="2">
        <f t="shared" si="53"/>
        <v>0.44637549639290786</v>
      </c>
      <c r="H668" s="2">
        <f t="shared" si="54"/>
        <v>2.3694270641129656</v>
      </c>
    </row>
    <row r="669" spans="1:8" x14ac:dyDescent="0.3">
      <c r="A669" s="2">
        <v>133320</v>
      </c>
      <c r="B669">
        <v>0.82964286666844478</v>
      </c>
      <c r="C669" s="15">
        <f t="shared" si="50"/>
        <v>0.92182540740938301</v>
      </c>
      <c r="D669" s="15">
        <f t="shared" si="51"/>
        <v>100</v>
      </c>
      <c r="E669" s="2">
        <f t="shared" si="52"/>
        <v>95.390872962953082</v>
      </c>
      <c r="F669" s="2">
        <v>5</v>
      </c>
      <c r="G669" s="2">
        <f t="shared" si="53"/>
        <v>0.39087296295308516</v>
      </c>
      <c r="H669" s="2">
        <f t="shared" si="54"/>
        <v>2.5016233037980435</v>
      </c>
    </row>
    <row r="670" spans="1:8" x14ac:dyDescent="0.3">
      <c r="A670" s="2">
        <v>133520</v>
      </c>
      <c r="B670">
        <v>0.79893876002487119</v>
      </c>
      <c r="C670" s="15">
        <f t="shared" si="50"/>
        <v>0.88770973336096792</v>
      </c>
      <c r="D670" s="15">
        <f t="shared" si="51"/>
        <v>100</v>
      </c>
      <c r="E670" s="2">
        <f t="shared" si="52"/>
        <v>95.561451333195166</v>
      </c>
      <c r="F670" s="2">
        <v>5</v>
      </c>
      <c r="G670" s="2">
        <f t="shared" si="53"/>
        <v>0.56145133319516027</v>
      </c>
      <c r="H670" s="2">
        <f t="shared" si="54"/>
        <v>2.141267417861703</v>
      </c>
    </row>
    <row r="671" spans="1:8" x14ac:dyDescent="0.3">
      <c r="A671" s="2">
        <v>133720</v>
      </c>
      <c r="B671">
        <v>0.80714302283323924</v>
      </c>
      <c r="C671" s="15">
        <f t="shared" si="50"/>
        <v>0.89682558092582132</v>
      </c>
      <c r="D671" s="15">
        <f t="shared" si="51"/>
        <v>100</v>
      </c>
      <c r="E671" s="2">
        <f t="shared" si="52"/>
        <v>95.515872095370895</v>
      </c>
      <c r="F671" s="2">
        <v>5</v>
      </c>
      <c r="G671" s="2">
        <f t="shared" si="53"/>
        <v>0.51587209537089329</v>
      </c>
      <c r="H671" s="2">
        <f t="shared" si="54"/>
        <v>2.225456581489933</v>
      </c>
    </row>
    <row r="672" spans="1:8" x14ac:dyDescent="0.3">
      <c r="A672" s="2">
        <v>133920</v>
      </c>
      <c r="B672">
        <v>0.83779779019415368</v>
      </c>
      <c r="C672" s="15">
        <f t="shared" si="50"/>
        <v>0.93088643354905964</v>
      </c>
      <c r="D672" s="15">
        <f t="shared" si="51"/>
        <v>100</v>
      </c>
      <c r="E672" s="2">
        <f t="shared" si="52"/>
        <v>95.345567832254702</v>
      </c>
      <c r="F672" s="2">
        <v>5</v>
      </c>
      <c r="G672" s="2">
        <f t="shared" si="53"/>
        <v>0.34556783225470156</v>
      </c>
      <c r="H672" s="2">
        <f t="shared" si="54"/>
        <v>2.6243418986194098</v>
      </c>
    </row>
    <row r="673" spans="1:8" x14ac:dyDescent="0.3">
      <c r="A673" s="2">
        <v>134120</v>
      </c>
      <c r="B673">
        <v>0.80450043298703144</v>
      </c>
      <c r="C673" s="15">
        <f t="shared" si="50"/>
        <v>0.89388936998559043</v>
      </c>
      <c r="D673" s="15">
        <f t="shared" si="51"/>
        <v>100</v>
      </c>
      <c r="E673" s="2">
        <f t="shared" si="52"/>
        <v>95.530553150072052</v>
      </c>
      <c r="F673" s="2">
        <v>5</v>
      </c>
      <c r="G673" s="2">
        <f t="shared" si="53"/>
        <v>0.53055315007204751</v>
      </c>
      <c r="H673" s="2">
        <f t="shared" si="54"/>
        <v>2.1975489883489834</v>
      </c>
    </row>
    <row r="674" spans="1:8" x14ac:dyDescent="0.3">
      <c r="A674" s="2">
        <v>134320</v>
      </c>
      <c r="B674">
        <v>0.83685864763846407</v>
      </c>
      <c r="C674" s="15">
        <f t="shared" si="50"/>
        <v>0.92984294182051563</v>
      </c>
      <c r="D674" s="15">
        <f t="shared" si="51"/>
        <v>100</v>
      </c>
      <c r="E674" s="2">
        <f t="shared" si="52"/>
        <v>95.35078529089742</v>
      </c>
      <c r="F674" s="2">
        <v>5</v>
      </c>
      <c r="G674" s="2">
        <f t="shared" si="53"/>
        <v>0.35078529089742183</v>
      </c>
      <c r="H674" s="2">
        <f t="shared" si="54"/>
        <v>2.6094112438659773</v>
      </c>
    </row>
    <row r="675" spans="1:8" x14ac:dyDescent="0.3">
      <c r="A675" s="2">
        <v>134520</v>
      </c>
      <c r="B675">
        <v>0.81888225520804814</v>
      </c>
      <c r="C675" s="15">
        <f t="shared" si="50"/>
        <v>0.90986917245338683</v>
      </c>
      <c r="D675" s="15">
        <f t="shared" si="51"/>
        <v>100</v>
      </c>
      <c r="E675" s="2">
        <f t="shared" si="52"/>
        <v>95.450654137733068</v>
      </c>
      <c r="F675" s="2">
        <v>5</v>
      </c>
      <c r="G675" s="2">
        <f t="shared" si="53"/>
        <v>0.45065413773306595</v>
      </c>
      <c r="H675" s="2">
        <f t="shared" si="54"/>
        <v>2.3599322421140712</v>
      </c>
    </row>
    <row r="676" spans="1:8" x14ac:dyDescent="0.3">
      <c r="A676" s="2">
        <v>134720</v>
      </c>
      <c r="B676">
        <v>0.83358218010878915</v>
      </c>
      <c r="C676" s="15">
        <f t="shared" si="50"/>
        <v>0.92620242234309902</v>
      </c>
      <c r="D676" s="15">
        <f t="shared" si="51"/>
        <v>100</v>
      </c>
      <c r="E676" s="2">
        <f t="shared" si="52"/>
        <v>95.368987888284508</v>
      </c>
      <c r="F676" s="2">
        <v>5</v>
      </c>
      <c r="G676" s="2">
        <f t="shared" si="53"/>
        <v>0.36898788828450524</v>
      </c>
      <c r="H676" s="2">
        <f t="shared" si="54"/>
        <v>2.5590126360633025</v>
      </c>
    </row>
    <row r="677" spans="1:8" x14ac:dyDescent="0.3">
      <c r="A677" s="2">
        <v>134920</v>
      </c>
      <c r="B677">
        <v>0.8166425215399945</v>
      </c>
      <c r="C677" s="15">
        <f t="shared" si="50"/>
        <v>0.90738057948888273</v>
      </c>
      <c r="D677" s="15">
        <f t="shared" si="51"/>
        <v>100</v>
      </c>
      <c r="E677" s="2">
        <f t="shared" si="52"/>
        <v>95.463097102555594</v>
      </c>
      <c r="F677" s="2">
        <v>5</v>
      </c>
      <c r="G677" s="2">
        <f t="shared" si="53"/>
        <v>0.46309710255558656</v>
      </c>
      <c r="H677" s="2">
        <f t="shared" si="54"/>
        <v>2.3328260036227944</v>
      </c>
    </row>
    <row r="678" spans="1:8" x14ac:dyDescent="0.3">
      <c r="A678" s="2">
        <v>135120</v>
      </c>
      <c r="B678">
        <v>0.80842816445350818</v>
      </c>
      <c r="C678" s="15">
        <f t="shared" si="50"/>
        <v>0.89825351605945347</v>
      </c>
      <c r="D678" s="15">
        <f t="shared" si="51"/>
        <v>100</v>
      </c>
      <c r="E678" s="2">
        <f t="shared" si="52"/>
        <v>95.508732419702739</v>
      </c>
      <c r="F678" s="2">
        <v>5</v>
      </c>
      <c r="G678" s="2">
        <f t="shared" si="53"/>
        <v>0.50873241970273231</v>
      </c>
      <c r="H678" s="2">
        <f t="shared" si="54"/>
        <v>2.2393185073914399</v>
      </c>
    </row>
    <row r="679" spans="1:8" x14ac:dyDescent="0.3">
      <c r="A679" s="2">
        <v>135320</v>
      </c>
      <c r="B679">
        <v>0.83192431128438193</v>
      </c>
      <c r="C679" s="15">
        <f t="shared" si="50"/>
        <v>0.92436034587153548</v>
      </c>
      <c r="D679" s="15">
        <f t="shared" si="51"/>
        <v>100</v>
      </c>
      <c r="E679" s="2">
        <f t="shared" si="52"/>
        <v>95.378198270642315</v>
      </c>
      <c r="F679" s="2">
        <v>5</v>
      </c>
      <c r="G679" s="2">
        <f t="shared" si="53"/>
        <v>0.37819827064232214</v>
      </c>
      <c r="H679" s="2">
        <f t="shared" si="54"/>
        <v>2.5344544444947119</v>
      </c>
    </row>
    <row r="680" spans="1:8" x14ac:dyDescent="0.3">
      <c r="A680" s="2">
        <v>135520</v>
      </c>
      <c r="B680">
        <v>0.84281453170870702</v>
      </c>
      <c r="C680" s="15">
        <f t="shared" si="50"/>
        <v>0.93646059078745225</v>
      </c>
      <c r="D680" s="15">
        <f t="shared" si="51"/>
        <v>100</v>
      </c>
      <c r="E680" s="2">
        <f t="shared" si="52"/>
        <v>95.317697046062733</v>
      </c>
      <c r="F680" s="2">
        <v>5</v>
      </c>
      <c r="G680" s="2">
        <f t="shared" si="53"/>
        <v>0.31769704606273841</v>
      </c>
      <c r="H680" s="2">
        <f t="shared" si="54"/>
        <v>2.7081402537785157</v>
      </c>
    </row>
    <row r="681" spans="1:8" x14ac:dyDescent="0.3">
      <c r="A681" s="2">
        <v>135720</v>
      </c>
      <c r="B681">
        <v>0.82670435480537197</v>
      </c>
      <c r="C681" s="15">
        <f t="shared" si="50"/>
        <v>0.91856039422819102</v>
      </c>
      <c r="D681" s="15">
        <f t="shared" si="51"/>
        <v>100</v>
      </c>
      <c r="E681" s="2">
        <f t="shared" si="52"/>
        <v>95.407198028859042</v>
      </c>
      <c r="F681" s="2">
        <v>5</v>
      </c>
      <c r="G681" s="2">
        <f t="shared" si="53"/>
        <v>0.4071980288590451</v>
      </c>
      <c r="H681" s="2">
        <f t="shared" si="54"/>
        <v>2.4608774075671995</v>
      </c>
    </row>
    <row r="682" spans="1:8" x14ac:dyDescent="0.3">
      <c r="A682" s="2">
        <v>135920</v>
      </c>
      <c r="B682">
        <v>0.80981155018439666</v>
      </c>
      <c r="C682" s="15">
        <f t="shared" si="50"/>
        <v>0.89979061131599625</v>
      </c>
      <c r="D682" s="15">
        <f t="shared" si="51"/>
        <v>100</v>
      </c>
      <c r="E682" s="2">
        <f t="shared" si="52"/>
        <v>95.501046943420022</v>
      </c>
      <c r="F682" s="2">
        <v>5</v>
      </c>
      <c r="G682" s="2">
        <f t="shared" si="53"/>
        <v>0.5010469434200191</v>
      </c>
      <c r="H682" s="2">
        <f t="shared" si="54"/>
        <v>2.2544604194765627</v>
      </c>
    </row>
    <row r="683" spans="1:8" x14ac:dyDescent="0.3">
      <c r="A683" s="2">
        <v>136120</v>
      </c>
      <c r="B683">
        <v>0.80385119563608687</v>
      </c>
      <c r="C683" s="15">
        <f t="shared" si="50"/>
        <v>0.89316799515120759</v>
      </c>
      <c r="D683" s="15">
        <f t="shared" si="51"/>
        <v>100</v>
      </c>
      <c r="E683" s="2">
        <f t="shared" si="52"/>
        <v>95.53416002424396</v>
      </c>
      <c r="F683" s="2">
        <v>5</v>
      </c>
      <c r="G683" s="2">
        <f t="shared" si="53"/>
        <v>0.53416002424396236</v>
      </c>
      <c r="H683" s="2">
        <f t="shared" si="54"/>
        <v>2.1908114206089073</v>
      </c>
    </row>
    <row r="684" spans="1:8" x14ac:dyDescent="0.3">
      <c r="A684" s="2">
        <v>136320</v>
      </c>
      <c r="B684">
        <v>0.84812542603953645</v>
      </c>
      <c r="C684" s="15">
        <f t="shared" si="50"/>
        <v>0.94236158448837382</v>
      </c>
      <c r="D684" s="15">
        <f t="shared" si="51"/>
        <v>100</v>
      </c>
      <c r="E684" s="2">
        <f t="shared" si="52"/>
        <v>95.288192077558136</v>
      </c>
      <c r="F684" s="2">
        <v>5</v>
      </c>
      <c r="G684" s="2">
        <f t="shared" si="53"/>
        <v>0.28819207755813103</v>
      </c>
      <c r="H684" s="2">
        <f t="shared" si="54"/>
        <v>2.8053017119640944</v>
      </c>
    </row>
    <row r="685" spans="1:8" x14ac:dyDescent="0.3">
      <c r="A685" s="2">
        <v>136520</v>
      </c>
      <c r="B685">
        <v>0.81974981743292308</v>
      </c>
      <c r="C685" s="15">
        <f t="shared" si="50"/>
        <v>0.91083313048102565</v>
      </c>
      <c r="D685" s="15">
        <f t="shared" si="51"/>
        <v>100</v>
      </c>
      <c r="E685" s="2">
        <f t="shared" si="52"/>
        <v>95.445834347594868</v>
      </c>
      <c r="F685" s="2">
        <v>5</v>
      </c>
      <c r="G685" s="2">
        <f t="shared" si="53"/>
        <v>0.44583434759487162</v>
      </c>
      <c r="H685" s="2">
        <f t="shared" si="54"/>
        <v>2.3706344473226806</v>
      </c>
    </row>
    <row r="686" spans="1:8" x14ac:dyDescent="0.3">
      <c r="A686" s="2">
        <v>136720</v>
      </c>
      <c r="B686">
        <v>0.83246467547695502</v>
      </c>
      <c r="C686" s="15">
        <f t="shared" si="50"/>
        <v>0.92496075052994997</v>
      </c>
      <c r="D686" s="15">
        <f t="shared" si="51"/>
        <v>100</v>
      </c>
      <c r="E686" s="2">
        <f t="shared" si="52"/>
        <v>95.375196247350246</v>
      </c>
      <c r="F686" s="2">
        <v>5</v>
      </c>
      <c r="G686" s="2">
        <f t="shared" si="53"/>
        <v>0.37519624735025037</v>
      </c>
      <c r="H686" s="2">
        <f t="shared" si="54"/>
        <v>2.5423923373196615</v>
      </c>
    </row>
    <row r="687" spans="1:8" x14ac:dyDescent="0.3">
      <c r="A687" s="2">
        <v>136920</v>
      </c>
      <c r="B687">
        <v>0.80531635503751064</v>
      </c>
      <c r="C687" s="15">
        <f t="shared" si="50"/>
        <v>0.89479595004167845</v>
      </c>
      <c r="D687" s="15">
        <f t="shared" si="51"/>
        <v>100</v>
      </c>
      <c r="E687" s="2">
        <f t="shared" si="52"/>
        <v>95.526020249791614</v>
      </c>
      <c r="F687" s="2">
        <v>5</v>
      </c>
      <c r="G687" s="2">
        <f t="shared" si="53"/>
        <v>0.52602024979160777</v>
      </c>
      <c r="H687" s="2">
        <f t="shared" si="54"/>
        <v>2.2060819694526677</v>
      </c>
    </row>
    <row r="688" spans="1:8" x14ac:dyDescent="0.3">
      <c r="A688" s="2">
        <v>137120</v>
      </c>
      <c r="B688">
        <v>0.84020464904531444</v>
      </c>
      <c r="C688" s="15">
        <f t="shared" si="50"/>
        <v>0.93356072116146049</v>
      </c>
      <c r="D688" s="15">
        <f t="shared" si="51"/>
        <v>100</v>
      </c>
      <c r="E688" s="2">
        <f t="shared" si="52"/>
        <v>95.332196394192692</v>
      </c>
      <c r="F688" s="2">
        <v>5</v>
      </c>
      <c r="G688" s="2">
        <f t="shared" si="53"/>
        <v>0.33219639419269775</v>
      </c>
      <c r="H688" s="2">
        <f t="shared" si="54"/>
        <v>2.6636642587800639</v>
      </c>
    </row>
    <row r="689" spans="1:8" x14ac:dyDescent="0.3">
      <c r="A689" s="2">
        <v>137320</v>
      </c>
      <c r="B689">
        <v>0.84035486221231726</v>
      </c>
      <c r="C689" s="15">
        <f t="shared" si="50"/>
        <v>0.93372762468035253</v>
      </c>
      <c r="D689" s="15">
        <f t="shared" si="51"/>
        <v>100</v>
      </c>
      <c r="E689" s="2">
        <f t="shared" si="52"/>
        <v>95.331361876598237</v>
      </c>
      <c r="F689" s="2">
        <v>5</v>
      </c>
      <c r="G689" s="2">
        <f t="shared" si="53"/>
        <v>0.3313618765982369</v>
      </c>
      <c r="H689" s="2">
        <f t="shared" si="54"/>
        <v>2.6661707867971485</v>
      </c>
    </row>
    <row r="690" spans="1:8" x14ac:dyDescent="0.3">
      <c r="A690" s="2">
        <v>137520</v>
      </c>
      <c r="B690">
        <v>0.81738067355579291</v>
      </c>
      <c r="C690" s="15">
        <f t="shared" si="50"/>
        <v>0.90820074839532539</v>
      </c>
      <c r="D690" s="15">
        <f t="shared" si="51"/>
        <v>100</v>
      </c>
      <c r="E690" s="2">
        <f t="shared" si="52"/>
        <v>95.458996258023376</v>
      </c>
      <c r="F690" s="2">
        <v>5</v>
      </c>
      <c r="G690" s="2">
        <f t="shared" si="53"/>
        <v>0.45899625802337329</v>
      </c>
      <c r="H690" s="2">
        <f t="shared" si="54"/>
        <v>2.3416777445865358</v>
      </c>
    </row>
    <row r="691" spans="1:8" x14ac:dyDescent="0.3">
      <c r="A691" s="2">
        <v>137720</v>
      </c>
      <c r="B691">
        <v>0.82104764097909866</v>
      </c>
      <c r="C691" s="15">
        <f t="shared" si="50"/>
        <v>0.91227515664344294</v>
      </c>
      <c r="D691" s="15">
        <f t="shared" si="51"/>
        <v>100</v>
      </c>
      <c r="E691" s="2">
        <f t="shared" si="52"/>
        <v>95.438624216782785</v>
      </c>
      <c r="F691" s="2">
        <v>5</v>
      </c>
      <c r="G691" s="2">
        <f t="shared" si="53"/>
        <v>0.4386242167827854</v>
      </c>
      <c r="H691" s="2">
        <f t="shared" si="54"/>
        <v>2.3868633196676727</v>
      </c>
    </row>
    <row r="692" spans="1:8" x14ac:dyDescent="0.3">
      <c r="A692" s="2">
        <v>137920</v>
      </c>
      <c r="B692">
        <v>0.82582156829852971</v>
      </c>
      <c r="C692" s="15">
        <f t="shared" si="50"/>
        <v>0.91757952033169965</v>
      </c>
      <c r="D692" s="15">
        <f t="shared" si="51"/>
        <v>100</v>
      </c>
      <c r="E692" s="2">
        <f t="shared" si="52"/>
        <v>95.412102398341503</v>
      </c>
      <c r="F692" s="2">
        <v>5</v>
      </c>
      <c r="G692" s="2">
        <f t="shared" si="53"/>
        <v>0.41210239834150197</v>
      </c>
      <c r="H692" s="2">
        <f t="shared" si="54"/>
        <v>2.4489565772252972</v>
      </c>
    </row>
    <row r="693" spans="1:8" x14ac:dyDescent="0.3">
      <c r="A693" s="2">
        <v>138120</v>
      </c>
      <c r="B693">
        <v>0.8316639274209453</v>
      </c>
      <c r="C693" s="15">
        <f t="shared" si="50"/>
        <v>0.92407103046771699</v>
      </c>
      <c r="D693" s="15">
        <f t="shared" si="51"/>
        <v>100</v>
      </c>
      <c r="E693" s="2">
        <f t="shared" si="52"/>
        <v>95.37964484766141</v>
      </c>
      <c r="F693" s="2">
        <v>5</v>
      </c>
      <c r="G693" s="2">
        <f t="shared" si="53"/>
        <v>0.37964484766141471</v>
      </c>
      <c r="H693" s="2">
        <f t="shared" si="54"/>
        <v>2.5306519904582956</v>
      </c>
    </row>
    <row r="694" spans="1:8" x14ac:dyDescent="0.3">
      <c r="A694" s="2">
        <v>138320</v>
      </c>
      <c r="B694">
        <v>0.81532786625716369</v>
      </c>
      <c r="C694" s="15">
        <f t="shared" si="50"/>
        <v>0.9059198513968485</v>
      </c>
      <c r="D694" s="15">
        <f t="shared" si="51"/>
        <v>100</v>
      </c>
      <c r="E694" s="2">
        <f t="shared" si="52"/>
        <v>95.470400743015759</v>
      </c>
      <c r="F694" s="2">
        <v>5</v>
      </c>
      <c r="G694" s="2">
        <f t="shared" si="53"/>
        <v>0.47040074301575707</v>
      </c>
      <c r="H694" s="2">
        <f t="shared" si="54"/>
        <v>2.3172542888863652</v>
      </c>
    </row>
    <row r="695" spans="1:8" x14ac:dyDescent="0.3">
      <c r="A695" s="2">
        <v>138520</v>
      </c>
      <c r="B695">
        <v>0.85282363492024782</v>
      </c>
      <c r="C695" s="15">
        <f t="shared" si="50"/>
        <v>0.94758181657805307</v>
      </c>
      <c r="D695" s="15">
        <f t="shared" si="51"/>
        <v>100</v>
      </c>
      <c r="E695" s="2">
        <f t="shared" si="52"/>
        <v>95.262090917109731</v>
      </c>
      <c r="F695" s="2">
        <v>5</v>
      </c>
      <c r="G695" s="2">
        <f t="shared" si="53"/>
        <v>0.26209091710973453</v>
      </c>
      <c r="H695" s="2">
        <f t="shared" si="54"/>
        <v>2.899963494705601</v>
      </c>
    </row>
    <row r="696" spans="1:8" x14ac:dyDescent="0.3">
      <c r="A696" s="2">
        <v>138720</v>
      </c>
      <c r="B696">
        <v>0.87324374510287972</v>
      </c>
      <c r="C696" s="15">
        <f t="shared" si="50"/>
        <v>0.97027082789208852</v>
      </c>
      <c r="D696" s="15">
        <f t="shared" si="51"/>
        <v>100</v>
      </c>
      <c r="E696" s="2">
        <f t="shared" si="52"/>
        <v>95.14864586053956</v>
      </c>
      <c r="F696" s="2">
        <v>5</v>
      </c>
      <c r="G696" s="2">
        <f t="shared" si="53"/>
        <v>0.14864586053955708</v>
      </c>
      <c r="H696" s="2">
        <f t="shared" si="54"/>
        <v>3.4658966654102601</v>
      </c>
    </row>
    <row r="697" spans="1:8" x14ac:dyDescent="0.3">
      <c r="A697" s="2">
        <v>138920</v>
      </c>
      <c r="B697">
        <v>0.82153183376606953</v>
      </c>
      <c r="C697" s="15">
        <f t="shared" si="50"/>
        <v>0.91281314862896612</v>
      </c>
      <c r="D697" s="15">
        <f t="shared" si="51"/>
        <v>100</v>
      </c>
      <c r="E697" s="2">
        <f t="shared" si="52"/>
        <v>95.435934256855177</v>
      </c>
      <c r="F697" s="2">
        <v>5</v>
      </c>
      <c r="G697" s="2">
        <f t="shared" si="53"/>
        <v>0.43593425685516962</v>
      </c>
      <c r="H697" s="2">
        <f t="shared" si="54"/>
        <v>2.3929867373692617</v>
      </c>
    </row>
    <row r="698" spans="1:8" x14ac:dyDescent="0.3">
      <c r="A698" s="2">
        <v>139120</v>
      </c>
      <c r="B698">
        <v>0.82266503103506117</v>
      </c>
      <c r="C698" s="15">
        <f t="shared" si="50"/>
        <v>0.91407225670562353</v>
      </c>
      <c r="D698" s="15">
        <f t="shared" si="51"/>
        <v>100</v>
      </c>
      <c r="E698" s="2">
        <f t="shared" si="52"/>
        <v>95.429638716471885</v>
      </c>
      <c r="F698" s="2">
        <v>5</v>
      </c>
      <c r="G698" s="2">
        <f t="shared" si="53"/>
        <v>0.42963871647188245</v>
      </c>
      <c r="H698" s="2">
        <f t="shared" si="54"/>
        <v>2.40746755272643</v>
      </c>
    </row>
    <row r="699" spans="1:8" x14ac:dyDescent="0.3">
      <c r="A699" s="2">
        <v>139320</v>
      </c>
      <c r="B699">
        <v>0.8498852304696245</v>
      </c>
      <c r="C699" s="15">
        <f t="shared" si="50"/>
        <v>0.94431692274402723</v>
      </c>
      <c r="D699" s="15">
        <f t="shared" si="51"/>
        <v>100</v>
      </c>
      <c r="E699" s="2">
        <f t="shared" si="52"/>
        <v>95.27841538627986</v>
      </c>
      <c r="F699" s="2">
        <v>5</v>
      </c>
      <c r="G699" s="2">
        <f t="shared" si="53"/>
        <v>0.27841538627986395</v>
      </c>
      <c r="H699" s="2">
        <f t="shared" si="54"/>
        <v>2.8397121054675591</v>
      </c>
    </row>
    <row r="700" spans="1:8" x14ac:dyDescent="0.3">
      <c r="A700" s="2">
        <v>139520</v>
      </c>
      <c r="B700">
        <v>0.81721283592244021</v>
      </c>
      <c r="C700" s="15">
        <f t="shared" si="50"/>
        <v>0.90801426213604464</v>
      </c>
      <c r="D700" s="15">
        <f t="shared" si="51"/>
        <v>100</v>
      </c>
      <c r="E700" s="2">
        <f t="shared" si="52"/>
        <v>95.459928689319781</v>
      </c>
      <c r="F700" s="2">
        <v>5</v>
      </c>
      <c r="G700" s="2">
        <f t="shared" si="53"/>
        <v>0.45992868931977693</v>
      </c>
      <c r="H700" s="2">
        <f t="shared" si="54"/>
        <v>2.3396581157361118</v>
      </c>
    </row>
    <row r="701" spans="1:8" x14ac:dyDescent="0.3">
      <c r="A701" s="2">
        <v>139720</v>
      </c>
      <c r="B701">
        <v>0.86709741417445274</v>
      </c>
      <c r="C701" s="15">
        <f t="shared" si="50"/>
        <v>0.96344157130494745</v>
      </c>
      <c r="D701" s="15">
        <f t="shared" si="51"/>
        <v>100</v>
      </c>
      <c r="E701" s="2">
        <f t="shared" si="52"/>
        <v>95.182792143475268</v>
      </c>
      <c r="F701" s="2">
        <v>5</v>
      </c>
      <c r="G701" s="2">
        <f t="shared" si="53"/>
        <v>0.18279214347526285</v>
      </c>
      <c r="H701" s="2">
        <f t="shared" si="54"/>
        <v>3.2594724967960178</v>
      </c>
    </row>
    <row r="702" spans="1:8" x14ac:dyDescent="0.3">
      <c r="A702" s="2">
        <v>139920</v>
      </c>
      <c r="B702">
        <v>0.82775290679599578</v>
      </c>
      <c r="C702" s="15">
        <f t="shared" si="50"/>
        <v>0.91972545199555089</v>
      </c>
      <c r="D702" s="15">
        <f t="shared" si="51"/>
        <v>100</v>
      </c>
      <c r="E702" s="2">
        <f t="shared" si="52"/>
        <v>95.401372740022239</v>
      </c>
      <c r="F702" s="2">
        <v>5</v>
      </c>
      <c r="G702" s="2">
        <f t="shared" si="53"/>
        <v>0.40137274002224554</v>
      </c>
      <c r="H702" s="2">
        <f t="shared" si="54"/>
        <v>2.4752254512826806</v>
      </c>
    </row>
    <row r="703" spans="1:8" x14ac:dyDescent="0.3">
      <c r="A703" s="2">
        <v>140120</v>
      </c>
      <c r="B703">
        <v>0.79858512142381899</v>
      </c>
      <c r="C703" s="15">
        <f t="shared" si="50"/>
        <v>0.88731680158202109</v>
      </c>
      <c r="D703" s="15">
        <f t="shared" si="51"/>
        <v>100</v>
      </c>
      <c r="E703" s="2">
        <f t="shared" si="52"/>
        <v>95.563415992089901</v>
      </c>
      <c r="F703" s="2">
        <v>5</v>
      </c>
      <c r="G703" s="2">
        <f t="shared" si="53"/>
        <v>0.56341599208989468</v>
      </c>
      <c r="H703" s="2">
        <f t="shared" si="54"/>
        <v>2.1377948343331008</v>
      </c>
    </row>
    <row r="704" spans="1:8" x14ac:dyDescent="0.3">
      <c r="A704" s="2">
        <v>140320</v>
      </c>
      <c r="B704">
        <v>0.79063602130420596</v>
      </c>
      <c r="C704" s="15">
        <f t="shared" si="50"/>
        <v>0.8784844681157844</v>
      </c>
      <c r="D704" s="15">
        <f t="shared" si="51"/>
        <v>100</v>
      </c>
      <c r="E704" s="2">
        <f t="shared" si="52"/>
        <v>95.607577659421082</v>
      </c>
      <c r="F704" s="2">
        <v>5</v>
      </c>
      <c r="G704" s="2">
        <f t="shared" si="53"/>
        <v>0.60757765942107778</v>
      </c>
      <c r="H704" s="2">
        <f t="shared" si="54"/>
        <v>2.062795085081579</v>
      </c>
    </row>
    <row r="705" spans="1:8" x14ac:dyDescent="0.3">
      <c r="A705" s="2">
        <v>140520</v>
      </c>
      <c r="B705">
        <v>0.81954651573543125</v>
      </c>
      <c r="C705" s="15">
        <f t="shared" si="50"/>
        <v>0.91060723970603474</v>
      </c>
      <c r="D705" s="15">
        <f t="shared" si="51"/>
        <v>100</v>
      </c>
      <c r="E705" s="2">
        <f t="shared" si="52"/>
        <v>95.446963801469821</v>
      </c>
      <c r="F705" s="2">
        <v>5</v>
      </c>
      <c r="G705" s="2">
        <f t="shared" si="53"/>
        <v>0.44696380146982584</v>
      </c>
      <c r="H705" s="2">
        <f t="shared" si="54"/>
        <v>2.3681161355025386</v>
      </c>
    </row>
    <row r="706" spans="1:8" x14ac:dyDescent="0.3">
      <c r="A706" s="2">
        <v>140720</v>
      </c>
      <c r="B706">
        <v>0.84872180938041353</v>
      </c>
      <c r="C706" s="15">
        <f t="shared" si="50"/>
        <v>0.94302423264490387</v>
      </c>
      <c r="D706" s="15">
        <f t="shared" si="51"/>
        <v>100</v>
      </c>
      <c r="E706" s="2">
        <f t="shared" si="52"/>
        <v>95.284878836775476</v>
      </c>
      <c r="F706" s="2">
        <v>5</v>
      </c>
      <c r="G706" s="2">
        <f t="shared" si="53"/>
        <v>0.28487883677548087</v>
      </c>
      <c r="H706" s="2">
        <f t="shared" si="54"/>
        <v>2.816830178667677</v>
      </c>
    </row>
    <row r="707" spans="1:8" x14ac:dyDescent="0.3">
      <c r="A707" s="2">
        <v>140920</v>
      </c>
      <c r="B707">
        <v>0.81726335559705832</v>
      </c>
      <c r="C707" s="15">
        <f t="shared" ref="C707:C752" si="55">B707/$J$27</f>
        <v>0.9080703951078426</v>
      </c>
      <c r="D707" s="15">
        <f t="shared" ref="D707:D752" si="56">$J$28</f>
        <v>100</v>
      </c>
      <c r="E707" s="2">
        <f t="shared" si="52"/>
        <v>95.45964802446079</v>
      </c>
      <c r="F707" s="2">
        <v>5</v>
      </c>
      <c r="G707" s="2">
        <f t="shared" si="53"/>
        <v>0.45964802446078679</v>
      </c>
      <c r="H707" s="2">
        <f t="shared" si="54"/>
        <v>2.3402655974670945</v>
      </c>
    </row>
    <row r="708" spans="1:8" x14ac:dyDescent="0.3">
      <c r="A708" s="2">
        <v>141120</v>
      </c>
      <c r="B708">
        <v>0.81384878606023958</v>
      </c>
      <c r="C708" s="15">
        <f t="shared" si="55"/>
        <v>0.90427642895582172</v>
      </c>
      <c r="D708" s="15">
        <f t="shared" si="56"/>
        <v>100</v>
      </c>
      <c r="E708" s="2">
        <f t="shared" ref="E708:E752" si="57">D708-(F708*C708)</f>
        <v>95.47861785522089</v>
      </c>
      <c r="F708" s="2">
        <v>5</v>
      </c>
      <c r="G708" s="2">
        <f t="shared" ref="G708:G752" si="58">F708-(F708*C708)</f>
        <v>0.47861785522089129</v>
      </c>
      <c r="H708" s="2">
        <f t="shared" ref="H708:H752" si="59">LN((F708*E708)/(D708*G708))</f>
        <v>2.3000228490743595</v>
      </c>
    </row>
    <row r="709" spans="1:8" x14ac:dyDescent="0.3">
      <c r="A709" s="2">
        <v>141320</v>
      </c>
      <c r="B709">
        <v>0.81084881731226699</v>
      </c>
      <c r="C709" s="15">
        <f t="shared" si="55"/>
        <v>0.90094313034696327</v>
      </c>
      <c r="D709" s="15">
        <f t="shared" si="56"/>
        <v>100</v>
      </c>
      <c r="E709" s="2">
        <f t="shared" si="57"/>
        <v>95.495284348265187</v>
      </c>
      <c r="F709" s="2">
        <v>5</v>
      </c>
      <c r="G709" s="2">
        <f t="shared" si="58"/>
        <v>0.49528434826518364</v>
      </c>
      <c r="H709" s="2">
        <f t="shared" si="59"/>
        <v>2.2659678345630563</v>
      </c>
    </row>
    <row r="710" spans="1:8" x14ac:dyDescent="0.3">
      <c r="A710" s="2">
        <v>141520</v>
      </c>
      <c r="B710">
        <v>0.82722164680122579</v>
      </c>
      <c r="C710" s="15">
        <f t="shared" si="55"/>
        <v>0.91913516311247312</v>
      </c>
      <c r="D710" s="15">
        <f t="shared" si="56"/>
        <v>100</v>
      </c>
      <c r="E710" s="2">
        <f t="shared" si="57"/>
        <v>95.404324184437627</v>
      </c>
      <c r="F710" s="2">
        <v>5</v>
      </c>
      <c r="G710" s="2">
        <f t="shared" si="58"/>
        <v>0.40432418443763396</v>
      </c>
      <c r="H710" s="2">
        <f t="shared" si="59"/>
        <v>2.4679299168283086</v>
      </c>
    </row>
    <row r="711" spans="1:8" x14ac:dyDescent="0.3">
      <c r="A711" s="2">
        <v>141720</v>
      </c>
      <c r="B711">
        <v>0.80397912072220723</v>
      </c>
      <c r="C711" s="15">
        <f t="shared" si="55"/>
        <v>0.89331013413578575</v>
      </c>
      <c r="D711" s="15">
        <f t="shared" si="56"/>
        <v>100</v>
      </c>
      <c r="E711" s="2">
        <f t="shared" si="57"/>
        <v>95.533449329321073</v>
      </c>
      <c r="F711" s="2">
        <v>5</v>
      </c>
      <c r="G711" s="2">
        <f t="shared" si="58"/>
        <v>0.53344932932107092</v>
      </c>
      <c r="H711" s="2">
        <f t="shared" si="59"/>
        <v>2.1921353579585299</v>
      </c>
    </row>
    <row r="712" spans="1:8" x14ac:dyDescent="0.3">
      <c r="A712" s="2">
        <v>141920</v>
      </c>
      <c r="B712">
        <v>0.8144790978616393</v>
      </c>
      <c r="C712" s="15">
        <f t="shared" si="55"/>
        <v>0.90497677540182142</v>
      </c>
      <c r="D712" s="15">
        <f t="shared" si="56"/>
        <v>100</v>
      </c>
      <c r="E712" s="2">
        <f t="shared" si="57"/>
        <v>95.475116122990897</v>
      </c>
      <c r="F712" s="2">
        <v>5</v>
      </c>
      <c r="G712" s="2">
        <f t="shared" si="58"/>
        <v>0.4751161229908929</v>
      </c>
      <c r="H712" s="2">
        <f t="shared" si="59"/>
        <v>2.3073294111935643</v>
      </c>
    </row>
    <row r="713" spans="1:8" x14ac:dyDescent="0.3">
      <c r="A713" s="2">
        <v>142120</v>
      </c>
      <c r="B713">
        <v>0.84091355492023301</v>
      </c>
      <c r="C713" s="15">
        <f t="shared" si="55"/>
        <v>0.9343483943558144</v>
      </c>
      <c r="D713" s="15">
        <f t="shared" si="56"/>
        <v>100</v>
      </c>
      <c r="E713" s="2">
        <f t="shared" si="57"/>
        <v>95.32825802822093</v>
      </c>
      <c r="F713" s="2">
        <v>5</v>
      </c>
      <c r="G713" s="2">
        <f t="shared" si="58"/>
        <v>0.32825802822092776</v>
      </c>
      <c r="H713" s="2">
        <f t="shared" si="59"/>
        <v>2.6755493181708676</v>
      </c>
    </row>
    <row r="714" spans="1:8" x14ac:dyDescent="0.3">
      <c r="A714" s="2">
        <v>142320</v>
      </c>
      <c r="B714">
        <v>0.83191170989158203</v>
      </c>
      <c r="C714" s="15">
        <f t="shared" si="55"/>
        <v>0.92434634432398</v>
      </c>
      <c r="D714" s="15">
        <f t="shared" si="56"/>
        <v>100</v>
      </c>
      <c r="E714" s="2">
        <f t="shared" si="57"/>
        <v>95.378268278380105</v>
      </c>
      <c r="F714" s="2">
        <v>5</v>
      </c>
      <c r="G714" s="2">
        <f t="shared" si="58"/>
        <v>0.37826827838009969</v>
      </c>
      <c r="H714" s="2">
        <f t="shared" si="59"/>
        <v>2.534270087065055</v>
      </c>
    </row>
    <row r="715" spans="1:8" x14ac:dyDescent="0.3">
      <c r="A715" s="2">
        <v>142520</v>
      </c>
      <c r="B715">
        <v>0.8024252665713828</v>
      </c>
      <c r="C715" s="15">
        <f t="shared" si="55"/>
        <v>0.89158362952375869</v>
      </c>
      <c r="D715" s="15">
        <f t="shared" si="56"/>
        <v>100</v>
      </c>
      <c r="E715" s="2">
        <f t="shared" si="57"/>
        <v>95.542081852381202</v>
      </c>
      <c r="F715" s="2">
        <v>5</v>
      </c>
      <c r="G715" s="2">
        <f t="shared" si="58"/>
        <v>0.54208185238120699</v>
      </c>
      <c r="H715" s="2">
        <f t="shared" si="59"/>
        <v>2.1761727943361504</v>
      </c>
    </row>
    <row r="716" spans="1:8" x14ac:dyDescent="0.3">
      <c r="A716" s="2">
        <v>142720</v>
      </c>
      <c r="B716">
        <v>0.82782356766358789</v>
      </c>
      <c r="C716" s="15">
        <f t="shared" si="55"/>
        <v>0.91980396407065323</v>
      </c>
      <c r="D716" s="15">
        <f t="shared" si="56"/>
        <v>100</v>
      </c>
      <c r="E716" s="2">
        <f t="shared" si="57"/>
        <v>95.400980179646737</v>
      </c>
      <c r="F716" s="2">
        <v>5</v>
      </c>
      <c r="G716" s="2">
        <f t="shared" si="58"/>
        <v>0.4009801796467336</v>
      </c>
      <c r="H716" s="2">
        <f t="shared" si="59"/>
        <v>2.4761998594792622</v>
      </c>
    </row>
    <row r="717" spans="1:8" x14ac:dyDescent="0.3">
      <c r="A717" s="2">
        <v>142920</v>
      </c>
      <c r="B717">
        <v>0.82015752078771098</v>
      </c>
      <c r="C717" s="15">
        <f t="shared" si="55"/>
        <v>0.91128613420856774</v>
      </c>
      <c r="D717" s="15">
        <f t="shared" si="56"/>
        <v>100</v>
      </c>
      <c r="E717" s="2">
        <f t="shared" si="57"/>
        <v>95.443569328957167</v>
      </c>
      <c r="F717" s="2">
        <v>5</v>
      </c>
      <c r="G717" s="2">
        <f t="shared" si="58"/>
        <v>0.44356932895716117</v>
      </c>
      <c r="H717" s="2">
        <f t="shared" si="59"/>
        <v>2.3757040693162135</v>
      </c>
    </row>
    <row r="718" spans="1:8" x14ac:dyDescent="0.3">
      <c r="A718" s="2">
        <v>143120</v>
      </c>
      <c r="B718">
        <v>0.8174456989454485</v>
      </c>
      <c r="C718" s="15">
        <f t="shared" si="55"/>
        <v>0.90827299882827606</v>
      </c>
      <c r="D718" s="15">
        <f t="shared" si="56"/>
        <v>100</v>
      </c>
      <c r="E718" s="2">
        <f t="shared" si="57"/>
        <v>95.458635005858625</v>
      </c>
      <c r="F718" s="2">
        <v>5</v>
      </c>
      <c r="G718" s="2">
        <f t="shared" si="58"/>
        <v>0.45863500585861949</v>
      </c>
      <c r="H718" s="2">
        <f t="shared" si="59"/>
        <v>2.3424613182640108</v>
      </c>
    </row>
    <row r="719" spans="1:8" x14ac:dyDescent="0.3">
      <c r="A719" s="2">
        <v>143320</v>
      </c>
      <c r="B719">
        <v>0.80581291642621056</v>
      </c>
      <c r="C719" s="15">
        <f t="shared" si="55"/>
        <v>0.89534768491801175</v>
      </c>
      <c r="D719" s="15">
        <f t="shared" si="56"/>
        <v>100</v>
      </c>
      <c r="E719" s="2">
        <f t="shared" si="57"/>
        <v>95.523261575409947</v>
      </c>
      <c r="F719" s="2">
        <v>5</v>
      </c>
      <c r="G719" s="2">
        <f t="shared" si="58"/>
        <v>0.52326157540994167</v>
      </c>
      <c r="H719" s="2">
        <f t="shared" si="59"/>
        <v>2.2113113167389296</v>
      </c>
    </row>
    <row r="720" spans="1:8" x14ac:dyDescent="0.3">
      <c r="A720" s="2">
        <v>143520</v>
      </c>
      <c r="B720">
        <v>0.87415158447606023</v>
      </c>
      <c r="C720" s="15">
        <f t="shared" si="55"/>
        <v>0.97127953830673353</v>
      </c>
      <c r="D720" s="15">
        <f t="shared" si="56"/>
        <v>100</v>
      </c>
      <c r="E720" s="2">
        <f t="shared" si="57"/>
        <v>95.143602308466328</v>
      </c>
      <c r="F720" s="2">
        <v>5</v>
      </c>
      <c r="G720" s="2">
        <f t="shared" si="58"/>
        <v>0.14360230846633204</v>
      </c>
      <c r="H720" s="2">
        <f t="shared" si="59"/>
        <v>3.5003626267977714</v>
      </c>
    </row>
    <row r="721" spans="1:8" x14ac:dyDescent="0.3">
      <c r="A721" s="2">
        <v>143720</v>
      </c>
      <c r="B721">
        <v>0.85133871062576505</v>
      </c>
      <c r="C721" s="15">
        <f t="shared" si="55"/>
        <v>0.94593190069529443</v>
      </c>
      <c r="D721" s="15">
        <f t="shared" si="56"/>
        <v>100</v>
      </c>
      <c r="E721" s="2">
        <f t="shared" si="57"/>
        <v>95.270340496523531</v>
      </c>
      <c r="F721" s="2">
        <v>5</v>
      </c>
      <c r="G721" s="2">
        <f t="shared" si="58"/>
        <v>0.2703404965235281</v>
      </c>
      <c r="H721" s="2">
        <f t="shared" si="59"/>
        <v>2.869059282439459</v>
      </c>
    </row>
    <row r="722" spans="1:8" x14ac:dyDescent="0.3">
      <c r="A722" s="2">
        <v>143920</v>
      </c>
      <c r="B722">
        <v>0.8235614525878252</v>
      </c>
      <c r="C722" s="15">
        <f t="shared" si="55"/>
        <v>0.91506828065313905</v>
      </c>
      <c r="D722" s="15">
        <f t="shared" si="56"/>
        <v>100</v>
      </c>
      <c r="E722" s="2">
        <f t="shared" si="57"/>
        <v>95.424658596734304</v>
      </c>
      <c r="F722" s="2">
        <v>5</v>
      </c>
      <c r="G722" s="2">
        <f t="shared" si="58"/>
        <v>0.42465859673430462</v>
      </c>
      <c r="H722" s="2">
        <f t="shared" si="59"/>
        <v>2.4190744820370158</v>
      </c>
    </row>
    <row r="723" spans="1:8" x14ac:dyDescent="0.3">
      <c r="A723" s="2">
        <v>144120</v>
      </c>
      <c r="B723">
        <v>0.81693120018567444</v>
      </c>
      <c r="C723" s="15">
        <f t="shared" si="55"/>
        <v>0.90770133353963822</v>
      </c>
      <c r="D723" s="15">
        <f t="shared" si="56"/>
        <v>100</v>
      </c>
      <c r="E723" s="2">
        <f t="shared" si="57"/>
        <v>95.461493332301814</v>
      </c>
      <c r="F723" s="2">
        <v>5</v>
      </c>
      <c r="G723" s="2">
        <f t="shared" si="58"/>
        <v>0.46149333230180911</v>
      </c>
      <c r="H723" s="2">
        <f t="shared" si="59"/>
        <v>2.3362783544681278</v>
      </c>
    </row>
    <row r="724" spans="1:8" x14ac:dyDescent="0.3">
      <c r="A724" s="2">
        <v>144320</v>
      </c>
      <c r="B724">
        <v>0.7918946046360088</v>
      </c>
      <c r="C724" s="15">
        <f t="shared" si="55"/>
        <v>0.87988289404000974</v>
      </c>
      <c r="D724" s="15">
        <f t="shared" si="56"/>
        <v>100</v>
      </c>
      <c r="E724" s="2">
        <f t="shared" si="57"/>
        <v>95.600585529799957</v>
      </c>
      <c r="F724" s="2">
        <v>5</v>
      </c>
      <c r="G724" s="2">
        <f t="shared" si="58"/>
        <v>0.60058552979995117</v>
      </c>
      <c r="H724" s="2">
        <f t="shared" si="59"/>
        <v>2.074296887903631</v>
      </c>
    </row>
    <row r="725" spans="1:8" x14ac:dyDescent="0.3">
      <c r="A725" s="2">
        <v>144520</v>
      </c>
      <c r="B725">
        <v>0.81451853926079898</v>
      </c>
      <c r="C725" s="15">
        <f t="shared" si="55"/>
        <v>0.90502059917866551</v>
      </c>
      <c r="D725" s="15">
        <f t="shared" si="56"/>
        <v>100</v>
      </c>
      <c r="E725" s="2">
        <f t="shared" si="57"/>
        <v>95.47489700410668</v>
      </c>
      <c r="F725" s="2">
        <v>5</v>
      </c>
      <c r="G725" s="2">
        <f t="shared" si="58"/>
        <v>0.47489700410667268</v>
      </c>
      <c r="H725" s="2">
        <f t="shared" si="59"/>
        <v>2.3077884127024819</v>
      </c>
    </row>
    <row r="726" spans="1:8" x14ac:dyDescent="0.3">
      <c r="A726" s="2">
        <v>144720</v>
      </c>
      <c r="B726">
        <v>0.80031366784335245</v>
      </c>
      <c r="C726" s="15">
        <f t="shared" si="55"/>
        <v>0.88923740871483603</v>
      </c>
      <c r="D726" s="15">
        <f t="shared" si="56"/>
        <v>100</v>
      </c>
      <c r="E726" s="2">
        <f t="shared" si="57"/>
        <v>95.553812956425816</v>
      </c>
      <c r="F726" s="2">
        <v>5</v>
      </c>
      <c r="G726" s="2">
        <f t="shared" si="58"/>
        <v>0.55381295642582007</v>
      </c>
      <c r="H726" s="2">
        <f t="shared" si="59"/>
        <v>2.154885574711237</v>
      </c>
    </row>
    <row r="727" spans="1:8" x14ac:dyDescent="0.3">
      <c r="A727" s="2">
        <v>144920</v>
      </c>
      <c r="B727">
        <v>0.82748596276208086</v>
      </c>
      <c r="C727" s="15">
        <f t="shared" si="55"/>
        <v>0.91942884751342313</v>
      </c>
      <c r="D727" s="15">
        <f t="shared" si="56"/>
        <v>100</v>
      </c>
      <c r="E727" s="2">
        <f t="shared" si="57"/>
        <v>95.402855762432878</v>
      </c>
      <c r="F727" s="2">
        <v>5</v>
      </c>
      <c r="G727" s="2">
        <f t="shared" si="58"/>
        <v>0.40285576243288457</v>
      </c>
      <c r="H727" s="2">
        <f t="shared" si="59"/>
        <v>2.4715529297651151</v>
      </c>
    </row>
    <row r="728" spans="1:8" x14ac:dyDescent="0.3">
      <c r="A728" s="2">
        <v>145120</v>
      </c>
      <c r="B728">
        <v>0.85723783814093579</v>
      </c>
      <c r="C728" s="15">
        <f t="shared" si="55"/>
        <v>0.95248648682326198</v>
      </c>
      <c r="D728" s="15">
        <f t="shared" si="56"/>
        <v>100</v>
      </c>
      <c r="E728" s="2">
        <f t="shared" si="57"/>
        <v>95.237567565883694</v>
      </c>
      <c r="F728" s="2">
        <v>5</v>
      </c>
      <c r="G728" s="2">
        <f t="shared" si="58"/>
        <v>0.23756756588369043</v>
      </c>
      <c r="H728" s="2">
        <f t="shared" si="59"/>
        <v>2.9979454157262295</v>
      </c>
    </row>
    <row r="729" spans="1:8" x14ac:dyDescent="0.3">
      <c r="A729" s="2">
        <v>145320</v>
      </c>
      <c r="B729">
        <v>0.85552871244385775</v>
      </c>
      <c r="C729" s="15">
        <f t="shared" si="55"/>
        <v>0.95058745827095303</v>
      </c>
      <c r="D729" s="15">
        <f t="shared" si="56"/>
        <v>100</v>
      </c>
      <c r="E729" s="2">
        <f t="shared" si="57"/>
        <v>95.247062708645231</v>
      </c>
      <c r="F729" s="2">
        <v>5</v>
      </c>
      <c r="G729" s="2">
        <f t="shared" si="58"/>
        <v>0.24706270864523461</v>
      </c>
      <c r="H729" s="2">
        <f t="shared" si="59"/>
        <v>2.958854995694546</v>
      </c>
    </row>
    <row r="730" spans="1:8" x14ac:dyDescent="0.3">
      <c r="A730" s="2">
        <v>145520</v>
      </c>
      <c r="B730">
        <v>0.86236096277756502</v>
      </c>
      <c r="C730" s="15">
        <f t="shared" si="55"/>
        <v>0.95817884753062776</v>
      </c>
      <c r="D730" s="15">
        <f t="shared" si="56"/>
        <v>100</v>
      </c>
      <c r="E730" s="2">
        <f t="shared" si="57"/>
        <v>95.209105762346866</v>
      </c>
      <c r="F730" s="2">
        <v>5</v>
      </c>
      <c r="G730" s="2">
        <f t="shared" si="58"/>
        <v>0.20910576234686129</v>
      </c>
      <c r="H730" s="2">
        <f t="shared" si="59"/>
        <v>3.1252584275086464</v>
      </c>
    </row>
    <row r="731" spans="1:8" x14ac:dyDescent="0.3">
      <c r="A731" s="2">
        <v>145720</v>
      </c>
      <c r="B731">
        <v>0.82697539196345138</v>
      </c>
      <c r="C731" s="15">
        <f t="shared" si="55"/>
        <v>0.91886154662605701</v>
      </c>
      <c r="D731" s="15">
        <f t="shared" si="56"/>
        <v>100</v>
      </c>
      <c r="E731" s="2">
        <f t="shared" si="57"/>
        <v>95.405692266869721</v>
      </c>
      <c r="F731" s="2">
        <v>5</v>
      </c>
      <c r="G731" s="2">
        <f t="shared" si="58"/>
        <v>0.40569226686971493</v>
      </c>
      <c r="H731" s="2">
        <f t="shared" si="59"/>
        <v>2.4645663406427949</v>
      </c>
    </row>
    <row r="732" spans="1:8" x14ac:dyDescent="0.3">
      <c r="A732" s="2">
        <v>145920</v>
      </c>
      <c r="B732">
        <v>0.85688134006854499</v>
      </c>
      <c r="C732" s="15">
        <f t="shared" si="55"/>
        <v>0.95209037785393891</v>
      </c>
      <c r="D732" s="15">
        <f t="shared" si="56"/>
        <v>100</v>
      </c>
      <c r="E732" s="2">
        <f t="shared" si="57"/>
        <v>95.239548110730311</v>
      </c>
      <c r="F732" s="2">
        <v>5</v>
      </c>
      <c r="G732" s="2">
        <f t="shared" si="58"/>
        <v>0.23954811073030591</v>
      </c>
      <c r="H732" s="2">
        <f t="shared" si="59"/>
        <v>2.9896640057397894</v>
      </c>
    </row>
    <row r="733" spans="1:8" x14ac:dyDescent="0.3">
      <c r="A733" s="2">
        <v>146120</v>
      </c>
      <c r="B733">
        <v>0.82238738491531493</v>
      </c>
      <c r="C733" s="15">
        <f t="shared" si="55"/>
        <v>0.91376376101701662</v>
      </c>
      <c r="D733" s="15">
        <f t="shared" si="56"/>
        <v>100</v>
      </c>
      <c r="E733" s="2">
        <f t="shared" si="57"/>
        <v>95.431181194914913</v>
      </c>
      <c r="F733" s="2">
        <v>5</v>
      </c>
      <c r="G733" s="2">
        <f t="shared" si="58"/>
        <v>0.43118119491491669</v>
      </c>
      <c r="H733" s="2">
        <f t="shared" si="59"/>
        <v>2.4038999697933896</v>
      </c>
    </row>
    <row r="734" spans="1:8" x14ac:dyDescent="0.3">
      <c r="A734" s="2">
        <v>146320</v>
      </c>
      <c r="B734">
        <v>0.86648173933420713</v>
      </c>
      <c r="C734" s="15">
        <f t="shared" si="55"/>
        <v>0.96275748814911899</v>
      </c>
      <c r="D734" s="15">
        <f t="shared" si="56"/>
        <v>100</v>
      </c>
      <c r="E734" s="2">
        <f t="shared" si="57"/>
        <v>95.1862125592544</v>
      </c>
      <c r="F734" s="2">
        <v>5</v>
      </c>
      <c r="G734" s="2">
        <f t="shared" si="58"/>
        <v>0.18621255925440483</v>
      </c>
      <c r="H734" s="2">
        <f t="shared" si="59"/>
        <v>3.2409692977647224</v>
      </c>
    </row>
    <row r="735" spans="1:8" x14ac:dyDescent="0.3">
      <c r="A735" s="2">
        <v>146520</v>
      </c>
      <c r="B735">
        <v>0.86847657295850067</v>
      </c>
      <c r="C735" s="15">
        <f t="shared" si="55"/>
        <v>0.96497396995388962</v>
      </c>
      <c r="D735" s="15">
        <f t="shared" si="56"/>
        <v>100</v>
      </c>
      <c r="E735" s="2">
        <f t="shared" si="57"/>
        <v>95.175130150230558</v>
      </c>
      <c r="F735" s="2">
        <v>5</v>
      </c>
      <c r="G735" s="2">
        <f t="shared" si="58"/>
        <v>0.17513015023055178</v>
      </c>
      <c r="H735" s="2">
        <f t="shared" si="59"/>
        <v>3.3022122620718894</v>
      </c>
    </row>
    <row r="736" spans="1:8" x14ac:dyDescent="0.3">
      <c r="A736" s="2">
        <v>146720</v>
      </c>
      <c r="B736">
        <v>0.86137962087679154</v>
      </c>
      <c r="C736" s="15">
        <f t="shared" si="55"/>
        <v>0.95708846764087951</v>
      </c>
      <c r="D736" s="15">
        <f t="shared" si="56"/>
        <v>100</v>
      </c>
      <c r="E736" s="2">
        <f t="shared" si="57"/>
        <v>95.214557661795595</v>
      </c>
      <c r="F736" s="2">
        <v>5</v>
      </c>
      <c r="G736" s="2">
        <f t="shared" si="58"/>
        <v>0.21455766179560243</v>
      </c>
      <c r="H736" s="2">
        <f t="shared" si="59"/>
        <v>3.0995773303479259</v>
      </c>
    </row>
    <row r="737" spans="1:8" x14ac:dyDescent="0.3">
      <c r="A737" s="2">
        <v>146920</v>
      </c>
      <c r="B737">
        <v>0.82669080014307961</v>
      </c>
      <c r="C737" s="15">
        <f t="shared" si="55"/>
        <v>0.9185453334923106</v>
      </c>
      <c r="D737" s="15">
        <f t="shared" si="56"/>
        <v>100</v>
      </c>
      <c r="E737" s="2">
        <f t="shared" si="57"/>
        <v>95.407273332538452</v>
      </c>
      <c r="F737" s="2">
        <v>5</v>
      </c>
      <c r="G737" s="2">
        <f t="shared" si="58"/>
        <v>0.40727333253844655</v>
      </c>
      <c r="H737" s="2">
        <f t="shared" si="59"/>
        <v>2.4606932826061763</v>
      </c>
    </row>
    <row r="738" spans="1:8" x14ac:dyDescent="0.3">
      <c r="A738" s="2">
        <v>147120</v>
      </c>
      <c r="B738">
        <v>0.84182280981488733</v>
      </c>
      <c r="C738" s="15">
        <f t="shared" si="55"/>
        <v>0.93535867757209701</v>
      </c>
      <c r="D738" s="15">
        <f t="shared" si="56"/>
        <v>100</v>
      </c>
      <c r="E738" s="2">
        <f t="shared" si="57"/>
        <v>95.323206612139515</v>
      </c>
      <c r="F738" s="2">
        <v>5</v>
      </c>
      <c r="G738" s="2">
        <f t="shared" si="58"/>
        <v>0.32320661213951496</v>
      </c>
      <c r="H738" s="2">
        <f t="shared" si="59"/>
        <v>2.6910045127993656</v>
      </c>
    </row>
    <row r="739" spans="1:8" x14ac:dyDescent="0.3">
      <c r="A739" s="2">
        <v>147320</v>
      </c>
      <c r="B739">
        <v>0.8353479409937562</v>
      </c>
      <c r="C739" s="15">
        <f t="shared" si="55"/>
        <v>0.92816437888195136</v>
      </c>
      <c r="D739" s="15">
        <f t="shared" si="56"/>
        <v>100</v>
      </c>
      <c r="E739" s="2">
        <f t="shared" si="57"/>
        <v>95.359178105590246</v>
      </c>
      <c r="F739" s="2">
        <v>5</v>
      </c>
      <c r="G739" s="2">
        <f t="shared" si="58"/>
        <v>0.35917810559024321</v>
      </c>
      <c r="H739" s="2">
        <f t="shared" si="59"/>
        <v>2.5858552085351225</v>
      </c>
    </row>
    <row r="740" spans="1:8" x14ac:dyDescent="0.3">
      <c r="A740" s="2">
        <v>147520</v>
      </c>
      <c r="B740">
        <v>0.7986383383857274</v>
      </c>
      <c r="C740" s="15">
        <f t="shared" si="55"/>
        <v>0.88737593153969707</v>
      </c>
      <c r="D740" s="15">
        <f t="shared" si="56"/>
        <v>100</v>
      </c>
      <c r="E740" s="2">
        <f t="shared" si="57"/>
        <v>95.563120342301517</v>
      </c>
      <c r="F740" s="2">
        <v>5</v>
      </c>
      <c r="G740" s="2">
        <f t="shared" si="58"/>
        <v>0.56312034230151475</v>
      </c>
      <c r="H740" s="2">
        <f t="shared" si="59"/>
        <v>2.1383166234131967</v>
      </c>
    </row>
    <row r="741" spans="1:8" x14ac:dyDescent="0.3">
      <c r="A741" s="2">
        <v>147720</v>
      </c>
      <c r="B741">
        <v>0.83533448574795333</v>
      </c>
      <c r="C741" s="15">
        <f t="shared" si="55"/>
        <v>0.92814942860883698</v>
      </c>
      <c r="D741" s="15">
        <f t="shared" si="56"/>
        <v>100</v>
      </c>
      <c r="E741" s="2">
        <f t="shared" si="57"/>
        <v>95.35925285695582</v>
      </c>
      <c r="F741" s="2">
        <v>5</v>
      </c>
      <c r="G741" s="2">
        <f t="shared" si="58"/>
        <v>0.35925285695581533</v>
      </c>
      <c r="H741" s="2">
        <f t="shared" si="59"/>
        <v>2.5856478962575795</v>
      </c>
    </row>
    <row r="742" spans="1:8" x14ac:dyDescent="0.3">
      <c r="A742" s="2">
        <v>147920</v>
      </c>
      <c r="B742">
        <v>0.83813882614850932</v>
      </c>
      <c r="C742" s="15">
        <f t="shared" si="55"/>
        <v>0.93126536238723256</v>
      </c>
      <c r="D742" s="15">
        <f t="shared" si="56"/>
        <v>100</v>
      </c>
      <c r="E742" s="2">
        <f t="shared" si="57"/>
        <v>95.343673188063832</v>
      </c>
      <c r="F742" s="2">
        <v>5</v>
      </c>
      <c r="G742" s="2">
        <f t="shared" si="58"/>
        <v>0.34367318806383729</v>
      </c>
      <c r="H742" s="2">
        <f t="shared" si="59"/>
        <v>2.6298198106069219</v>
      </c>
    </row>
    <row r="743" spans="1:8" x14ac:dyDescent="0.3">
      <c r="A743" s="2">
        <v>148120</v>
      </c>
      <c r="B743">
        <v>0.83054521114115565</v>
      </c>
      <c r="C743" s="15">
        <f t="shared" si="55"/>
        <v>0.92282801237906176</v>
      </c>
      <c r="D743" s="15">
        <f t="shared" si="56"/>
        <v>100</v>
      </c>
      <c r="E743" s="2">
        <f t="shared" si="57"/>
        <v>95.385859938104687</v>
      </c>
      <c r="F743" s="2">
        <v>5</v>
      </c>
      <c r="G743" s="2">
        <f t="shared" si="58"/>
        <v>0.38585993810469077</v>
      </c>
      <c r="H743" s="2">
        <f t="shared" si="59"/>
        <v>2.5144789052526724</v>
      </c>
    </row>
    <row r="744" spans="1:8" x14ac:dyDescent="0.3">
      <c r="A744" s="2">
        <v>148320</v>
      </c>
      <c r="B744">
        <v>0.79047693714883049</v>
      </c>
      <c r="C744" s="15">
        <f t="shared" si="55"/>
        <v>0.87830770794314494</v>
      </c>
      <c r="D744" s="15">
        <f t="shared" si="56"/>
        <v>100</v>
      </c>
      <c r="E744" s="2">
        <f t="shared" si="57"/>
        <v>95.608461460284275</v>
      </c>
      <c r="F744" s="2">
        <v>5</v>
      </c>
      <c r="G744" s="2">
        <f t="shared" si="58"/>
        <v>0.60846146028427484</v>
      </c>
      <c r="H744" s="2">
        <f t="shared" si="59"/>
        <v>2.0613507557509392</v>
      </c>
    </row>
    <row r="745" spans="1:8" x14ac:dyDescent="0.3">
      <c r="A745" s="2">
        <v>148520</v>
      </c>
      <c r="B745">
        <v>0.81685082216832883</v>
      </c>
      <c r="C745" s="15">
        <f t="shared" si="55"/>
        <v>0.9076120246314765</v>
      </c>
      <c r="D745" s="15">
        <f t="shared" si="56"/>
        <v>100</v>
      </c>
      <c r="E745" s="2">
        <f t="shared" si="57"/>
        <v>95.461939876842621</v>
      </c>
      <c r="F745" s="2">
        <v>5</v>
      </c>
      <c r="G745" s="2">
        <f t="shared" si="58"/>
        <v>0.46193987684261728</v>
      </c>
      <c r="H745" s="2">
        <f t="shared" si="59"/>
        <v>2.3353158922485724</v>
      </c>
    </row>
    <row r="746" spans="1:8" x14ac:dyDescent="0.3">
      <c r="A746" s="2">
        <v>148720</v>
      </c>
      <c r="B746">
        <v>0.8304508379020733</v>
      </c>
      <c r="C746" s="15">
        <f t="shared" si="55"/>
        <v>0.92272315322452592</v>
      </c>
      <c r="D746" s="15">
        <f t="shared" si="56"/>
        <v>100</v>
      </c>
      <c r="E746" s="2">
        <f t="shared" si="57"/>
        <v>95.386384233877365</v>
      </c>
      <c r="F746" s="2">
        <v>5</v>
      </c>
      <c r="G746" s="2">
        <f t="shared" si="58"/>
        <v>0.38638423387737042</v>
      </c>
      <c r="H746" s="2">
        <f t="shared" si="59"/>
        <v>2.5131265518700534</v>
      </c>
    </row>
    <row r="747" spans="1:8" x14ac:dyDescent="0.3">
      <c r="A747" s="2">
        <v>148920</v>
      </c>
      <c r="B747">
        <v>0.84699575489992929</v>
      </c>
      <c r="C747" s="15">
        <f t="shared" si="55"/>
        <v>0.94110639433325471</v>
      </c>
      <c r="D747" s="15">
        <f t="shared" si="56"/>
        <v>100</v>
      </c>
      <c r="E747" s="2">
        <f t="shared" si="57"/>
        <v>95.294468028333725</v>
      </c>
      <c r="F747" s="2">
        <v>5</v>
      </c>
      <c r="G747" s="2">
        <f t="shared" si="58"/>
        <v>0.29446802833372665</v>
      </c>
      <c r="H747" s="2">
        <f t="shared" si="59"/>
        <v>2.7838243317678715</v>
      </c>
    </row>
    <row r="748" spans="1:8" x14ac:dyDescent="0.3">
      <c r="A748" s="2">
        <v>149120</v>
      </c>
      <c r="B748">
        <v>0.81625025218471592</v>
      </c>
      <c r="C748" s="15">
        <f t="shared" si="55"/>
        <v>0.90694472464968434</v>
      </c>
      <c r="D748" s="15">
        <f t="shared" si="56"/>
        <v>100</v>
      </c>
      <c r="E748" s="2">
        <f t="shared" si="57"/>
        <v>95.465276376751575</v>
      </c>
      <c r="F748" s="2">
        <v>5</v>
      </c>
      <c r="G748" s="2">
        <f t="shared" si="58"/>
        <v>0.46527637675157862</v>
      </c>
      <c r="H748" s="2">
        <f t="shared" si="59"/>
        <v>2.3281540010160153</v>
      </c>
    </row>
    <row r="749" spans="1:8" x14ac:dyDescent="0.3">
      <c r="A749" s="2">
        <v>149320</v>
      </c>
      <c r="B749">
        <v>0.8192507490923695</v>
      </c>
      <c r="C749" s="15">
        <f t="shared" si="55"/>
        <v>0.91027861010263278</v>
      </c>
      <c r="D749" s="15">
        <f t="shared" si="56"/>
        <v>100</v>
      </c>
      <c r="E749" s="2">
        <f t="shared" si="57"/>
        <v>95.44860694948683</v>
      </c>
      <c r="F749" s="2">
        <v>5</v>
      </c>
      <c r="G749" s="2">
        <f t="shared" si="58"/>
        <v>0.44860694948683566</v>
      </c>
      <c r="H749" s="2">
        <f t="shared" si="59"/>
        <v>2.3644638474699309</v>
      </c>
    </row>
    <row r="750" spans="1:8" x14ac:dyDescent="0.3">
      <c r="A750" s="2">
        <v>149520</v>
      </c>
      <c r="B750">
        <v>0.82556052139543057</v>
      </c>
      <c r="C750" s="15">
        <f t="shared" si="55"/>
        <v>0.91728946821714508</v>
      </c>
      <c r="D750" s="15">
        <f t="shared" si="56"/>
        <v>100</v>
      </c>
      <c r="E750" s="2">
        <f t="shared" si="57"/>
        <v>95.41355265891427</v>
      </c>
      <c r="F750" s="2">
        <v>5</v>
      </c>
      <c r="G750" s="2">
        <f t="shared" si="58"/>
        <v>0.4135526589142744</v>
      </c>
      <c r="H750" s="2">
        <f t="shared" si="59"/>
        <v>2.4454587796027494</v>
      </c>
    </row>
    <row r="751" spans="1:8" x14ac:dyDescent="0.3">
      <c r="A751" s="2">
        <v>149720</v>
      </c>
      <c r="B751">
        <v>0.85561106666060116</v>
      </c>
      <c r="C751" s="15">
        <f t="shared" si="55"/>
        <v>0.95067896295622345</v>
      </c>
      <c r="D751" s="15">
        <f t="shared" si="56"/>
        <v>100</v>
      </c>
      <c r="E751" s="2">
        <f t="shared" si="57"/>
        <v>95.246605185218883</v>
      </c>
      <c r="F751" s="2">
        <v>5</v>
      </c>
      <c r="G751" s="2">
        <f t="shared" si="58"/>
        <v>0.24660518521888264</v>
      </c>
      <c r="H751" s="2">
        <f t="shared" si="59"/>
        <v>2.9607037603499879</v>
      </c>
    </row>
    <row r="752" spans="1:8" x14ac:dyDescent="0.3">
      <c r="A752" s="2">
        <v>149920</v>
      </c>
      <c r="B752">
        <v>0.83985774712395933</v>
      </c>
      <c r="C752" s="15">
        <f t="shared" si="55"/>
        <v>0.93317527458217697</v>
      </c>
      <c r="D752" s="15">
        <f t="shared" si="56"/>
        <v>100</v>
      </c>
      <c r="E752" s="2">
        <f t="shared" si="57"/>
        <v>95.334123627089113</v>
      </c>
      <c r="F752" s="2">
        <v>5</v>
      </c>
      <c r="G752" s="2">
        <f t="shared" si="58"/>
        <v>0.33412362708911481</v>
      </c>
      <c r="H752" s="2">
        <f t="shared" si="59"/>
        <v>2.6578997518633716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2022-05-26T10:27:44Z</dcterms:modified>
</cp:coreProperties>
</file>