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D797BA2B-23B4-498C-B086-0DD05D2DA0C9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87x2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5" l="1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D488" i="5"/>
  <c r="C488" i="5"/>
  <c r="D487" i="5"/>
  <c r="C487" i="5"/>
  <c r="D486" i="5"/>
  <c r="C486" i="5"/>
  <c r="G486" i="5" s="1"/>
  <c r="D485" i="5"/>
  <c r="C485" i="5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D396" i="5"/>
  <c r="C396" i="5"/>
  <c r="G396" i="5" s="1"/>
  <c r="D395" i="5"/>
  <c r="C395" i="5"/>
  <c r="G395" i="5" s="1"/>
  <c r="D394" i="5"/>
  <c r="C394" i="5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278" i="5" l="1"/>
  <c r="E286" i="5"/>
  <c r="E298" i="5"/>
  <c r="E314" i="5"/>
  <c r="E338" i="5"/>
  <c r="E346" i="5"/>
  <c r="E354" i="5"/>
  <c r="E370" i="5"/>
  <c r="E386" i="5"/>
  <c r="E394" i="5"/>
  <c r="E450" i="5"/>
  <c r="E458" i="5"/>
  <c r="E466" i="5"/>
  <c r="E498" i="5"/>
  <c r="E522" i="5"/>
  <c r="E538" i="5"/>
  <c r="E546" i="5"/>
  <c r="E594" i="5"/>
  <c r="E634" i="5"/>
  <c r="E144" i="5"/>
  <c r="E89" i="5"/>
  <c r="E93" i="5"/>
  <c r="E97" i="5"/>
  <c r="E397" i="5"/>
  <c r="E421" i="5"/>
  <c r="E429" i="5"/>
  <c r="E485" i="5"/>
  <c r="E489" i="5"/>
  <c r="E521" i="5"/>
  <c r="E557" i="5"/>
  <c r="E573" i="5"/>
  <c r="E589" i="5"/>
  <c r="E605" i="5"/>
  <c r="E613" i="5"/>
  <c r="E621" i="5"/>
  <c r="E661" i="5"/>
  <c r="E669" i="5"/>
  <c r="E693" i="5"/>
  <c r="E741" i="5"/>
  <c r="E749" i="5"/>
  <c r="J4" i="5"/>
  <c r="J6" i="5" s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E380" i="5"/>
  <c r="H380" i="5" s="1"/>
  <c r="G397" i="5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G553" i="5"/>
  <c r="E553" i="5"/>
  <c r="E608" i="5"/>
  <c r="H608" i="5" s="1"/>
  <c r="G634" i="5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E320" i="5"/>
  <c r="H320" i="5" s="1"/>
  <c r="G346" i="5"/>
  <c r="G355" i="5"/>
  <c r="G399" i="5"/>
  <c r="E399" i="5"/>
  <c r="G463" i="5"/>
  <c r="E463" i="5"/>
  <c r="G485" i="5"/>
  <c r="H485" i="5" s="1"/>
  <c r="G522" i="5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E580" i="5"/>
  <c r="H580" i="5" s="1"/>
  <c r="G589" i="5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144" i="5" l="1"/>
  <c r="H522" i="5"/>
  <c r="H741" i="5"/>
  <c r="H661" i="5"/>
  <c r="H450" i="5"/>
  <c r="H621" i="5"/>
  <c r="H634" i="5"/>
  <c r="H354" i="5"/>
  <c r="H314" i="5"/>
  <c r="H573" i="5"/>
  <c r="H97" i="5"/>
  <c r="H613" i="5"/>
  <c r="H594" i="5"/>
  <c r="H538" i="5"/>
  <c r="H278" i="5"/>
  <c r="H346" i="5"/>
  <c r="H589" i="5"/>
  <c r="H397" i="5"/>
  <c r="H749" i="5"/>
  <c r="H693" i="5"/>
  <c r="H370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<sst xmlns="http://schemas.openxmlformats.org/spreadsheetml/2006/main" count="19" uniqueCount="17">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</sst>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Normalised0.87x20!$H$1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Normalised0.87x20!$A$2:$A$293</c:f>
              <c:numCache>
                <c:formatCode>General</c:formatCode>
                <c:ptCount val="292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</c:numCache>
            </c:numRef>
          </c:xVal>
          <c:yVal>
            <c:numRef>
              <c:f>Normalised0.87x20!$H$2:$H$293</c:f>
              <c:numCache>
                <c:formatCode>General</c:formatCode>
                <c:ptCount val="292"/>
                <c:pt idx="0">
                  <c:v>0</c:v>
                </c:pt>
                <c:pt idx="1">
                  <c:v>7.8052670046911739E-3</c:v>
                </c:pt>
                <c:pt idx="2">
                  <c:v>1.3188618068511663E-2</c:v>
                </c:pt>
                <c:pt idx="3">
                  <c:v>6.6998613052417916E-3</c:v>
                </c:pt>
                <c:pt idx="4">
                  <c:v>1.8525202948439529E-2</c:v>
                </c:pt>
                <c:pt idx="5">
                  <c:v>6.6965506668668047E-3</c:v>
                </c:pt>
                <c:pt idx="6">
                  <c:v>8.6799487545272114E-3</c:v>
                </c:pt>
                <c:pt idx="7">
                  <c:v>-8.6355120299651082E-3</c:v>
                </c:pt>
                <c:pt idx="8">
                  <c:v>2.988097554351294E-2</c:v>
                </c:pt>
                <c:pt idx="9">
                  <c:v>-5.6200582795017193E-4</c:v>
                </c:pt>
                <c:pt idx="10">
                  <c:v>1.4048026129952753E-2</c:v>
                </c:pt>
                <c:pt idx="11">
                  <c:v>2.4777966199939355E-2</c:v>
                </c:pt>
                <c:pt idx="12">
                  <c:v>6.6375431261914489E-3</c:v>
                </c:pt>
                <c:pt idx="13">
                  <c:v>1.0004517909854453E-2</c:v>
                </c:pt>
                <c:pt idx="14">
                  <c:v>1.446766885846955E-2</c:v>
                </c:pt>
                <c:pt idx="15">
                  <c:v>2.5681948862930837E-2</c:v>
                </c:pt>
                <c:pt idx="16">
                  <c:v>4.406771426972679E-2</c:v>
                </c:pt>
                <c:pt idx="17">
                  <c:v>2.1753052499919018E-2</c:v>
                </c:pt>
                <c:pt idx="18">
                  <c:v>3.573300625855666E-2</c:v>
                </c:pt>
                <c:pt idx="19">
                  <c:v>3.1276535369452012E-2</c:v>
                </c:pt>
                <c:pt idx="20">
                  <c:v>3.3406413303411341E-2</c:v>
                </c:pt>
                <c:pt idx="21">
                  <c:v>5.4772405017866073E-2</c:v>
                </c:pt>
                <c:pt idx="22">
                  <c:v>5.9131215913167279E-2</c:v>
                </c:pt>
                <c:pt idx="23">
                  <c:v>2.4929478429673222E-2</c:v>
                </c:pt>
                <c:pt idx="24">
                  <c:v>3.1374074695410883E-2</c:v>
                </c:pt>
                <c:pt idx="25">
                  <c:v>5.4307182117359125E-2</c:v>
                </c:pt>
                <c:pt idx="26">
                  <c:v>4.3814847133475714E-2</c:v>
                </c:pt>
                <c:pt idx="27">
                  <c:v>4.8573552496768958E-2</c:v>
                </c:pt>
                <c:pt idx="28">
                  <c:v>4.9606270671150941E-2</c:v>
                </c:pt>
                <c:pt idx="29">
                  <c:v>5.5001594858472884E-2</c:v>
                </c:pt>
                <c:pt idx="30">
                  <c:v>5.4228087731581824E-2</c:v>
                </c:pt>
                <c:pt idx="31">
                  <c:v>5.4193719407522233E-2</c:v>
                </c:pt>
                <c:pt idx="32">
                  <c:v>7.9455055168261665E-2</c:v>
                </c:pt>
                <c:pt idx="33">
                  <c:v>5.7976833149434193E-2</c:v>
                </c:pt>
                <c:pt idx="34">
                  <c:v>5.183123359444191E-2</c:v>
                </c:pt>
                <c:pt idx="35">
                  <c:v>6.4907348514071178E-2</c:v>
                </c:pt>
                <c:pt idx="36">
                  <c:v>8.0548421976652573E-2</c:v>
                </c:pt>
                <c:pt idx="37">
                  <c:v>6.7198085646597586E-2</c:v>
                </c:pt>
                <c:pt idx="38">
                  <c:v>6.235937451163031E-2</c:v>
                </c:pt>
                <c:pt idx="39">
                  <c:v>5.965058205321664E-2</c:v>
                </c:pt>
                <c:pt idx="40">
                  <c:v>6.2793020746027217E-2</c:v>
                </c:pt>
                <c:pt idx="41">
                  <c:v>6.2617041552483335E-2</c:v>
                </c:pt>
                <c:pt idx="42">
                  <c:v>6.5759191893166258E-2</c:v>
                </c:pt>
                <c:pt idx="43">
                  <c:v>5.1036318591699222E-2</c:v>
                </c:pt>
                <c:pt idx="44">
                  <c:v>4.4573780762462996E-2</c:v>
                </c:pt>
                <c:pt idx="45">
                  <c:v>7.3100764446732427E-2</c:v>
                </c:pt>
                <c:pt idx="46">
                  <c:v>5.584790601959877E-2</c:v>
                </c:pt>
                <c:pt idx="47">
                  <c:v>7.087272644668989E-2</c:v>
                </c:pt>
                <c:pt idx="48">
                  <c:v>8.4011062397990416E-2</c:v>
                </c:pt>
                <c:pt idx="49">
                  <c:v>8.7496434556842556E-2</c:v>
                </c:pt>
                <c:pt idx="50">
                  <c:v>8.3305974869218688E-2</c:v>
                </c:pt>
                <c:pt idx="51">
                  <c:v>7.9472953994175519E-2</c:v>
                </c:pt>
                <c:pt idx="52">
                  <c:v>7.1115223135914424E-2</c:v>
                </c:pt>
                <c:pt idx="53">
                  <c:v>8.3892708096451149E-2</c:v>
                </c:pt>
                <c:pt idx="54">
                  <c:v>9.3603086763018026E-2</c:v>
                </c:pt>
                <c:pt idx="55">
                  <c:v>7.5858711671663415E-2</c:v>
                </c:pt>
                <c:pt idx="56">
                  <c:v>8.6373536947340762E-2</c:v>
                </c:pt>
                <c:pt idx="57">
                  <c:v>7.9884552999529998E-2</c:v>
                </c:pt>
                <c:pt idx="58">
                  <c:v>9.1560744345148395E-2</c:v>
                </c:pt>
                <c:pt idx="59">
                  <c:v>6.5362986273024642E-2</c:v>
                </c:pt>
                <c:pt idx="60">
                  <c:v>8.139709950715561E-2</c:v>
                </c:pt>
                <c:pt idx="61">
                  <c:v>8.9833220650924486E-2</c:v>
                </c:pt>
                <c:pt idx="62">
                  <c:v>8.8231034475666603E-2</c:v>
                </c:pt>
                <c:pt idx="63">
                  <c:v>7.9956916112799786E-2</c:v>
                </c:pt>
                <c:pt idx="64">
                  <c:v>0.10326364836656109</c:v>
                </c:pt>
                <c:pt idx="65">
                  <c:v>8.1270601973668657E-2</c:v>
                </c:pt>
                <c:pt idx="66">
                  <c:v>8.1621718985688999E-2</c:v>
                </c:pt>
                <c:pt idx="67">
                  <c:v>9.9026164470250866E-2</c:v>
                </c:pt>
                <c:pt idx="68">
                  <c:v>0.10406036803912011</c:v>
                </c:pt>
                <c:pt idx="69">
                  <c:v>8.4679555511942825E-2</c:v>
                </c:pt>
                <c:pt idx="70">
                  <c:v>6.8479513110746487E-2</c:v>
                </c:pt>
                <c:pt idx="71">
                  <c:v>0.11588032025029087</c:v>
                </c:pt>
                <c:pt idx="72">
                  <c:v>0.10154839258834004</c:v>
                </c:pt>
                <c:pt idx="73">
                  <c:v>0.10157495088054207</c:v>
                </c:pt>
                <c:pt idx="74">
                  <c:v>9.4071093985428275E-2</c:v>
                </c:pt>
                <c:pt idx="75">
                  <c:v>0.10478187120244707</c:v>
                </c:pt>
                <c:pt idx="76">
                  <c:v>0.11300512548858259</c:v>
                </c:pt>
                <c:pt idx="77">
                  <c:v>9.5488877871005504E-2</c:v>
                </c:pt>
                <c:pt idx="78">
                  <c:v>0.11499384482908508</c:v>
                </c:pt>
                <c:pt idx="79">
                  <c:v>8.5411338662553182E-2</c:v>
                </c:pt>
                <c:pt idx="80">
                  <c:v>0.10076460899531393</c:v>
                </c:pt>
                <c:pt idx="81">
                  <c:v>9.7744024398702584E-2</c:v>
                </c:pt>
                <c:pt idx="82">
                  <c:v>0.10319591311009574</c:v>
                </c:pt>
                <c:pt idx="83">
                  <c:v>9.945948783756102E-2</c:v>
                </c:pt>
                <c:pt idx="84">
                  <c:v>0.10616511766390897</c:v>
                </c:pt>
                <c:pt idx="85">
                  <c:v>0.13412836196933511</c:v>
                </c:pt>
                <c:pt idx="86">
                  <c:v>0.1250201744902705</c:v>
                </c:pt>
                <c:pt idx="87">
                  <c:v>0.12617077632765167</c:v>
                </c:pt>
                <c:pt idx="88">
                  <c:v>9.8593808111334863E-2</c:v>
                </c:pt>
                <c:pt idx="89">
                  <c:v>0.1143200148663685</c:v>
                </c:pt>
                <c:pt idx="90">
                  <c:v>0.11035628518570571</c:v>
                </c:pt>
                <c:pt idx="91">
                  <c:v>0.10376191922124307</c:v>
                </c:pt>
                <c:pt idx="92">
                  <c:v>0.1281274866579363</c:v>
                </c:pt>
                <c:pt idx="93">
                  <c:v>0.13685063957818427</c:v>
                </c:pt>
                <c:pt idx="94">
                  <c:v>0.1072827231151455</c:v>
                </c:pt>
                <c:pt idx="95">
                  <c:v>0.13259714948866527</c:v>
                </c:pt>
                <c:pt idx="96">
                  <c:v>0.125130365648079</c:v>
                </c:pt>
                <c:pt idx="97">
                  <c:v>0.10104752683527285</c:v>
                </c:pt>
                <c:pt idx="98">
                  <c:v>0.11282848323968087</c:v>
                </c:pt>
                <c:pt idx="99">
                  <c:v>0.126235383336714</c:v>
                </c:pt>
                <c:pt idx="100">
                  <c:v>0.13025363474120499</c:v>
                </c:pt>
                <c:pt idx="101">
                  <c:v>0.12767525062231105</c:v>
                </c:pt>
                <c:pt idx="102">
                  <c:v>0.13382523998934359</c:v>
                </c:pt>
                <c:pt idx="103">
                  <c:v>0.1195623446858058</c:v>
                </c:pt>
                <c:pt idx="104">
                  <c:v>0.13903142801767229</c:v>
                </c:pt>
                <c:pt idx="105">
                  <c:v>0.12995425294011001</c:v>
                </c:pt>
                <c:pt idx="106">
                  <c:v>0.10821344623802825</c:v>
                </c:pt>
                <c:pt idx="107">
                  <c:v>0.12756827572930535</c:v>
                </c:pt>
                <c:pt idx="108">
                  <c:v>0.1207569862958848</c:v>
                </c:pt>
                <c:pt idx="109">
                  <c:v>0.12049918312200998</c:v>
                </c:pt>
                <c:pt idx="110">
                  <c:v>0.15994886330272598</c:v>
                </c:pt>
                <c:pt idx="111">
                  <c:v>0.12639231244088803</c:v>
                </c:pt>
                <c:pt idx="112">
                  <c:v>0.14248704378462382</c:v>
                </c:pt>
                <c:pt idx="113">
                  <c:v>0.12336415208772122</c:v>
                </c:pt>
                <c:pt idx="114">
                  <c:v>0.13063803847631605</c:v>
                </c:pt>
                <c:pt idx="115">
                  <c:v>0.12602099378620488</c:v>
                </c:pt>
                <c:pt idx="116">
                  <c:v>0.13693844582496445</c:v>
                </c:pt>
                <c:pt idx="117">
                  <c:v>0.1383050221020943</c:v>
                </c:pt>
                <c:pt idx="118">
                  <c:v>0.15061156061419412</c:v>
                </c:pt>
                <c:pt idx="119">
                  <c:v>0.13533714807864294</c:v>
                </c:pt>
                <c:pt idx="120">
                  <c:v>0.14507887409119893</c:v>
                </c:pt>
                <c:pt idx="121">
                  <c:v>0.15005237236767438</c:v>
                </c:pt>
                <c:pt idx="122">
                  <c:v>0.15124799809379769</c:v>
                </c:pt>
                <c:pt idx="123">
                  <c:v>0.11538251152711017</c:v>
                </c:pt>
                <c:pt idx="124">
                  <c:v>0.12750272739261609</c:v>
                </c:pt>
                <c:pt idx="125">
                  <c:v>0.14580228020430355</c:v>
                </c:pt>
                <c:pt idx="126">
                  <c:v>0.15654994466104688</c:v>
                </c:pt>
                <c:pt idx="127">
                  <c:v>0.14275009409653602</c:v>
                </c:pt>
                <c:pt idx="128">
                  <c:v>0.14683478930638891</c:v>
                </c:pt>
                <c:pt idx="129">
                  <c:v>0.1599552707401462</c:v>
                </c:pt>
                <c:pt idx="130">
                  <c:v>0.13850839976497559</c:v>
                </c:pt>
                <c:pt idx="131">
                  <c:v>0.15047750080412248</c:v>
                </c:pt>
                <c:pt idx="132">
                  <c:v>0.15847904185139561</c:v>
                </c:pt>
                <c:pt idx="133">
                  <c:v>0.14434530083467814</c:v>
                </c:pt>
                <c:pt idx="134">
                  <c:v>0.15606883269904318</c:v>
                </c:pt>
                <c:pt idx="135">
                  <c:v>0.13825674481484701</c:v>
                </c:pt>
                <c:pt idx="136">
                  <c:v>0.16977270806876515</c:v>
                </c:pt>
                <c:pt idx="137">
                  <c:v>0.14484321223985192</c:v>
                </c:pt>
                <c:pt idx="138">
                  <c:v>0.13510658473011167</c:v>
                </c:pt>
                <c:pt idx="139">
                  <c:v>0.16844695765432038</c:v>
                </c:pt>
                <c:pt idx="140">
                  <c:v>0.18068463240514743</c:v>
                </c:pt>
                <c:pt idx="141">
                  <c:v>0.16028135240993324</c:v>
                </c:pt>
                <c:pt idx="142">
                  <c:v>0.15013662422468643</c:v>
                </c:pt>
                <c:pt idx="143">
                  <c:v>0.17919633230337703</c:v>
                </c:pt>
                <c:pt idx="144">
                  <c:v>0.16182388653465454</c:v>
                </c:pt>
                <c:pt idx="145">
                  <c:v>0.16523268104166511</c:v>
                </c:pt>
                <c:pt idx="146">
                  <c:v>0.15837983422757562</c:v>
                </c:pt>
                <c:pt idx="147">
                  <c:v>0.17728201757321113</c:v>
                </c:pt>
                <c:pt idx="148">
                  <c:v>0.17565712807680789</c:v>
                </c:pt>
                <c:pt idx="149">
                  <c:v>0.16616754171091511</c:v>
                </c:pt>
                <c:pt idx="150">
                  <c:v>0.16762143175971861</c:v>
                </c:pt>
                <c:pt idx="151">
                  <c:v>0.16869697372006345</c:v>
                </c:pt>
                <c:pt idx="152">
                  <c:v>0.14774757305555369</c:v>
                </c:pt>
                <c:pt idx="153">
                  <c:v>0.17840987726121374</c:v>
                </c:pt>
                <c:pt idx="154">
                  <c:v>0.18662635068475947</c:v>
                </c:pt>
                <c:pt idx="155">
                  <c:v>0.19752221050851748</c:v>
                </c:pt>
                <c:pt idx="156">
                  <c:v>0.17918603889149159</c:v>
                </c:pt>
                <c:pt idx="157">
                  <c:v>0.17588254575975182</c:v>
                </c:pt>
                <c:pt idx="158">
                  <c:v>0.18755845813853558</c:v>
                </c:pt>
                <c:pt idx="159">
                  <c:v>0.1824343582936554</c:v>
                </c:pt>
                <c:pt idx="160">
                  <c:v>0.15806365062798242</c:v>
                </c:pt>
                <c:pt idx="161">
                  <c:v>0.18600434877557054</c:v>
                </c:pt>
                <c:pt idx="162">
                  <c:v>0.17189421457774615</c:v>
                </c:pt>
                <c:pt idx="163">
                  <c:v>0.19282141245561926</c:v>
                </c:pt>
                <c:pt idx="164">
                  <c:v>0.15944012429967686</c:v>
                </c:pt>
                <c:pt idx="165">
                  <c:v>0.18411120542682957</c:v>
                </c:pt>
                <c:pt idx="166">
                  <c:v>0.16378617481446589</c:v>
                </c:pt>
                <c:pt idx="167">
                  <c:v>0.17581522977503317</c:v>
                </c:pt>
                <c:pt idx="168">
                  <c:v>0.18331368980838469</c:v>
                </c:pt>
                <c:pt idx="169">
                  <c:v>0.15994998599744945</c:v>
                </c:pt>
                <c:pt idx="170">
                  <c:v>0.2028613164085995</c:v>
                </c:pt>
                <c:pt idx="171">
                  <c:v>0.19849699698381637</c:v>
                </c:pt>
                <c:pt idx="172">
                  <c:v>0.2005185456198498</c:v>
                </c:pt>
                <c:pt idx="173">
                  <c:v>0.16442160923609542</c:v>
                </c:pt>
                <c:pt idx="174">
                  <c:v>0.1766556903634014</c:v>
                </c:pt>
                <c:pt idx="175">
                  <c:v>0.19960826780369853</c:v>
                </c:pt>
                <c:pt idx="176">
                  <c:v>0.18519003175464147</c:v>
                </c:pt>
                <c:pt idx="177">
                  <c:v>0.19827244732118002</c:v>
                </c:pt>
                <c:pt idx="178">
                  <c:v>0.18932694404743713</c:v>
                </c:pt>
                <c:pt idx="179">
                  <c:v>0.1738586055868668</c:v>
                </c:pt>
                <c:pt idx="180">
                  <c:v>0.2119405081086968</c:v>
                </c:pt>
                <c:pt idx="181">
                  <c:v>0.20040666963691098</c:v>
                </c:pt>
                <c:pt idx="182">
                  <c:v>0.19790240439390408</c:v>
                </c:pt>
                <c:pt idx="183">
                  <c:v>0.17380298411299089</c:v>
                </c:pt>
                <c:pt idx="184">
                  <c:v>0.19076129639166678</c:v>
                </c:pt>
                <c:pt idx="185">
                  <c:v>0.20478965151937631</c:v>
                </c:pt>
                <c:pt idx="186">
                  <c:v>0.20955692883749846</c:v>
                </c:pt>
                <c:pt idx="187">
                  <c:v>0.21114778303143569</c:v>
                </c:pt>
                <c:pt idx="188">
                  <c:v>0.20942807006387371</c:v>
                </c:pt>
                <c:pt idx="189">
                  <c:v>0.20284295891668125</c:v>
                </c:pt>
                <c:pt idx="190">
                  <c:v>0.18689681769619992</c:v>
                </c:pt>
                <c:pt idx="191">
                  <c:v>0.23989564280818806</c:v>
                </c:pt>
                <c:pt idx="192">
                  <c:v>0.18680061987409946</c:v>
                </c:pt>
                <c:pt idx="193">
                  <c:v>0.22094070593692725</c:v>
                </c:pt>
                <c:pt idx="194">
                  <c:v>0.19458319766942422</c:v>
                </c:pt>
                <c:pt idx="195">
                  <c:v>0.1860012786014637</c:v>
                </c:pt>
                <c:pt idx="196">
                  <c:v>0.17946393313284068</c:v>
                </c:pt>
                <c:pt idx="197">
                  <c:v>0.20305933217873268</c:v>
                </c:pt>
                <c:pt idx="198">
                  <c:v>0.20631651924574915</c:v>
                </c:pt>
                <c:pt idx="199">
                  <c:v>0.20172043721992727</c:v>
                </c:pt>
                <c:pt idx="200">
                  <c:v>0.20583850275376095</c:v>
                </c:pt>
                <c:pt idx="201">
                  <c:v>0.21334894213369512</c:v>
                </c:pt>
                <c:pt idx="202">
                  <c:v>0.21328837700620329</c:v>
                </c:pt>
                <c:pt idx="203">
                  <c:v>0.21480352247819035</c:v>
                </c:pt>
                <c:pt idx="204">
                  <c:v>0.21837061936791011</c:v>
                </c:pt>
                <c:pt idx="205">
                  <c:v>0.220500214151159</c:v>
                </c:pt>
                <c:pt idx="206">
                  <c:v>0.21104849649246063</c:v>
                </c:pt>
                <c:pt idx="207">
                  <c:v>0.22157353649071573</c:v>
                </c:pt>
                <c:pt idx="208">
                  <c:v>0.19231733271549803</c:v>
                </c:pt>
                <c:pt idx="209">
                  <c:v>0.19383959572918513</c:v>
                </c:pt>
                <c:pt idx="210">
                  <c:v>0.22980288382758407</c:v>
                </c:pt>
                <c:pt idx="211">
                  <c:v>0.22465522416841019</c:v>
                </c:pt>
                <c:pt idx="212">
                  <c:v>0.19480946798406251</c:v>
                </c:pt>
                <c:pt idx="213">
                  <c:v>0.2021344179678376</c:v>
                </c:pt>
                <c:pt idx="214">
                  <c:v>0.21249809444526546</c:v>
                </c:pt>
                <c:pt idx="215">
                  <c:v>0.22474002997145598</c:v>
                </c:pt>
                <c:pt idx="216">
                  <c:v>0.22229082622701185</c:v>
                </c:pt>
                <c:pt idx="217">
                  <c:v>0.20851561316755643</c:v>
                </c:pt>
                <c:pt idx="218">
                  <c:v>0.22778895194823406</c:v>
                </c:pt>
                <c:pt idx="219">
                  <c:v>0.19796684983326673</c:v>
                </c:pt>
                <c:pt idx="220">
                  <c:v>0.2135844358261017</c:v>
                </c:pt>
                <c:pt idx="221">
                  <c:v>0.23658796047416153</c:v>
                </c:pt>
                <c:pt idx="222">
                  <c:v>0.20151189556059984</c:v>
                </c:pt>
                <c:pt idx="223">
                  <c:v>0.21280286158238387</c:v>
                </c:pt>
                <c:pt idx="224">
                  <c:v>0.21622258812702766</c:v>
                </c:pt>
                <c:pt idx="225">
                  <c:v>0.21590542080686276</c:v>
                </c:pt>
                <c:pt idx="226">
                  <c:v>0.201415670148027</c:v>
                </c:pt>
                <c:pt idx="227">
                  <c:v>0.19016340681449567</c:v>
                </c:pt>
                <c:pt idx="228">
                  <c:v>0.2148487086474285</c:v>
                </c:pt>
                <c:pt idx="229">
                  <c:v>0.22391371391352988</c:v>
                </c:pt>
                <c:pt idx="230">
                  <c:v>0.20436708708163218</c:v>
                </c:pt>
                <c:pt idx="231">
                  <c:v>0.23847581340197063</c:v>
                </c:pt>
                <c:pt idx="232">
                  <c:v>0.20950459043325964</c:v>
                </c:pt>
                <c:pt idx="233">
                  <c:v>0.2400362136426446</c:v>
                </c:pt>
                <c:pt idx="234">
                  <c:v>0.21993111362722872</c:v>
                </c:pt>
                <c:pt idx="235">
                  <c:v>0.24206944596396332</c:v>
                </c:pt>
                <c:pt idx="236">
                  <c:v>0.25269387891345696</c:v>
                </c:pt>
                <c:pt idx="237">
                  <c:v>0.19887692231875589</c:v>
                </c:pt>
                <c:pt idx="238">
                  <c:v>0.24077221733424559</c:v>
                </c:pt>
                <c:pt idx="239">
                  <c:v>0.25284441626711235</c:v>
                </c:pt>
                <c:pt idx="240">
                  <c:v>0.21616042243438011</c:v>
                </c:pt>
                <c:pt idx="241">
                  <c:v>0.25690070036785512</c:v>
                </c:pt>
                <c:pt idx="242">
                  <c:v>0.26561486464708484</c:v>
                </c:pt>
                <c:pt idx="243">
                  <c:v>0.22419134507660457</c:v>
                </c:pt>
                <c:pt idx="244">
                  <c:v>0.23713677736099004</c:v>
                </c:pt>
                <c:pt idx="245">
                  <c:v>0.24791302632445142</c:v>
                </c:pt>
                <c:pt idx="246">
                  <c:v>0.24311153959732515</c:v>
                </c:pt>
                <c:pt idx="247">
                  <c:v>0.26238819331716523</c:v>
                </c:pt>
                <c:pt idx="248">
                  <c:v>0.23195118748820728</c:v>
                </c:pt>
                <c:pt idx="249">
                  <c:v>0.23330045451706619</c:v>
                </c:pt>
                <c:pt idx="250">
                  <c:v>0.23197424437835099</c:v>
                </c:pt>
                <c:pt idx="251">
                  <c:v>0.22555542240605225</c:v>
                </c:pt>
                <c:pt idx="252">
                  <c:v>0.26187652367024195</c:v>
                </c:pt>
                <c:pt idx="253">
                  <c:v>0.24373950324021357</c:v>
                </c:pt>
                <c:pt idx="254">
                  <c:v>0.24010513203158906</c:v>
                </c:pt>
                <c:pt idx="255">
                  <c:v>0.24572505190278102</c:v>
                </c:pt>
                <c:pt idx="256">
                  <c:v>0.23756409014560156</c:v>
                </c:pt>
                <c:pt idx="257">
                  <c:v>0.2306638299267012</c:v>
                </c:pt>
                <c:pt idx="258">
                  <c:v>0.24762409125699134</c:v>
                </c:pt>
                <c:pt idx="259">
                  <c:v>0.26701196744731026</c:v>
                </c:pt>
                <c:pt idx="260">
                  <c:v>0.23603449209710209</c:v>
                </c:pt>
                <c:pt idx="261">
                  <c:v>0.23155148446667226</c:v>
                </c:pt>
                <c:pt idx="262">
                  <c:v>0.25284076337642558</c:v>
                </c:pt>
                <c:pt idx="263">
                  <c:v>0.24956202415556913</c:v>
                </c:pt>
                <c:pt idx="264">
                  <c:v>0.27326864186414651</c:v>
                </c:pt>
                <c:pt idx="265">
                  <c:v>0.24722762772475751</c:v>
                </c:pt>
                <c:pt idx="266">
                  <c:v>0.24543404506754221</c:v>
                </c:pt>
                <c:pt idx="267">
                  <c:v>0.24998243454326266</c:v>
                </c:pt>
                <c:pt idx="268">
                  <c:v>0.27576782226748076</c:v>
                </c:pt>
                <c:pt idx="269">
                  <c:v>0.24481540990034037</c:v>
                </c:pt>
                <c:pt idx="270">
                  <c:v>0.26446832652912255</c:v>
                </c:pt>
                <c:pt idx="271">
                  <c:v>0.27240180683697968</c:v>
                </c:pt>
                <c:pt idx="272">
                  <c:v>0.25547006035164171</c:v>
                </c:pt>
                <c:pt idx="273">
                  <c:v>0.21045869930316444</c:v>
                </c:pt>
                <c:pt idx="274">
                  <c:v>0.25726042890179296</c:v>
                </c:pt>
                <c:pt idx="275">
                  <c:v>0.25523095232578596</c:v>
                </c:pt>
                <c:pt idx="276">
                  <c:v>0.25886564957655611</c:v>
                </c:pt>
                <c:pt idx="277">
                  <c:v>0.25810180705541574</c:v>
                </c:pt>
                <c:pt idx="278">
                  <c:v>0.27152194185658229</c:v>
                </c:pt>
                <c:pt idx="279">
                  <c:v>0.2600827581354167</c:v>
                </c:pt>
                <c:pt idx="280">
                  <c:v>0.26521714481372771</c:v>
                </c:pt>
                <c:pt idx="281">
                  <c:v>0.29124764076216886</c:v>
                </c:pt>
                <c:pt idx="282">
                  <c:v>0.27611363395911875</c:v>
                </c:pt>
                <c:pt idx="283">
                  <c:v>0.28021976988009883</c:v>
                </c:pt>
                <c:pt idx="284">
                  <c:v>0.24872449631438376</c:v>
                </c:pt>
                <c:pt idx="285">
                  <c:v>0.23835746843002467</c:v>
                </c:pt>
                <c:pt idx="286">
                  <c:v>0.25898799554128077</c:v>
                </c:pt>
                <c:pt idx="287">
                  <c:v>0.25288430154848229</c:v>
                </c:pt>
                <c:pt idx="288">
                  <c:v>0.26518796103225556</c:v>
                </c:pt>
                <c:pt idx="289">
                  <c:v>0.25851149294989667</c:v>
                </c:pt>
                <c:pt idx="290">
                  <c:v>0.27662046066581658</c:v>
                </c:pt>
                <c:pt idx="291">
                  <c:v>0.28558291832703675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200</v>
      </c>
      <c r="E2" s="1">
        <f>D2-(F2*C2)</f>
        <v>200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198.75</v>
      </c>
      <c r="K2" s="17">
        <f>(D2-(F2*0.5))</f>
        <v>197.5</v>
      </c>
      <c r="L2" s="17">
        <f>(D2-(F2*0.75))</f>
        <v>196.25</v>
      </c>
      <c r="M2" s="17">
        <f>(D2-(F2*0.9))</f>
        <v>195.5</v>
      </c>
      <c r="T2" s="8"/>
      <c r="U2" s="5"/>
    </row>
    <row r="3" spans="1:21" ht="15" customHeight="1" x14ac:dyDescent="0.3">
      <c r="A3" s="2">
        <v>120</v>
      </c>
      <c r="B3">
        <v>6.9362069231124731E-3</v>
      </c>
      <c r="C3" s="15">
        <f t="shared" ref="C3:C66" si="0">B3/$J$27</f>
        <v>7.9726516357614633E-3</v>
      </c>
      <c r="D3" s="15">
        <f t="shared" ref="D3:D66" si="1">$J$28</f>
        <v>200</v>
      </c>
      <c r="E3" s="2">
        <f>D3-(F3*C3)</f>
        <v>199.9601367418212</v>
      </c>
      <c r="F3" s="2">
        <v>5</v>
      </c>
      <c r="G3" s="2">
        <f>F3-(F3*C3)</f>
        <v>4.9601367418211924</v>
      </c>
      <c r="H3" s="2">
        <f>LN((F3*E3)/(D3*G3))</f>
        <v>7.8052670046911739E-3</v>
      </c>
      <c r="I3" s="9" t="s">
        <v>7</v>
      </c>
      <c r="J3" s="18">
        <f>4.31*10^-6</f>
        <v>4.3099999999999994E-6</v>
      </c>
      <c r="K3" s="18" t="s">
        <v>16</v>
      </c>
      <c r="L3" s="18" t="s">
        <v>16</v>
      </c>
      <c r="M3" s="18" t="s">
        <v>16</v>
      </c>
    </row>
    <row r="4" spans="1:21" x14ac:dyDescent="0.3">
      <c r="A4" s="2">
        <v>320</v>
      </c>
      <c r="B4">
        <v>1.1687115271525226E-2</v>
      </c>
      <c r="C4" s="15">
        <f t="shared" si="0"/>
        <v>1.3433465829339341E-2</v>
      </c>
      <c r="D4" s="15">
        <f t="shared" si="1"/>
        <v>200</v>
      </c>
      <c r="E4" s="2">
        <f t="shared" ref="E4:E67" si="2">D4-(F4*C4)</f>
        <v>199.93283267085332</v>
      </c>
      <c r="F4" s="2">
        <v>5</v>
      </c>
      <c r="G4" s="2">
        <f t="shared" ref="G4:G67" si="3">F4-(F4*C4)</f>
        <v>4.932832670853303</v>
      </c>
      <c r="H4" s="2">
        <f t="shared" ref="H4:H67" si="4">LN((F4*E4)/(D4*G4))</f>
        <v>1.3188618068511663E-2</v>
      </c>
      <c r="I4" s="10" t="s">
        <v>9</v>
      </c>
      <c r="J4" s="11">
        <f>J3/((D2*10^-9)-(F2*10^-9))</f>
        <v>22.102564102564099</v>
      </c>
      <c r="K4" s="11" t="e">
        <f>K3/((D2*10^-9)-(F2*10^-9))</f>
        <v>#VALUE!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5.9573354165942368E-3</v>
      </c>
      <c r="C5" s="15">
        <f t="shared" si="0"/>
        <v>6.8475119730968242E-3</v>
      </c>
      <c r="D5" s="15">
        <f t="shared" si="1"/>
        <v>200</v>
      </c>
      <c r="E5" s="2">
        <f t="shared" si="2"/>
        <v>199.96576244013451</v>
      </c>
      <c r="F5" s="2">
        <v>5</v>
      </c>
      <c r="G5" s="2">
        <f t="shared" si="3"/>
        <v>4.9657624401345162</v>
      </c>
      <c r="H5" s="2">
        <f t="shared" si="4"/>
        <v>6.6998613052417916E-3</v>
      </c>
    </row>
    <row r="6" spans="1:21" x14ac:dyDescent="0.3">
      <c r="A6" s="2">
        <v>720</v>
      </c>
      <c r="B6">
        <v>1.6370305332862871E-2</v>
      </c>
      <c r="C6" s="15">
        <f t="shared" si="0"/>
        <v>1.8816442911336634E-2</v>
      </c>
      <c r="D6" s="15">
        <f t="shared" si="1"/>
        <v>200</v>
      </c>
      <c r="E6" s="2">
        <f t="shared" si="2"/>
        <v>199.90591778544331</v>
      </c>
      <c r="F6" s="2">
        <v>5</v>
      </c>
      <c r="G6" s="2">
        <f t="shared" si="3"/>
        <v>4.9059177854433171</v>
      </c>
      <c r="H6" s="2">
        <f t="shared" si="4"/>
        <v>1.8525202948439529E-2</v>
      </c>
      <c r="I6" s="12" t="s">
        <v>5</v>
      </c>
      <c r="J6" s="13">
        <f>AVERAGE(J4)</f>
        <v>22.102564102564099</v>
      </c>
      <c r="K6" s="6" t="s">
        <v>6</v>
      </c>
    </row>
    <row r="7" spans="1:21" x14ac:dyDescent="0.3">
      <c r="A7" s="2">
        <v>920</v>
      </c>
      <c r="B7">
        <v>5.9544020339376072E-3</v>
      </c>
      <c r="C7" s="15">
        <f t="shared" si="0"/>
        <v>6.8441402688938016E-3</v>
      </c>
      <c r="D7" s="15">
        <f t="shared" si="1"/>
        <v>200</v>
      </c>
      <c r="E7" s="2">
        <f t="shared" si="2"/>
        <v>199.96577929865552</v>
      </c>
      <c r="F7" s="2">
        <v>5</v>
      </c>
      <c r="G7" s="2">
        <f t="shared" si="3"/>
        <v>4.9657792986555309</v>
      </c>
      <c r="H7" s="2">
        <f t="shared" si="4"/>
        <v>6.6965506668668047E-3</v>
      </c>
    </row>
    <row r="8" spans="1:21" x14ac:dyDescent="0.3">
      <c r="A8" s="2">
        <v>1120</v>
      </c>
      <c r="B8">
        <v>7.7099596584062442E-3</v>
      </c>
      <c r="C8" s="15">
        <f t="shared" si="0"/>
        <v>8.862022595869247E-3</v>
      </c>
      <c r="D8" s="15">
        <f t="shared" si="1"/>
        <v>200</v>
      </c>
      <c r="E8" s="2">
        <f t="shared" si="2"/>
        <v>199.95568988702064</v>
      </c>
      <c r="F8" s="2">
        <v>5</v>
      </c>
      <c r="G8" s="2">
        <f t="shared" si="3"/>
        <v>4.9556898870206538</v>
      </c>
      <c r="H8" s="2">
        <f t="shared" si="4"/>
        <v>8.6799487545272114E-3</v>
      </c>
    </row>
    <row r="9" spans="1:21" x14ac:dyDescent="0.3">
      <c r="A9" s="2">
        <v>1320</v>
      </c>
      <c r="B9">
        <v>-7.7406217794928475E-3</v>
      </c>
      <c r="C9" s="15">
        <f t="shared" si="0"/>
        <v>-8.8972664132101701E-3</v>
      </c>
      <c r="D9" s="15">
        <f t="shared" si="1"/>
        <v>200</v>
      </c>
      <c r="E9" s="2">
        <f t="shared" si="2"/>
        <v>200.04448633206604</v>
      </c>
      <c r="F9" s="2">
        <v>5</v>
      </c>
      <c r="G9" s="2">
        <f t="shared" si="3"/>
        <v>5.0444863320660511</v>
      </c>
      <c r="H9" s="2">
        <f t="shared" si="4"/>
        <v>-8.6355120299651082E-3</v>
      </c>
    </row>
    <row r="10" spans="1:21" x14ac:dyDescent="0.3">
      <c r="A10" s="2">
        <v>1520</v>
      </c>
      <c r="B10">
        <v>2.6248790292563093E-2</v>
      </c>
      <c r="C10" s="15">
        <f t="shared" si="0"/>
        <v>3.0171023324785166E-2</v>
      </c>
      <c r="D10" s="15">
        <f t="shared" si="1"/>
        <v>200</v>
      </c>
      <c r="E10" s="2">
        <f t="shared" si="2"/>
        <v>199.84914488337608</v>
      </c>
      <c r="F10" s="2">
        <v>5</v>
      </c>
      <c r="G10" s="2">
        <f t="shared" si="3"/>
        <v>4.8491448833760744</v>
      </c>
      <c r="H10" s="2">
        <f t="shared" si="4"/>
        <v>2.988097554351294E-2</v>
      </c>
    </row>
    <row r="11" spans="1:21" x14ac:dyDescent="0.3">
      <c r="A11" s="2">
        <v>1720</v>
      </c>
      <c r="B11">
        <v>-5.0163029847002808E-4</v>
      </c>
      <c r="C11" s="15">
        <f t="shared" si="0"/>
        <v>-5.7658654996554947E-4</v>
      </c>
      <c r="D11" s="15">
        <f t="shared" si="1"/>
        <v>200</v>
      </c>
      <c r="E11" s="2">
        <f t="shared" si="2"/>
        <v>200.00288293274983</v>
      </c>
      <c r="F11" s="2">
        <v>5</v>
      </c>
      <c r="G11" s="2">
        <f t="shared" si="3"/>
        <v>5.0028829327498281</v>
      </c>
      <c r="H11" s="2">
        <f t="shared" si="4"/>
        <v>-5.6200582795017193E-4</v>
      </c>
    </row>
    <row r="12" spans="1:21" x14ac:dyDescent="0.3">
      <c r="A12" s="2">
        <v>1920</v>
      </c>
      <c r="B12">
        <v>1.2443074757169039E-2</v>
      </c>
      <c r="C12" s="15">
        <f t="shared" si="0"/>
        <v>1.4302384778355218E-2</v>
      </c>
      <c r="D12" s="15">
        <f t="shared" si="1"/>
        <v>200</v>
      </c>
      <c r="E12" s="2">
        <f t="shared" si="2"/>
        <v>199.92848807610824</v>
      </c>
      <c r="F12" s="2">
        <v>5</v>
      </c>
      <c r="G12" s="2">
        <f t="shared" si="3"/>
        <v>4.9284880761082235</v>
      </c>
      <c r="H12" s="2">
        <f t="shared" si="4"/>
        <v>1.4048026129952753E-2</v>
      </c>
    </row>
    <row r="13" spans="1:21" x14ac:dyDescent="0.3">
      <c r="A13" s="2">
        <v>2120</v>
      </c>
      <c r="B13">
        <v>2.1824207903949778E-2</v>
      </c>
      <c r="C13" s="15">
        <f t="shared" si="0"/>
        <v>2.5085296441321583E-2</v>
      </c>
      <c r="D13" s="15">
        <f t="shared" si="1"/>
        <v>200</v>
      </c>
      <c r="E13" s="2">
        <f t="shared" si="2"/>
        <v>199.87457351779338</v>
      </c>
      <c r="F13" s="2">
        <v>5</v>
      </c>
      <c r="G13" s="2">
        <f t="shared" si="3"/>
        <v>4.874573517793392</v>
      </c>
      <c r="H13" s="2">
        <f t="shared" si="4"/>
        <v>2.4777966199939355E-2</v>
      </c>
    </row>
    <row r="14" spans="1:21" x14ac:dyDescent="0.3">
      <c r="A14" s="2">
        <v>2320</v>
      </c>
      <c r="B14">
        <v>5.9021168414732286E-3</v>
      </c>
      <c r="C14" s="15">
        <f t="shared" si="0"/>
        <v>6.7840423465209522E-3</v>
      </c>
      <c r="D14" s="15">
        <f t="shared" si="1"/>
        <v>200</v>
      </c>
      <c r="E14" s="2">
        <f t="shared" si="2"/>
        <v>199.96607978826739</v>
      </c>
      <c r="F14" s="2">
        <v>5</v>
      </c>
      <c r="G14" s="2">
        <f t="shared" si="3"/>
        <v>4.966079788267395</v>
      </c>
      <c r="H14" s="2">
        <f t="shared" si="4"/>
        <v>6.6375431261914489E-3</v>
      </c>
    </row>
    <row r="15" spans="1:21" x14ac:dyDescent="0.3">
      <c r="A15" s="2">
        <v>2520</v>
      </c>
      <c r="B15">
        <v>8.8803344491607782E-3</v>
      </c>
      <c r="C15" s="15">
        <f t="shared" si="0"/>
        <v>1.0207280976046871E-2</v>
      </c>
      <c r="D15" s="15">
        <f t="shared" si="1"/>
        <v>200</v>
      </c>
      <c r="E15" s="2">
        <f t="shared" si="2"/>
        <v>199.94896359511978</v>
      </c>
      <c r="F15" s="2">
        <v>5</v>
      </c>
      <c r="G15" s="2">
        <f t="shared" si="3"/>
        <v>4.9489635951197659</v>
      </c>
      <c r="H15" s="2">
        <f t="shared" si="4"/>
        <v>1.0004517909854453E-2</v>
      </c>
    </row>
    <row r="16" spans="1:21" x14ac:dyDescent="0.3">
      <c r="A16" s="2">
        <v>2720</v>
      </c>
      <c r="B16">
        <v>1.2811956367137499E-2</v>
      </c>
      <c r="C16" s="15">
        <f t="shared" si="0"/>
        <v>1.4726386628893676E-2</v>
      </c>
      <c r="D16" s="15">
        <f t="shared" si="1"/>
        <v>200</v>
      </c>
      <c r="E16" s="2">
        <f t="shared" si="2"/>
        <v>199.92636806685553</v>
      </c>
      <c r="F16" s="2">
        <v>5</v>
      </c>
      <c r="G16" s="2">
        <f t="shared" si="3"/>
        <v>4.9263680668555319</v>
      </c>
      <c r="H16" s="2">
        <f t="shared" si="4"/>
        <v>1.446766885846955E-2</v>
      </c>
    </row>
    <row r="17" spans="1:11" x14ac:dyDescent="0.3">
      <c r="A17" s="2">
        <v>2920</v>
      </c>
      <c r="B17">
        <v>2.2609737986166657E-2</v>
      </c>
      <c r="C17" s="15">
        <f t="shared" si="0"/>
        <v>2.5988204581800754E-2</v>
      </c>
      <c r="D17" s="15">
        <f t="shared" si="1"/>
        <v>200</v>
      </c>
      <c r="E17" s="2">
        <f t="shared" si="2"/>
        <v>199.87005897709099</v>
      </c>
      <c r="F17" s="2">
        <v>5</v>
      </c>
      <c r="G17" s="2">
        <f t="shared" si="3"/>
        <v>4.8700589770909959</v>
      </c>
      <c r="H17" s="2">
        <f t="shared" si="4"/>
        <v>2.5681948862930837E-2</v>
      </c>
    </row>
    <row r="18" spans="1:11" x14ac:dyDescent="0.3">
      <c r="A18" s="2">
        <v>3120</v>
      </c>
      <c r="B18">
        <v>3.8425657991344835E-2</v>
      </c>
      <c r="C18" s="15">
        <f t="shared" si="0"/>
        <v>4.4167422978557282E-2</v>
      </c>
      <c r="D18" s="15">
        <f t="shared" si="1"/>
        <v>200</v>
      </c>
      <c r="E18" s="2">
        <f t="shared" si="2"/>
        <v>199.77916288510721</v>
      </c>
      <c r="F18" s="2">
        <v>5</v>
      </c>
      <c r="G18" s="2">
        <f t="shared" si="3"/>
        <v>4.7791628851072137</v>
      </c>
      <c r="H18" s="2">
        <f t="shared" si="4"/>
        <v>4.406771426972679E-2</v>
      </c>
    </row>
    <row r="19" spans="1:11" x14ac:dyDescent="0.3">
      <c r="A19" s="2">
        <v>3320</v>
      </c>
      <c r="B19">
        <v>1.91902325404649E-2</v>
      </c>
      <c r="C19" s="15">
        <f t="shared" si="0"/>
        <v>2.2057738552258507E-2</v>
      </c>
      <c r="D19" s="15">
        <f t="shared" si="1"/>
        <v>200</v>
      </c>
      <c r="E19" s="2">
        <f t="shared" si="2"/>
        <v>199.88971130723871</v>
      </c>
      <c r="F19" s="2">
        <v>5</v>
      </c>
      <c r="G19" s="2">
        <f t="shared" si="3"/>
        <v>4.8897113072387075</v>
      </c>
      <c r="H19" s="2">
        <f t="shared" si="4"/>
        <v>2.1753052499919018E-2</v>
      </c>
    </row>
    <row r="20" spans="1:11" x14ac:dyDescent="0.3">
      <c r="A20" s="2">
        <v>3520</v>
      </c>
      <c r="B20">
        <v>3.1293724934664202E-2</v>
      </c>
      <c r="C20" s="15">
        <f t="shared" si="0"/>
        <v>3.5969798775476097E-2</v>
      </c>
      <c r="D20" s="15">
        <f t="shared" si="1"/>
        <v>200</v>
      </c>
      <c r="E20" s="2">
        <f t="shared" si="2"/>
        <v>199.82015100612261</v>
      </c>
      <c r="F20" s="2">
        <v>5</v>
      </c>
      <c r="G20" s="2">
        <f t="shared" si="3"/>
        <v>4.8201510061226198</v>
      </c>
      <c r="H20" s="2">
        <f t="shared" si="4"/>
        <v>3.573300625855666E-2</v>
      </c>
    </row>
    <row r="21" spans="1:11" x14ac:dyDescent="0.3">
      <c r="A21" s="2">
        <v>3720</v>
      </c>
      <c r="B21">
        <v>2.7454693589941206E-2</v>
      </c>
      <c r="C21" s="15">
        <f t="shared" si="0"/>
        <v>3.1557119068897937E-2</v>
      </c>
      <c r="D21" s="15">
        <f t="shared" si="1"/>
        <v>200</v>
      </c>
      <c r="E21" s="2">
        <f t="shared" si="2"/>
        <v>199.84221440465552</v>
      </c>
      <c r="F21" s="2">
        <v>5</v>
      </c>
      <c r="G21" s="2">
        <f t="shared" si="3"/>
        <v>4.8422144046555102</v>
      </c>
      <c r="H21" s="2">
        <f t="shared" si="4"/>
        <v>3.1276535369452012E-2</v>
      </c>
    </row>
    <row r="22" spans="1:11" x14ac:dyDescent="0.3">
      <c r="A22" s="2">
        <v>3920</v>
      </c>
      <c r="B22">
        <v>2.929171932523765E-2</v>
      </c>
      <c r="C22" s="15">
        <f t="shared" si="0"/>
        <v>3.3668642902572009E-2</v>
      </c>
      <c r="D22" s="15">
        <f t="shared" si="1"/>
        <v>200</v>
      </c>
      <c r="E22" s="2">
        <f t="shared" si="2"/>
        <v>199.83165678548713</v>
      </c>
      <c r="F22" s="2">
        <v>5</v>
      </c>
      <c r="G22" s="2">
        <f t="shared" si="3"/>
        <v>4.8316567854871399</v>
      </c>
      <c r="H22" s="2">
        <f t="shared" si="4"/>
        <v>3.3406413303411341E-2</v>
      </c>
    </row>
    <row r="23" spans="1:11" x14ac:dyDescent="0.3">
      <c r="A23" s="2">
        <v>4120</v>
      </c>
      <c r="B23">
        <v>4.7494567029759918E-2</v>
      </c>
      <c r="C23" s="15">
        <f t="shared" si="0"/>
        <v>5.4591456356045884E-2</v>
      </c>
      <c r="D23" s="15">
        <f t="shared" si="1"/>
        <v>200</v>
      </c>
      <c r="E23" s="2">
        <f t="shared" si="2"/>
        <v>199.72704271821976</v>
      </c>
      <c r="F23" s="2">
        <v>5</v>
      </c>
      <c r="G23" s="2">
        <f t="shared" si="3"/>
        <v>4.7270427182197707</v>
      </c>
      <c r="H23" s="2">
        <f t="shared" si="4"/>
        <v>5.4772405017866073E-2</v>
      </c>
    </row>
    <row r="24" spans="1:11" x14ac:dyDescent="0.3">
      <c r="A24" s="2">
        <v>4320</v>
      </c>
      <c r="B24">
        <v>5.1158243513150653E-2</v>
      </c>
      <c r="C24" s="15">
        <f t="shared" si="0"/>
        <v>5.8802578750747875E-2</v>
      </c>
      <c r="D24" s="15">
        <f t="shared" si="1"/>
        <v>200</v>
      </c>
      <c r="E24" s="2">
        <f t="shared" si="2"/>
        <v>199.70598710624625</v>
      </c>
      <c r="F24" s="2">
        <v>5</v>
      </c>
      <c r="G24" s="2">
        <f t="shared" si="3"/>
        <v>4.7059871062462602</v>
      </c>
      <c r="H24" s="2">
        <f t="shared" si="4"/>
        <v>5.9131215913167279E-2</v>
      </c>
    </row>
    <row r="25" spans="1:11" x14ac:dyDescent="0.3">
      <c r="A25" s="2">
        <v>4520</v>
      </c>
      <c r="B25">
        <v>2.1955918876477076E-2</v>
      </c>
      <c r="C25" s="15">
        <f t="shared" si="0"/>
        <v>2.5236688363766753E-2</v>
      </c>
      <c r="D25" s="15">
        <f t="shared" si="1"/>
        <v>200</v>
      </c>
      <c r="E25" s="2">
        <f t="shared" si="2"/>
        <v>199.87381655818118</v>
      </c>
      <c r="F25" s="2">
        <v>5</v>
      </c>
      <c r="G25" s="2">
        <f t="shared" si="3"/>
        <v>4.8738165581811659</v>
      </c>
      <c r="H25" s="2">
        <f t="shared" si="4"/>
        <v>2.4929478429673222E-2</v>
      </c>
    </row>
    <row r="26" spans="1:11" x14ac:dyDescent="0.3">
      <c r="A26" s="2">
        <v>4720</v>
      </c>
      <c r="B26">
        <v>2.7538911295186336E-2</v>
      </c>
      <c r="C26" s="15">
        <f t="shared" si="0"/>
        <v>3.1653921028949809E-2</v>
      </c>
      <c r="D26" s="15">
        <f t="shared" si="1"/>
        <v>200</v>
      </c>
      <c r="E26" s="2">
        <f t="shared" si="2"/>
        <v>199.84173039485526</v>
      </c>
      <c r="F26" s="2">
        <v>5</v>
      </c>
      <c r="G26" s="2">
        <f t="shared" si="3"/>
        <v>4.8417303948552508</v>
      </c>
      <c r="H26" s="2">
        <f t="shared" si="4"/>
        <v>3.1374074695410883E-2</v>
      </c>
    </row>
    <row r="27" spans="1:11" x14ac:dyDescent="0.3">
      <c r="A27" s="2">
        <v>4920</v>
      </c>
      <c r="B27">
        <v>4.7102547191672159E-2</v>
      </c>
      <c r="C27" s="15">
        <f t="shared" si="0"/>
        <v>5.4140858841002483E-2</v>
      </c>
      <c r="D27" s="15">
        <f t="shared" si="1"/>
        <v>200</v>
      </c>
      <c r="E27" s="2">
        <f t="shared" si="2"/>
        <v>199.72929570579498</v>
      </c>
      <c r="F27" s="2">
        <v>5</v>
      </c>
      <c r="G27" s="2">
        <f t="shared" si="3"/>
        <v>4.7292957057949874</v>
      </c>
      <c r="H27" s="2">
        <f t="shared" si="4"/>
        <v>5.4307182117359125E-2</v>
      </c>
      <c r="I27" s="14" t="s">
        <v>11</v>
      </c>
      <c r="J27" s="16">
        <v>0.87</v>
      </c>
    </row>
    <row r="28" spans="1:11" x14ac:dyDescent="0.3">
      <c r="A28" s="2">
        <v>5120</v>
      </c>
      <c r="B28">
        <v>3.8210197993562546E-2</v>
      </c>
      <c r="C28" s="15">
        <f t="shared" si="0"/>
        <v>4.3919767808692584E-2</v>
      </c>
      <c r="D28" s="15">
        <f t="shared" si="1"/>
        <v>200</v>
      </c>
      <c r="E28" s="2">
        <f t="shared" si="2"/>
        <v>199.78040116095653</v>
      </c>
      <c r="F28" s="2">
        <v>5</v>
      </c>
      <c r="G28" s="2">
        <f t="shared" si="3"/>
        <v>4.7804011609565373</v>
      </c>
      <c r="H28" s="2">
        <f t="shared" si="4"/>
        <v>4.3814847133475714E-2</v>
      </c>
      <c r="I28" s="14" t="s">
        <v>10</v>
      </c>
      <c r="J28" s="16">
        <v>200</v>
      </c>
      <c r="K28" t="s">
        <v>12</v>
      </c>
    </row>
    <row r="29" spans="1:11" x14ac:dyDescent="0.3">
      <c r="A29" s="2">
        <v>5320</v>
      </c>
      <c r="B29">
        <v>4.2255371983215669E-2</v>
      </c>
      <c r="C29" s="15">
        <f t="shared" si="0"/>
        <v>4.8569393084155942E-2</v>
      </c>
      <c r="D29" s="15">
        <f t="shared" si="1"/>
        <v>200</v>
      </c>
      <c r="E29" s="2">
        <f t="shared" si="2"/>
        <v>199.75715303457923</v>
      </c>
      <c r="F29" s="2">
        <v>5</v>
      </c>
      <c r="G29" s="2">
        <f t="shared" si="3"/>
        <v>4.7571530345792201</v>
      </c>
      <c r="H29" s="2">
        <f t="shared" si="4"/>
        <v>4.8573552496768958E-2</v>
      </c>
    </row>
    <row r="30" spans="1:11" x14ac:dyDescent="0.3">
      <c r="A30" s="2">
        <v>5520</v>
      </c>
      <c r="B30">
        <v>4.3130578919663556E-2</v>
      </c>
      <c r="C30" s="15">
        <f t="shared" si="0"/>
        <v>4.9575378068578799E-2</v>
      </c>
      <c r="D30" s="15">
        <f t="shared" si="1"/>
        <v>200</v>
      </c>
      <c r="E30" s="2">
        <f t="shared" si="2"/>
        <v>199.75212310965711</v>
      </c>
      <c r="F30" s="2">
        <v>5</v>
      </c>
      <c r="G30" s="2">
        <f t="shared" si="3"/>
        <v>4.7521231096571057</v>
      </c>
      <c r="H30" s="2">
        <f t="shared" si="4"/>
        <v>4.9606270671150941E-2</v>
      </c>
    </row>
    <row r="31" spans="1:11" x14ac:dyDescent="0.3">
      <c r="A31" s="2">
        <v>5720</v>
      </c>
      <c r="B31">
        <v>4.7687623436471364E-2</v>
      </c>
      <c r="C31" s="15">
        <f t="shared" si="0"/>
        <v>5.4813360271806166E-2</v>
      </c>
      <c r="D31" s="15">
        <f t="shared" si="1"/>
        <v>200</v>
      </c>
      <c r="E31" s="2">
        <f t="shared" si="2"/>
        <v>199.72593319864097</v>
      </c>
      <c r="F31" s="2">
        <v>5</v>
      </c>
      <c r="G31" s="2">
        <f t="shared" si="3"/>
        <v>4.7259331986409689</v>
      </c>
      <c r="H31" s="2">
        <f t="shared" si="4"/>
        <v>5.5001594858472884E-2</v>
      </c>
    </row>
    <row r="32" spans="1:11" x14ac:dyDescent="0.3">
      <c r="A32" s="2">
        <v>5920</v>
      </c>
      <c r="B32">
        <v>4.703587932727387E-2</v>
      </c>
      <c r="C32" s="15">
        <f t="shared" si="0"/>
        <v>5.4064229111809047E-2</v>
      </c>
      <c r="D32" s="15">
        <f t="shared" si="1"/>
        <v>200</v>
      </c>
      <c r="E32" s="2">
        <f t="shared" si="2"/>
        <v>199.72967885444095</v>
      </c>
      <c r="F32" s="2">
        <v>5</v>
      </c>
      <c r="G32" s="2">
        <f t="shared" si="3"/>
        <v>4.7296788544409551</v>
      </c>
      <c r="H32" s="2">
        <f t="shared" si="4"/>
        <v>5.4228087731581824E-2</v>
      </c>
    </row>
    <row r="33" spans="1:8" x14ac:dyDescent="0.3">
      <c r="A33" s="2">
        <v>6120</v>
      </c>
      <c r="B33">
        <v>4.7006908888462977E-2</v>
      </c>
      <c r="C33" s="15">
        <f t="shared" si="0"/>
        <v>5.4030929756853995E-2</v>
      </c>
      <c r="D33" s="15">
        <f t="shared" si="1"/>
        <v>200</v>
      </c>
      <c r="E33" s="2">
        <f t="shared" si="2"/>
        <v>199.72984535121574</v>
      </c>
      <c r="F33" s="2">
        <v>5</v>
      </c>
      <c r="G33" s="2">
        <f t="shared" si="3"/>
        <v>4.7298453512157304</v>
      </c>
      <c r="H33" s="2">
        <f t="shared" si="4"/>
        <v>5.4193719407522233E-2</v>
      </c>
    </row>
    <row r="34" spans="1:8" x14ac:dyDescent="0.3">
      <c r="A34" s="2">
        <v>6320</v>
      </c>
      <c r="B34">
        <v>6.8021661440534967E-2</v>
      </c>
      <c r="C34" s="15">
        <f t="shared" si="0"/>
        <v>7.8185817747741346E-2</v>
      </c>
      <c r="D34" s="15">
        <f t="shared" si="1"/>
        <v>200</v>
      </c>
      <c r="E34" s="2">
        <f t="shared" si="2"/>
        <v>199.60907091126128</v>
      </c>
      <c r="F34" s="2">
        <v>5</v>
      </c>
      <c r="G34" s="2">
        <f t="shared" si="3"/>
        <v>4.6090709112612931</v>
      </c>
      <c r="H34" s="2">
        <f t="shared" si="4"/>
        <v>7.9455055168261665E-2</v>
      </c>
    </row>
    <row r="35" spans="1:8" x14ac:dyDescent="0.3">
      <c r="A35" s="2">
        <v>6520</v>
      </c>
      <c r="B35">
        <v>5.0189588590571738E-2</v>
      </c>
      <c r="C35" s="15">
        <f t="shared" si="0"/>
        <v>5.7689182288013494E-2</v>
      </c>
      <c r="D35" s="15">
        <f t="shared" si="1"/>
        <v>200</v>
      </c>
      <c r="E35" s="2">
        <f t="shared" si="2"/>
        <v>199.71155408855992</v>
      </c>
      <c r="F35" s="2">
        <v>5</v>
      </c>
      <c r="G35" s="2">
        <f t="shared" si="3"/>
        <v>4.7115540885599323</v>
      </c>
      <c r="H35" s="2">
        <f t="shared" si="4"/>
        <v>5.7976833149434193E-2</v>
      </c>
    </row>
    <row r="36" spans="1:8" x14ac:dyDescent="0.3">
      <c r="A36" s="2">
        <v>6720</v>
      </c>
      <c r="B36">
        <v>4.5012970301306583E-2</v>
      </c>
      <c r="C36" s="15">
        <f t="shared" si="0"/>
        <v>5.17390463233409E-2</v>
      </c>
      <c r="D36" s="15">
        <f t="shared" si="1"/>
        <v>200</v>
      </c>
      <c r="E36" s="2">
        <f t="shared" si="2"/>
        <v>199.74130476838329</v>
      </c>
      <c r="F36" s="2">
        <v>5</v>
      </c>
      <c r="G36" s="2">
        <f t="shared" si="3"/>
        <v>4.7413047683832952</v>
      </c>
      <c r="H36" s="2">
        <f t="shared" si="4"/>
        <v>5.183123359444191E-2</v>
      </c>
    </row>
    <row r="37" spans="1:8" x14ac:dyDescent="0.3">
      <c r="A37" s="2">
        <v>6920</v>
      </c>
      <c r="B37">
        <v>5.5987492322296051E-2</v>
      </c>
      <c r="C37" s="15">
        <f t="shared" si="0"/>
        <v>6.4353439450914998E-2</v>
      </c>
      <c r="D37" s="15">
        <f t="shared" si="1"/>
        <v>200</v>
      </c>
      <c r="E37" s="2">
        <f t="shared" si="2"/>
        <v>199.67823280274541</v>
      </c>
      <c r="F37" s="2">
        <v>5</v>
      </c>
      <c r="G37" s="2">
        <f t="shared" si="3"/>
        <v>4.6782328027454252</v>
      </c>
      <c r="H37" s="2">
        <f t="shared" si="4"/>
        <v>6.4907348514071178E-2</v>
      </c>
    </row>
    <row r="38" spans="1:8" x14ac:dyDescent="0.3">
      <c r="A38" s="2">
        <v>7120</v>
      </c>
      <c r="B38">
        <v>6.8918729861229849E-2</v>
      </c>
      <c r="C38" s="15">
        <f t="shared" si="0"/>
        <v>7.9216930874976832E-2</v>
      </c>
      <c r="D38" s="15">
        <f t="shared" si="1"/>
        <v>200</v>
      </c>
      <c r="E38" s="2">
        <f t="shared" si="2"/>
        <v>199.60391534562513</v>
      </c>
      <c r="F38" s="2">
        <v>5</v>
      </c>
      <c r="G38" s="2">
        <f t="shared" si="3"/>
        <v>4.6039153456251158</v>
      </c>
      <c r="H38" s="2">
        <f t="shared" si="4"/>
        <v>8.0548421976652573E-2</v>
      </c>
    </row>
    <row r="39" spans="1:8" x14ac:dyDescent="0.3">
      <c r="A39" s="2">
        <v>7320</v>
      </c>
      <c r="B39">
        <v>5.7894626613516888E-2</v>
      </c>
      <c r="C39" s="15">
        <f t="shared" si="0"/>
        <v>6.654554783162861E-2</v>
      </c>
      <c r="D39" s="15">
        <f t="shared" si="1"/>
        <v>200</v>
      </c>
      <c r="E39" s="2">
        <f t="shared" si="2"/>
        <v>199.66727226084186</v>
      </c>
      <c r="F39" s="2">
        <v>5</v>
      </c>
      <c r="G39" s="2">
        <f t="shared" si="3"/>
        <v>4.6672722608418571</v>
      </c>
      <c r="H39" s="2">
        <f t="shared" si="4"/>
        <v>6.7198085646597586E-2</v>
      </c>
    </row>
    <row r="40" spans="1:8" x14ac:dyDescent="0.3">
      <c r="A40" s="2">
        <v>7520</v>
      </c>
      <c r="B40">
        <v>5.3860812214019192E-2</v>
      </c>
      <c r="C40" s="15">
        <f t="shared" si="0"/>
        <v>6.1908979556343897E-2</v>
      </c>
      <c r="D40" s="15">
        <f t="shared" si="1"/>
        <v>200</v>
      </c>
      <c r="E40" s="2">
        <f t="shared" si="2"/>
        <v>199.69045510221829</v>
      </c>
      <c r="F40" s="2">
        <v>5</v>
      </c>
      <c r="G40" s="2">
        <f t="shared" si="3"/>
        <v>4.6904551022182801</v>
      </c>
      <c r="H40" s="2">
        <f t="shared" si="4"/>
        <v>6.235937451163031E-2</v>
      </c>
    </row>
    <row r="41" spans="1:8" x14ac:dyDescent="0.3">
      <c r="A41" s="2">
        <v>7720</v>
      </c>
      <c r="B41">
        <v>5.1593667020110021E-2</v>
      </c>
      <c r="C41" s="15">
        <f t="shared" si="0"/>
        <v>5.9303065540356345E-2</v>
      </c>
      <c r="D41" s="15">
        <f t="shared" si="1"/>
        <v>200</v>
      </c>
      <c r="E41" s="2">
        <f t="shared" si="2"/>
        <v>199.70348467229823</v>
      </c>
      <c r="F41" s="2">
        <v>5</v>
      </c>
      <c r="G41" s="2">
        <f t="shared" si="3"/>
        <v>4.7034846722982184</v>
      </c>
      <c r="H41" s="2">
        <f t="shared" si="4"/>
        <v>5.965058205321664E-2</v>
      </c>
    </row>
    <row r="42" spans="1:8" x14ac:dyDescent="0.3">
      <c r="A42" s="2">
        <v>7920</v>
      </c>
      <c r="B42">
        <v>5.4223158501233368E-2</v>
      </c>
      <c r="C42" s="15">
        <f t="shared" si="0"/>
        <v>6.2325469541647548E-2</v>
      </c>
      <c r="D42" s="15">
        <f t="shared" si="1"/>
        <v>200</v>
      </c>
      <c r="E42" s="2">
        <f t="shared" si="2"/>
        <v>199.68837265229178</v>
      </c>
      <c r="F42" s="2">
        <v>5</v>
      </c>
      <c r="G42" s="2">
        <f t="shared" si="3"/>
        <v>4.6883726522917621</v>
      </c>
      <c r="H42" s="2">
        <f t="shared" si="4"/>
        <v>6.2793020746027217E-2</v>
      </c>
    </row>
    <row r="43" spans="1:8" x14ac:dyDescent="0.3">
      <c r="A43" s="2">
        <v>8120</v>
      </c>
      <c r="B43">
        <v>5.4076133594205884E-2</v>
      </c>
      <c r="C43" s="15">
        <f t="shared" si="0"/>
        <v>6.2156475395638948E-2</v>
      </c>
      <c r="D43" s="15">
        <f t="shared" si="1"/>
        <v>200</v>
      </c>
      <c r="E43" s="2">
        <f t="shared" si="2"/>
        <v>199.68921762302182</v>
      </c>
      <c r="F43" s="2">
        <v>5</v>
      </c>
      <c r="G43" s="2">
        <f t="shared" si="3"/>
        <v>4.689217623021805</v>
      </c>
      <c r="H43" s="2">
        <f t="shared" si="4"/>
        <v>6.2617041552483335E-2</v>
      </c>
    </row>
    <row r="44" spans="1:8" x14ac:dyDescent="0.3">
      <c r="A44" s="2">
        <v>8320</v>
      </c>
      <c r="B44">
        <v>5.6697222234661379E-2</v>
      </c>
      <c r="C44" s="15">
        <f t="shared" si="0"/>
        <v>6.5169220959380894E-2</v>
      </c>
      <c r="D44" s="15">
        <f t="shared" si="1"/>
        <v>200</v>
      </c>
      <c r="E44" s="2">
        <f t="shared" si="2"/>
        <v>199.67415389520309</v>
      </c>
      <c r="F44" s="2">
        <v>5</v>
      </c>
      <c r="G44" s="2">
        <f t="shared" si="3"/>
        <v>4.6741538952030952</v>
      </c>
      <c r="H44" s="2">
        <f t="shared" si="4"/>
        <v>6.5759191893166258E-2</v>
      </c>
    </row>
    <row r="45" spans="1:8" x14ac:dyDescent="0.3">
      <c r="A45" s="2">
        <v>8520</v>
      </c>
      <c r="B45">
        <v>4.4340950441120942E-2</v>
      </c>
      <c r="C45" s="15">
        <f t="shared" si="0"/>
        <v>5.0966609702437868E-2</v>
      </c>
      <c r="D45" s="15">
        <f t="shared" si="1"/>
        <v>200</v>
      </c>
      <c r="E45" s="2">
        <f t="shared" si="2"/>
        <v>199.74516695148782</v>
      </c>
      <c r="F45" s="2">
        <v>5</v>
      </c>
      <c r="G45" s="2">
        <f t="shared" si="3"/>
        <v>4.7451669514878105</v>
      </c>
      <c r="H45" s="2">
        <f t="shared" si="4"/>
        <v>5.1036318591699222E-2</v>
      </c>
    </row>
    <row r="46" spans="1:8" x14ac:dyDescent="0.3">
      <c r="A46" s="2">
        <v>8720</v>
      </c>
      <c r="B46">
        <v>3.8856689452011692E-2</v>
      </c>
      <c r="C46" s="15">
        <f t="shared" si="0"/>
        <v>4.4662861439093898E-2</v>
      </c>
      <c r="D46" s="15">
        <f t="shared" si="1"/>
        <v>200</v>
      </c>
      <c r="E46" s="2">
        <f t="shared" si="2"/>
        <v>199.77668569280453</v>
      </c>
      <c r="F46" s="2">
        <v>5</v>
      </c>
      <c r="G46" s="2">
        <f t="shared" si="3"/>
        <v>4.7766856928045307</v>
      </c>
      <c r="H46" s="2">
        <f t="shared" si="4"/>
        <v>4.4573780762462996E-2</v>
      </c>
    </row>
    <row r="47" spans="1:8" x14ac:dyDescent="0.3">
      <c r="A47" s="2">
        <v>8920</v>
      </c>
      <c r="B47">
        <v>6.2787810279170173E-2</v>
      </c>
      <c r="C47" s="15">
        <f t="shared" si="0"/>
        <v>7.2169896872609399E-2</v>
      </c>
      <c r="D47" s="15">
        <f t="shared" si="1"/>
        <v>200</v>
      </c>
      <c r="E47" s="2">
        <f t="shared" si="2"/>
        <v>199.63915051563694</v>
      </c>
      <c r="F47" s="2">
        <v>5</v>
      </c>
      <c r="G47" s="2">
        <f t="shared" si="3"/>
        <v>4.6391505156369526</v>
      </c>
      <c r="H47" s="2">
        <f t="shared" si="4"/>
        <v>7.3100764446732427E-2</v>
      </c>
    </row>
    <row r="48" spans="1:8" x14ac:dyDescent="0.3">
      <c r="A48" s="2">
        <v>9120</v>
      </c>
      <c r="B48">
        <v>4.8400105733321583E-2</v>
      </c>
      <c r="C48" s="15">
        <f t="shared" si="0"/>
        <v>5.5632305440599522E-2</v>
      </c>
      <c r="D48" s="15">
        <f t="shared" si="1"/>
        <v>200</v>
      </c>
      <c r="E48" s="2">
        <f t="shared" si="2"/>
        <v>199.721838472797</v>
      </c>
      <c r="F48" s="2">
        <v>5</v>
      </c>
      <c r="G48" s="2">
        <f t="shared" si="3"/>
        <v>4.7218384727970024</v>
      </c>
      <c r="H48" s="2">
        <f t="shared" si="4"/>
        <v>5.584790601959877E-2</v>
      </c>
    </row>
    <row r="49" spans="1:8" x14ac:dyDescent="0.3">
      <c r="A49" s="2">
        <v>9320</v>
      </c>
      <c r="B49">
        <v>6.0944373042738448E-2</v>
      </c>
      <c r="C49" s="15">
        <f t="shared" si="0"/>
        <v>7.005100349740051E-2</v>
      </c>
      <c r="D49" s="15">
        <f t="shared" si="1"/>
        <v>200</v>
      </c>
      <c r="E49" s="2">
        <f t="shared" si="2"/>
        <v>199.649744982513</v>
      </c>
      <c r="F49" s="2">
        <v>5</v>
      </c>
      <c r="G49" s="2">
        <f t="shared" si="3"/>
        <v>4.6497449825129973</v>
      </c>
      <c r="H49" s="2">
        <f t="shared" si="4"/>
        <v>7.087272644668989E-2</v>
      </c>
    </row>
    <row r="50" spans="1:8" x14ac:dyDescent="0.3">
      <c r="A50" s="2">
        <v>9520</v>
      </c>
      <c r="B50">
        <v>7.1752935052917702E-2</v>
      </c>
      <c r="C50" s="15">
        <f t="shared" si="0"/>
        <v>8.2474637991859431E-2</v>
      </c>
      <c r="D50" s="15">
        <f t="shared" si="1"/>
        <v>200</v>
      </c>
      <c r="E50" s="2">
        <f t="shared" si="2"/>
        <v>199.58762681004069</v>
      </c>
      <c r="F50" s="2">
        <v>5</v>
      </c>
      <c r="G50" s="2">
        <f t="shared" si="3"/>
        <v>4.5876268100407032</v>
      </c>
      <c r="H50" s="2">
        <f t="shared" si="4"/>
        <v>8.4011062397990416E-2</v>
      </c>
    </row>
    <row r="51" spans="1:8" x14ac:dyDescent="0.3">
      <c r="A51" s="2">
        <v>9720</v>
      </c>
      <c r="B51">
        <v>7.4595388260419795E-2</v>
      </c>
      <c r="C51" s="15">
        <f t="shared" si="0"/>
        <v>8.5741825586689427E-2</v>
      </c>
      <c r="D51" s="15">
        <f t="shared" si="1"/>
        <v>200</v>
      </c>
      <c r="E51" s="2">
        <f t="shared" si="2"/>
        <v>199.57129087206656</v>
      </c>
      <c r="F51" s="2">
        <v>5</v>
      </c>
      <c r="G51" s="2">
        <f t="shared" si="3"/>
        <v>4.5712908720665526</v>
      </c>
      <c r="H51" s="2">
        <f t="shared" si="4"/>
        <v>8.7496434556842556E-2</v>
      </c>
    </row>
    <row r="52" spans="1:8" x14ac:dyDescent="0.3">
      <c r="A52" s="2">
        <v>9920</v>
      </c>
      <c r="B52">
        <v>7.1176646902261984E-2</v>
      </c>
      <c r="C52" s="15">
        <f t="shared" si="0"/>
        <v>8.181223781869193E-2</v>
      </c>
      <c r="D52" s="15">
        <f t="shared" si="1"/>
        <v>200</v>
      </c>
      <c r="E52" s="2">
        <f t="shared" si="2"/>
        <v>199.59093881090655</v>
      </c>
      <c r="F52" s="2">
        <v>5</v>
      </c>
      <c r="G52" s="2">
        <f t="shared" si="3"/>
        <v>4.5909388109065405</v>
      </c>
      <c r="H52" s="2">
        <f t="shared" si="4"/>
        <v>8.3305974869218688E-2</v>
      </c>
    </row>
    <row r="53" spans="1:8" x14ac:dyDescent="0.3">
      <c r="A53" s="2">
        <v>10120</v>
      </c>
      <c r="B53">
        <v>6.8036355059504033E-2</v>
      </c>
      <c r="C53" s="15">
        <f t="shared" si="0"/>
        <v>7.8202706964947161E-2</v>
      </c>
      <c r="D53" s="15">
        <f t="shared" si="1"/>
        <v>200</v>
      </c>
      <c r="E53" s="2">
        <f t="shared" si="2"/>
        <v>199.60898646517526</v>
      </c>
      <c r="F53" s="2">
        <v>5</v>
      </c>
      <c r="G53" s="2">
        <f t="shared" si="3"/>
        <v>4.6089864651752643</v>
      </c>
      <c r="H53" s="2">
        <f t="shared" si="4"/>
        <v>7.9472953994175519E-2</v>
      </c>
    </row>
    <row r="54" spans="1:8" x14ac:dyDescent="0.3">
      <c r="A54" s="2">
        <v>10320</v>
      </c>
      <c r="B54">
        <v>6.1145219038392547E-2</v>
      </c>
      <c r="C54" s="15">
        <f t="shared" si="0"/>
        <v>7.028186096366959E-2</v>
      </c>
      <c r="D54" s="15">
        <f t="shared" si="1"/>
        <v>200</v>
      </c>
      <c r="E54" s="2">
        <f t="shared" si="2"/>
        <v>199.64859069518164</v>
      </c>
      <c r="F54" s="2">
        <v>5</v>
      </c>
      <c r="G54" s="2">
        <f t="shared" si="3"/>
        <v>4.6485906951816522</v>
      </c>
      <c r="H54" s="2">
        <f t="shared" si="4"/>
        <v>7.1115223135914424E-2</v>
      </c>
    </row>
    <row r="55" spans="1:8" x14ac:dyDescent="0.3">
      <c r="A55" s="2">
        <v>10520</v>
      </c>
      <c r="B55">
        <v>7.1656230417945846E-2</v>
      </c>
      <c r="C55" s="15">
        <f t="shared" si="0"/>
        <v>8.2363483239018209E-2</v>
      </c>
      <c r="D55" s="15">
        <f t="shared" si="1"/>
        <v>200</v>
      </c>
      <c r="E55" s="2">
        <f t="shared" si="2"/>
        <v>199.58818258380492</v>
      </c>
      <c r="F55" s="2">
        <v>5</v>
      </c>
      <c r="G55" s="2">
        <f t="shared" si="3"/>
        <v>4.5881825838049091</v>
      </c>
      <c r="H55" s="2">
        <f t="shared" si="4"/>
        <v>8.3892708096451149E-2</v>
      </c>
    </row>
    <row r="56" spans="1:8" x14ac:dyDescent="0.3">
      <c r="A56" s="2">
        <v>10720</v>
      </c>
      <c r="B56">
        <v>7.9550659143057631E-2</v>
      </c>
      <c r="C56" s="15">
        <f t="shared" si="0"/>
        <v>9.1437539244893826E-2</v>
      </c>
      <c r="D56" s="15">
        <f t="shared" si="1"/>
        <v>200</v>
      </c>
      <c r="E56" s="2">
        <f t="shared" si="2"/>
        <v>199.54281230377552</v>
      </c>
      <c r="F56" s="2">
        <v>5</v>
      </c>
      <c r="G56" s="2">
        <f t="shared" si="3"/>
        <v>4.5428123037755306</v>
      </c>
      <c r="H56" s="2">
        <f t="shared" si="4"/>
        <v>9.3603086763018026E-2</v>
      </c>
    </row>
    <row r="57" spans="1:8" x14ac:dyDescent="0.3">
      <c r="A57" s="2">
        <v>10920</v>
      </c>
      <c r="B57">
        <v>6.5063733289442399E-2</v>
      </c>
      <c r="C57" s="15">
        <f t="shared" si="0"/>
        <v>7.4785900332692418E-2</v>
      </c>
      <c r="D57" s="15">
        <f t="shared" si="1"/>
        <v>200</v>
      </c>
      <c r="E57" s="2">
        <f t="shared" si="2"/>
        <v>199.62607049833653</v>
      </c>
      <c r="F57" s="2">
        <v>5</v>
      </c>
      <c r="G57" s="2">
        <f t="shared" si="3"/>
        <v>4.6260704983365377</v>
      </c>
      <c r="H57" s="2">
        <f t="shared" si="4"/>
        <v>7.5858711671663415E-2</v>
      </c>
    </row>
    <row r="58" spans="1:8" x14ac:dyDescent="0.3">
      <c r="A58" s="2">
        <v>11120</v>
      </c>
      <c r="B58">
        <v>7.3680754952860417E-2</v>
      </c>
      <c r="C58" s="15">
        <f t="shared" si="0"/>
        <v>8.4690522934322318E-2</v>
      </c>
      <c r="D58" s="15">
        <f t="shared" si="1"/>
        <v>200</v>
      </c>
      <c r="E58" s="2">
        <f t="shared" si="2"/>
        <v>199.57654738532838</v>
      </c>
      <c r="F58" s="2">
        <v>5</v>
      </c>
      <c r="G58" s="2">
        <f t="shared" si="3"/>
        <v>4.5765473853283885</v>
      </c>
      <c r="H58" s="2">
        <f t="shared" si="4"/>
        <v>8.6373536947340762E-2</v>
      </c>
    </row>
    <row r="59" spans="1:8" x14ac:dyDescent="0.3">
      <c r="A59" s="2">
        <v>11320</v>
      </c>
      <c r="B59">
        <v>6.8374171574341641E-2</v>
      </c>
      <c r="C59" s="15">
        <f t="shared" si="0"/>
        <v>7.8591001809588099E-2</v>
      </c>
      <c r="D59" s="15">
        <f t="shared" si="1"/>
        <v>200</v>
      </c>
      <c r="E59" s="2">
        <f t="shared" si="2"/>
        <v>199.60704499095206</v>
      </c>
      <c r="F59" s="2">
        <v>5</v>
      </c>
      <c r="G59" s="2">
        <f t="shared" si="3"/>
        <v>4.6070449909520592</v>
      </c>
      <c r="H59" s="2">
        <f t="shared" si="4"/>
        <v>7.9884552999529998E-2</v>
      </c>
    </row>
    <row r="60" spans="1:8" x14ac:dyDescent="0.3">
      <c r="A60" s="2">
        <v>11520</v>
      </c>
      <c r="B60">
        <v>7.7896914973664411E-2</v>
      </c>
      <c r="C60" s="15">
        <f t="shared" si="0"/>
        <v>8.9536683877775192E-2</v>
      </c>
      <c r="D60" s="15">
        <f t="shared" si="1"/>
        <v>200</v>
      </c>
      <c r="E60" s="2">
        <f t="shared" si="2"/>
        <v>199.55231658061112</v>
      </c>
      <c r="F60" s="2">
        <v>5</v>
      </c>
      <c r="G60" s="2">
        <f t="shared" si="3"/>
        <v>4.5523165806111239</v>
      </c>
      <c r="H60" s="2">
        <f t="shared" si="4"/>
        <v>9.1560744345148395E-2</v>
      </c>
    </row>
    <row r="61" spans="1:8" x14ac:dyDescent="0.3">
      <c r="A61" s="2">
        <v>11720</v>
      </c>
      <c r="B61">
        <v>5.6367194611323501E-2</v>
      </c>
      <c r="C61" s="15">
        <f t="shared" si="0"/>
        <v>6.4789878863590236E-2</v>
      </c>
      <c r="D61" s="15">
        <f t="shared" si="1"/>
        <v>200</v>
      </c>
      <c r="E61" s="2">
        <f t="shared" si="2"/>
        <v>199.67605060568204</v>
      </c>
      <c r="F61" s="2">
        <v>5</v>
      </c>
      <c r="G61" s="2">
        <f t="shared" si="3"/>
        <v>4.6760506056820486</v>
      </c>
      <c r="H61" s="2">
        <f t="shared" si="4"/>
        <v>6.5362986273024642E-2</v>
      </c>
    </row>
    <row r="62" spans="1:8" x14ac:dyDescent="0.3">
      <c r="A62" s="2">
        <v>11920</v>
      </c>
      <c r="B62">
        <v>6.9614331750926906E-2</v>
      </c>
      <c r="C62" s="15">
        <f t="shared" si="0"/>
        <v>8.0016473276927472E-2</v>
      </c>
      <c r="D62" s="15">
        <f t="shared" si="1"/>
        <v>200</v>
      </c>
      <c r="E62" s="2">
        <f t="shared" si="2"/>
        <v>199.59991763361538</v>
      </c>
      <c r="F62" s="2">
        <v>5</v>
      </c>
      <c r="G62" s="2">
        <f t="shared" si="3"/>
        <v>4.5999176336153624</v>
      </c>
      <c r="H62" s="2">
        <f t="shared" si="4"/>
        <v>8.139709950715561E-2</v>
      </c>
    </row>
    <row r="63" spans="1:8" x14ac:dyDescent="0.3">
      <c r="A63" s="2">
        <v>12120</v>
      </c>
      <c r="B63">
        <v>7.6495326261189059E-2</v>
      </c>
      <c r="C63" s="15">
        <f t="shared" si="0"/>
        <v>8.7925662369182825E-2</v>
      </c>
      <c r="D63" s="15">
        <f t="shared" si="1"/>
        <v>200</v>
      </c>
      <c r="E63" s="2">
        <f t="shared" si="2"/>
        <v>199.56037168815408</v>
      </c>
      <c r="F63" s="2">
        <v>5</v>
      </c>
      <c r="G63" s="2">
        <f t="shared" si="3"/>
        <v>4.5603716881540857</v>
      </c>
      <c r="H63" s="2">
        <f t="shared" si="4"/>
        <v>8.9833220650924486E-2</v>
      </c>
    </row>
    <row r="64" spans="1:8" x14ac:dyDescent="0.3">
      <c r="A64" s="2">
        <v>12320</v>
      </c>
      <c r="B64">
        <v>7.5193160101479792E-2</v>
      </c>
      <c r="C64" s="15">
        <f t="shared" si="0"/>
        <v>8.6428919656873326E-2</v>
      </c>
      <c r="D64" s="15">
        <f t="shared" si="1"/>
        <v>200</v>
      </c>
      <c r="E64" s="2">
        <f t="shared" si="2"/>
        <v>199.56785540171563</v>
      </c>
      <c r="F64" s="2">
        <v>5</v>
      </c>
      <c r="G64" s="2">
        <f t="shared" si="3"/>
        <v>4.567855401715633</v>
      </c>
      <c r="H64" s="2">
        <f t="shared" si="4"/>
        <v>8.8231034475666603E-2</v>
      </c>
    </row>
    <row r="65" spans="1:8" x14ac:dyDescent="0.3">
      <c r="A65" s="2">
        <v>12520</v>
      </c>
      <c r="B65">
        <v>6.8433547957986521E-2</v>
      </c>
      <c r="C65" s="15">
        <f t="shared" si="0"/>
        <v>7.8659250526421295E-2</v>
      </c>
      <c r="D65" s="15">
        <f t="shared" si="1"/>
        <v>200</v>
      </c>
      <c r="E65" s="2">
        <f t="shared" si="2"/>
        <v>199.6067037473679</v>
      </c>
      <c r="F65" s="2">
        <v>5</v>
      </c>
      <c r="G65" s="2">
        <f t="shared" si="3"/>
        <v>4.6067037473678933</v>
      </c>
      <c r="H65" s="2">
        <f t="shared" si="4"/>
        <v>7.9956916112799786E-2</v>
      </c>
    </row>
    <row r="66" spans="1:8" x14ac:dyDescent="0.3">
      <c r="A66" s="2">
        <v>12720</v>
      </c>
      <c r="B66">
        <v>8.7325375581318129E-2</v>
      </c>
      <c r="C66" s="15">
        <f t="shared" si="0"/>
        <v>0.10037399492105532</v>
      </c>
      <c r="D66" s="15">
        <f t="shared" si="1"/>
        <v>200</v>
      </c>
      <c r="E66" s="2">
        <f t="shared" si="2"/>
        <v>199.49813002539472</v>
      </c>
      <c r="F66" s="2">
        <v>5</v>
      </c>
      <c r="G66" s="2">
        <f t="shared" si="3"/>
        <v>4.4981300253947234</v>
      </c>
      <c r="H66" s="2">
        <f t="shared" si="4"/>
        <v>0.10326364836656109</v>
      </c>
    </row>
    <row r="67" spans="1:8" x14ac:dyDescent="0.3">
      <c r="A67" s="2">
        <v>12920</v>
      </c>
      <c r="B67">
        <v>6.9510689730107544E-2</v>
      </c>
      <c r="C67" s="15">
        <f t="shared" ref="C67:C130" si="5">B67/$J$27</f>
        <v>7.9897344517364993E-2</v>
      </c>
      <c r="D67" s="15">
        <f t="shared" ref="D67:D130" si="6">$J$28</f>
        <v>200</v>
      </c>
      <c r="E67" s="2">
        <f t="shared" si="2"/>
        <v>199.60051327741317</v>
      </c>
      <c r="F67" s="2">
        <v>5</v>
      </c>
      <c r="G67" s="2">
        <f t="shared" si="3"/>
        <v>4.6005132774131754</v>
      </c>
      <c r="H67" s="2">
        <f t="shared" si="4"/>
        <v>8.1270601973668657E-2</v>
      </c>
    </row>
    <row r="68" spans="1:8" x14ac:dyDescent="0.3">
      <c r="A68" s="2">
        <v>13120</v>
      </c>
      <c r="B68">
        <v>6.9798333261796269E-2</v>
      </c>
      <c r="C68" s="15">
        <f t="shared" si="5"/>
        <v>8.0227969266432497E-2</v>
      </c>
      <c r="D68" s="15">
        <f t="shared" si="6"/>
        <v>200</v>
      </c>
      <c r="E68" s="2">
        <f t="shared" ref="E68:E131" si="7">D68-(F68*C68)</f>
        <v>199.59886015366783</v>
      </c>
      <c r="F68" s="2">
        <v>5</v>
      </c>
      <c r="G68" s="2">
        <f t="shared" ref="G68:G131" si="8">F68-(F68*C68)</f>
        <v>4.5988601536678377</v>
      </c>
      <c r="H68" s="2">
        <f t="shared" ref="H68:H131" si="9">LN((F68*E68)/(D68*G68))</f>
        <v>8.1621718985688999E-2</v>
      </c>
    </row>
    <row r="69" spans="1:8" x14ac:dyDescent="0.3">
      <c r="A69" s="2">
        <v>13320</v>
      </c>
      <c r="B69">
        <v>8.3924767689545793E-2</v>
      </c>
      <c r="C69" s="15">
        <f t="shared" si="5"/>
        <v>9.6465250217868725E-2</v>
      </c>
      <c r="D69" s="15">
        <f t="shared" si="6"/>
        <v>200</v>
      </c>
      <c r="E69" s="2">
        <f t="shared" si="7"/>
        <v>199.51767374891065</v>
      </c>
      <c r="F69" s="2">
        <v>5</v>
      </c>
      <c r="G69" s="2">
        <f t="shared" si="8"/>
        <v>4.5176737489106564</v>
      </c>
      <c r="H69" s="2">
        <f t="shared" si="9"/>
        <v>9.9026164470250866E-2</v>
      </c>
    </row>
    <row r="70" spans="1:8" x14ac:dyDescent="0.3">
      <c r="A70" s="2">
        <v>13520</v>
      </c>
      <c r="B70">
        <v>8.7963066217632765E-2</v>
      </c>
      <c r="C70" s="15">
        <f t="shared" si="5"/>
        <v>0.10110697266394571</v>
      </c>
      <c r="D70" s="15">
        <f t="shared" si="6"/>
        <v>200</v>
      </c>
      <c r="E70" s="2">
        <f t="shared" si="7"/>
        <v>199.49446513668028</v>
      </c>
      <c r="F70" s="2">
        <v>5</v>
      </c>
      <c r="G70" s="2">
        <f t="shared" si="8"/>
        <v>4.4944651366802715</v>
      </c>
      <c r="H70" s="2">
        <f t="shared" si="9"/>
        <v>0.10406036803912011</v>
      </c>
    </row>
    <row r="71" spans="1:8" x14ac:dyDescent="0.3">
      <c r="A71" s="2">
        <v>13720</v>
      </c>
      <c r="B71">
        <v>7.2298920780384399E-2</v>
      </c>
      <c r="C71" s="15">
        <f t="shared" si="5"/>
        <v>8.3102207793545282E-2</v>
      </c>
      <c r="D71" s="15">
        <f t="shared" si="6"/>
        <v>200</v>
      </c>
      <c r="E71" s="2">
        <f t="shared" si="7"/>
        <v>199.58448896103226</v>
      </c>
      <c r="F71" s="2">
        <v>5</v>
      </c>
      <c r="G71" s="2">
        <f t="shared" si="8"/>
        <v>4.5844889610322737</v>
      </c>
      <c r="H71" s="2">
        <f t="shared" si="9"/>
        <v>8.4679555511942825E-2</v>
      </c>
    </row>
    <row r="72" spans="1:8" x14ac:dyDescent="0.3">
      <c r="A72" s="2">
        <v>13920</v>
      </c>
      <c r="B72">
        <v>5.895947345067297E-2</v>
      </c>
      <c r="C72" s="15">
        <f t="shared" si="5"/>
        <v>6.7769509713417206E-2</v>
      </c>
      <c r="D72" s="15">
        <f t="shared" si="6"/>
        <v>200</v>
      </c>
      <c r="E72" s="2">
        <f t="shared" si="7"/>
        <v>199.66115245143291</v>
      </c>
      <c r="F72" s="2">
        <v>5</v>
      </c>
      <c r="G72" s="2">
        <f t="shared" si="8"/>
        <v>4.6611524514329137</v>
      </c>
      <c r="H72" s="2">
        <f t="shared" si="9"/>
        <v>6.8479513110746487E-2</v>
      </c>
    </row>
    <row r="73" spans="1:8" x14ac:dyDescent="0.3">
      <c r="A73" s="2">
        <v>14120</v>
      </c>
      <c r="B73">
        <v>9.7361543133754211E-2</v>
      </c>
      <c r="C73" s="15">
        <f t="shared" si="5"/>
        <v>0.11190981969397036</v>
      </c>
      <c r="D73" s="15">
        <f t="shared" si="6"/>
        <v>200</v>
      </c>
      <c r="E73" s="2">
        <f t="shared" si="7"/>
        <v>199.44045090153014</v>
      </c>
      <c r="F73" s="2">
        <v>5</v>
      </c>
      <c r="G73" s="2">
        <f t="shared" si="8"/>
        <v>4.4404509015301485</v>
      </c>
      <c r="H73" s="2">
        <f t="shared" si="9"/>
        <v>0.11588032025029087</v>
      </c>
    </row>
    <row r="74" spans="1:8" x14ac:dyDescent="0.3">
      <c r="A74" s="2">
        <v>14320</v>
      </c>
      <c r="B74">
        <v>8.5950687785080623E-2</v>
      </c>
      <c r="C74" s="15">
        <f t="shared" si="5"/>
        <v>9.8793894005839794E-2</v>
      </c>
      <c r="D74" s="15">
        <f t="shared" si="6"/>
        <v>200</v>
      </c>
      <c r="E74" s="2">
        <f t="shared" si="7"/>
        <v>199.50603052997081</v>
      </c>
      <c r="F74" s="2">
        <v>5</v>
      </c>
      <c r="G74" s="2">
        <f t="shared" si="8"/>
        <v>4.5060305299708006</v>
      </c>
      <c r="H74" s="2">
        <f t="shared" si="9"/>
        <v>0.10154839258834004</v>
      </c>
    </row>
    <row r="75" spans="1:8" x14ac:dyDescent="0.3">
      <c r="A75" s="2">
        <v>14520</v>
      </c>
      <c r="B75">
        <v>8.5971991674827455E-2</v>
      </c>
      <c r="C75" s="15">
        <f t="shared" si="5"/>
        <v>9.8818381235433864E-2</v>
      </c>
      <c r="D75" s="15">
        <f t="shared" si="6"/>
        <v>200</v>
      </c>
      <c r="E75" s="2">
        <f t="shared" si="7"/>
        <v>199.50590809382282</v>
      </c>
      <c r="F75" s="2">
        <v>5</v>
      </c>
      <c r="G75" s="2">
        <f t="shared" si="8"/>
        <v>4.5059080938228311</v>
      </c>
      <c r="H75" s="2">
        <f t="shared" si="9"/>
        <v>0.10157495088054207</v>
      </c>
    </row>
    <row r="76" spans="1:8" x14ac:dyDescent="0.3">
      <c r="A76" s="2">
        <v>14720</v>
      </c>
      <c r="B76">
        <v>7.9929120653102564E-2</v>
      </c>
      <c r="C76" s="15">
        <f t="shared" si="5"/>
        <v>9.1872552474830532E-2</v>
      </c>
      <c r="D76" s="15">
        <f t="shared" si="6"/>
        <v>200</v>
      </c>
      <c r="E76" s="2">
        <f t="shared" si="7"/>
        <v>199.54063723762584</v>
      </c>
      <c r="F76" s="2">
        <v>5</v>
      </c>
      <c r="G76" s="2">
        <f t="shared" si="8"/>
        <v>4.5406372376258473</v>
      </c>
      <c r="H76" s="2">
        <f t="shared" si="9"/>
        <v>9.4071093985428275E-2</v>
      </c>
    </row>
    <row r="77" spans="1:8" x14ac:dyDescent="0.3">
      <c r="A77" s="2">
        <v>14920</v>
      </c>
      <c r="B77">
        <v>8.8540095510806466E-2</v>
      </c>
      <c r="C77" s="15">
        <f t="shared" si="5"/>
        <v>0.1017702247250649</v>
      </c>
      <c r="D77" s="15">
        <f t="shared" si="6"/>
        <v>200</v>
      </c>
      <c r="E77" s="2">
        <f t="shared" si="7"/>
        <v>199.49114887637467</v>
      </c>
      <c r="F77" s="2">
        <v>5</v>
      </c>
      <c r="G77" s="2">
        <f t="shared" si="8"/>
        <v>4.4911488763746759</v>
      </c>
      <c r="H77" s="2">
        <f t="shared" si="9"/>
        <v>0.10478187120244707</v>
      </c>
    </row>
    <row r="78" spans="1:8" x14ac:dyDescent="0.3">
      <c r="A78" s="2">
        <v>15120</v>
      </c>
      <c r="B78">
        <v>9.5086051769482774E-2</v>
      </c>
      <c r="C78" s="15">
        <f t="shared" si="5"/>
        <v>0.10929431237871583</v>
      </c>
      <c r="D78" s="15">
        <f t="shared" si="6"/>
        <v>200</v>
      </c>
      <c r="E78" s="2">
        <f t="shared" si="7"/>
        <v>199.45352843810642</v>
      </c>
      <c r="F78" s="2">
        <v>5</v>
      </c>
      <c r="G78" s="2">
        <f t="shared" si="8"/>
        <v>4.4535284381064209</v>
      </c>
      <c r="H78" s="2">
        <f t="shared" si="9"/>
        <v>0.11300512548858259</v>
      </c>
    </row>
    <row r="79" spans="1:8" x14ac:dyDescent="0.3">
      <c r="A79" s="2">
        <v>15320</v>
      </c>
      <c r="B79">
        <v>8.1074503501320172E-2</v>
      </c>
      <c r="C79" s="15">
        <f t="shared" si="5"/>
        <v>9.3189084484276055E-2</v>
      </c>
      <c r="D79" s="15">
        <f t="shared" si="6"/>
        <v>200</v>
      </c>
      <c r="E79" s="2">
        <f t="shared" si="7"/>
        <v>199.53405457757862</v>
      </c>
      <c r="F79" s="2">
        <v>5</v>
      </c>
      <c r="G79" s="2">
        <f t="shared" si="8"/>
        <v>4.5340545775786198</v>
      </c>
      <c r="H79" s="2">
        <f t="shared" si="9"/>
        <v>9.5488877871005504E-2</v>
      </c>
    </row>
    <row r="80" spans="1:8" x14ac:dyDescent="0.3">
      <c r="A80" s="2">
        <v>15520</v>
      </c>
      <c r="B80">
        <v>9.6660696589782991E-2</v>
      </c>
      <c r="C80" s="15">
        <f t="shared" si="5"/>
        <v>0.11110424895377355</v>
      </c>
      <c r="D80" s="15">
        <f t="shared" si="6"/>
        <v>200</v>
      </c>
      <c r="E80" s="2">
        <f t="shared" si="7"/>
        <v>199.44447875523113</v>
      </c>
      <c r="F80" s="2">
        <v>5</v>
      </c>
      <c r="G80" s="2">
        <f t="shared" si="8"/>
        <v>4.444478755231132</v>
      </c>
      <c r="H80" s="2">
        <f t="shared" si="9"/>
        <v>0.11499384482908508</v>
      </c>
    </row>
    <row r="81" spans="1:8" x14ac:dyDescent="0.3">
      <c r="A81" s="2">
        <v>15720</v>
      </c>
      <c r="B81">
        <v>7.2896160105751673E-2</v>
      </c>
      <c r="C81" s="15">
        <f t="shared" si="5"/>
        <v>8.3788689776726058E-2</v>
      </c>
      <c r="D81" s="15">
        <f t="shared" si="6"/>
        <v>200</v>
      </c>
      <c r="E81" s="2">
        <f t="shared" si="7"/>
        <v>199.58105655111638</v>
      </c>
      <c r="F81" s="2">
        <v>5</v>
      </c>
      <c r="G81" s="2">
        <f t="shared" si="8"/>
        <v>4.5810565511163697</v>
      </c>
      <c r="H81" s="2">
        <f t="shared" si="9"/>
        <v>8.5411338662553182E-2</v>
      </c>
    </row>
    <row r="82" spans="1:8" x14ac:dyDescent="0.3">
      <c r="A82" s="2">
        <v>15920</v>
      </c>
      <c r="B82">
        <v>8.5321704594499614E-2</v>
      </c>
      <c r="C82" s="15">
        <f t="shared" si="5"/>
        <v>9.8070924821263922E-2</v>
      </c>
      <c r="D82" s="15">
        <f t="shared" si="6"/>
        <v>200</v>
      </c>
      <c r="E82" s="2">
        <f t="shared" si="7"/>
        <v>199.50964537589368</v>
      </c>
      <c r="F82" s="2">
        <v>5</v>
      </c>
      <c r="G82" s="2">
        <f t="shared" si="8"/>
        <v>4.5096453758936805</v>
      </c>
      <c r="H82" s="2">
        <f t="shared" si="9"/>
        <v>0.10076460899531393</v>
      </c>
    </row>
    <row r="83" spans="1:8" x14ac:dyDescent="0.3">
      <c r="A83" s="2">
        <v>16120</v>
      </c>
      <c r="B83">
        <v>8.2892867483183752E-2</v>
      </c>
      <c r="C83" s="15">
        <f t="shared" si="5"/>
        <v>9.5279158026647992E-2</v>
      </c>
      <c r="D83" s="15">
        <f t="shared" si="6"/>
        <v>200</v>
      </c>
      <c r="E83" s="2">
        <f t="shared" si="7"/>
        <v>199.52360420986676</v>
      </c>
      <c r="F83" s="2">
        <v>5</v>
      </c>
      <c r="G83" s="2">
        <f t="shared" si="8"/>
        <v>4.5236042098667602</v>
      </c>
      <c r="H83" s="2">
        <f t="shared" si="9"/>
        <v>9.7744024398702584E-2</v>
      </c>
    </row>
    <row r="84" spans="1:8" x14ac:dyDescent="0.3">
      <c r="A84" s="2">
        <v>16320</v>
      </c>
      <c r="B84">
        <v>8.7271136086225568E-2</v>
      </c>
      <c r="C84" s="15">
        <f t="shared" si="5"/>
        <v>0.10031165067382249</v>
      </c>
      <c r="D84" s="15">
        <f t="shared" si="6"/>
        <v>200</v>
      </c>
      <c r="E84" s="2">
        <f t="shared" si="7"/>
        <v>199.49844174663087</v>
      </c>
      <c r="F84" s="2">
        <v>5</v>
      </c>
      <c r="G84" s="2">
        <f t="shared" si="8"/>
        <v>4.4984417466308875</v>
      </c>
      <c r="H84" s="2">
        <f t="shared" si="9"/>
        <v>0.10319591311009574</v>
      </c>
    </row>
    <row r="85" spans="1:8" x14ac:dyDescent="0.3">
      <c r="A85" s="2">
        <v>16520</v>
      </c>
      <c r="B85">
        <v>8.4273204903677762E-2</v>
      </c>
      <c r="C85" s="15">
        <f t="shared" si="5"/>
        <v>9.6865752762848006E-2</v>
      </c>
      <c r="D85" s="15">
        <f t="shared" si="6"/>
        <v>200</v>
      </c>
      <c r="E85" s="2">
        <f t="shared" si="7"/>
        <v>199.51567123618577</v>
      </c>
      <c r="F85" s="2">
        <v>5</v>
      </c>
      <c r="G85" s="2">
        <f t="shared" si="8"/>
        <v>4.5156712361857601</v>
      </c>
      <c r="H85" s="2">
        <f t="shared" si="9"/>
        <v>9.945948783756102E-2</v>
      </c>
    </row>
    <row r="86" spans="1:8" x14ac:dyDescent="0.3">
      <c r="A86" s="2">
        <v>16720</v>
      </c>
      <c r="B86">
        <v>8.9645143473711428E-2</v>
      </c>
      <c r="C86" s="15">
        <f t="shared" si="5"/>
        <v>0.10304039479736946</v>
      </c>
      <c r="D86" s="15">
        <f t="shared" si="6"/>
        <v>200</v>
      </c>
      <c r="E86" s="2">
        <f t="shared" si="7"/>
        <v>199.48479802601315</v>
      </c>
      <c r="F86" s="2">
        <v>5</v>
      </c>
      <c r="G86" s="2">
        <f t="shared" si="8"/>
        <v>4.484798026013153</v>
      </c>
      <c r="H86" s="2">
        <f t="shared" si="9"/>
        <v>0.10616511766390897</v>
      </c>
    </row>
    <row r="87" spans="1:8" x14ac:dyDescent="0.3">
      <c r="A87" s="2">
        <v>16920</v>
      </c>
      <c r="B87">
        <v>0.11164508604870539</v>
      </c>
      <c r="C87" s="15">
        <f t="shared" si="5"/>
        <v>0.12832768511345446</v>
      </c>
      <c r="D87" s="15">
        <f t="shared" si="6"/>
        <v>200</v>
      </c>
      <c r="E87" s="2">
        <f t="shared" si="7"/>
        <v>199.35836157443273</v>
      </c>
      <c r="F87" s="2">
        <v>5</v>
      </c>
      <c r="G87" s="2">
        <f t="shared" si="8"/>
        <v>4.3583615744327275</v>
      </c>
      <c r="H87" s="2">
        <f t="shared" si="9"/>
        <v>0.13412836196933511</v>
      </c>
    </row>
    <row r="88" spans="1:8" x14ac:dyDescent="0.3">
      <c r="A88" s="2">
        <v>17120</v>
      </c>
      <c r="B88">
        <v>0.10454975842502844</v>
      </c>
      <c r="C88" s="15">
        <f t="shared" si="5"/>
        <v>0.12017213612072233</v>
      </c>
      <c r="D88" s="15">
        <f t="shared" si="6"/>
        <v>200</v>
      </c>
      <c r="E88" s="2">
        <f t="shared" si="7"/>
        <v>199.3991393193964</v>
      </c>
      <c r="F88" s="2">
        <v>5</v>
      </c>
      <c r="G88" s="2">
        <f t="shared" si="8"/>
        <v>4.3991393193963884</v>
      </c>
      <c r="H88" s="2">
        <f t="shared" si="9"/>
        <v>0.1250201744902705</v>
      </c>
    </row>
    <row r="89" spans="1:8" x14ac:dyDescent="0.3">
      <c r="A89" s="2">
        <v>17320</v>
      </c>
      <c r="B89">
        <v>0.10544981457389033</v>
      </c>
      <c r="C89" s="15">
        <f t="shared" si="5"/>
        <v>0.12120668341826474</v>
      </c>
      <c r="D89" s="15">
        <f t="shared" si="6"/>
        <v>200</v>
      </c>
      <c r="E89" s="2">
        <f t="shared" si="7"/>
        <v>199.39396658290869</v>
      </c>
      <c r="F89" s="2">
        <v>5</v>
      </c>
      <c r="G89" s="2">
        <f t="shared" si="8"/>
        <v>4.3939665829086767</v>
      </c>
      <c r="H89" s="2">
        <f t="shared" si="9"/>
        <v>0.12617077632765167</v>
      </c>
    </row>
    <row r="90" spans="1:8" x14ac:dyDescent="0.3">
      <c r="A90" s="2">
        <v>17520</v>
      </c>
      <c r="B90">
        <v>8.3576950561943739E-2</v>
      </c>
      <c r="C90" s="15">
        <f t="shared" si="5"/>
        <v>9.6065460416027287E-2</v>
      </c>
      <c r="D90" s="15">
        <f t="shared" si="6"/>
        <v>200</v>
      </c>
      <c r="E90" s="2">
        <f t="shared" si="7"/>
        <v>199.51967269791987</v>
      </c>
      <c r="F90" s="2">
        <v>5</v>
      </c>
      <c r="G90" s="2">
        <f t="shared" si="8"/>
        <v>4.519672697919864</v>
      </c>
      <c r="H90" s="2">
        <f t="shared" si="9"/>
        <v>9.8593808111334863E-2</v>
      </c>
    </row>
    <row r="91" spans="1:8" x14ac:dyDescent="0.3">
      <c r="A91" s="2">
        <v>17720</v>
      </c>
      <c r="B91">
        <v>9.6127532600273652E-2</v>
      </c>
      <c r="C91" s="15">
        <f t="shared" si="5"/>
        <v>0.11049141678192374</v>
      </c>
      <c r="D91" s="15">
        <f t="shared" si="6"/>
        <v>200</v>
      </c>
      <c r="E91" s="2">
        <f t="shared" si="7"/>
        <v>199.44754291609038</v>
      </c>
      <c r="F91" s="2">
        <v>5</v>
      </c>
      <c r="G91" s="2">
        <f t="shared" si="8"/>
        <v>4.4475429160903817</v>
      </c>
      <c r="H91" s="2">
        <f t="shared" si="9"/>
        <v>0.1143200148663685</v>
      </c>
    </row>
    <row r="92" spans="1:8" x14ac:dyDescent="0.3">
      <c r="A92" s="2">
        <v>17920</v>
      </c>
      <c r="B92">
        <v>9.2983638978784602E-2</v>
      </c>
      <c r="C92" s="15">
        <f t="shared" si="5"/>
        <v>0.10687774595262597</v>
      </c>
      <c r="D92" s="15">
        <f t="shared" si="6"/>
        <v>200</v>
      </c>
      <c r="E92" s="2">
        <f t="shared" si="7"/>
        <v>199.46561127023688</v>
      </c>
      <c r="F92" s="2">
        <v>5</v>
      </c>
      <c r="G92" s="2">
        <f t="shared" si="8"/>
        <v>4.4656112702368702</v>
      </c>
      <c r="H92" s="2">
        <f t="shared" si="9"/>
        <v>0.11035628518570571</v>
      </c>
    </row>
    <row r="93" spans="1:8" x14ac:dyDescent="0.3">
      <c r="A93" s="2">
        <v>18120</v>
      </c>
      <c r="B93">
        <v>8.7724251458322369E-2</v>
      </c>
      <c r="C93" s="15">
        <f t="shared" si="5"/>
        <v>0.10083247294060042</v>
      </c>
      <c r="D93" s="15">
        <f t="shared" si="6"/>
        <v>200</v>
      </c>
      <c r="E93" s="2">
        <f t="shared" si="7"/>
        <v>199.49583763529699</v>
      </c>
      <c r="F93" s="2">
        <v>5</v>
      </c>
      <c r="G93" s="2">
        <f t="shared" si="8"/>
        <v>4.495837635296998</v>
      </c>
      <c r="H93" s="2">
        <f t="shared" si="9"/>
        <v>0.10376191922124307</v>
      </c>
    </row>
    <row r="94" spans="1:8" x14ac:dyDescent="0.3">
      <c r="A94" s="2">
        <v>18320</v>
      </c>
      <c r="B94">
        <v>0.10697796456470005</v>
      </c>
      <c r="C94" s="15">
        <f t="shared" si="5"/>
        <v>0.12296317766057477</v>
      </c>
      <c r="D94" s="15">
        <f t="shared" si="6"/>
        <v>200</v>
      </c>
      <c r="E94" s="2">
        <f t="shared" si="7"/>
        <v>199.38518411169713</v>
      </c>
      <c r="F94" s="2">
        <v>5</v>
      </c>
      <c r="G94" s="2">
        <f t="shared" si="8"/>
        <v>4.385184111697126</v>
      </c>
      <c r="H94" s="2">
        <f t="shared" si="9"/>
        <v>0.1281274866579363</v>
      </c>
    </row>
    <row r="95" spans="1:8" x14ac:dyDescent="0.3">
      <c r="A95" s="2">
        <v>18520</v>
      </c>
      <c r="B95">
        <v>0.11375268207952889</v>
      </c>
      <c r="C95" s="15">
        <f t="shared" si="5"/>
        <v>0.13075020928681483</v>
      </c>
      <c r="D95" s="15">
        <f t="shared" si="6"/>
        <v>200</v>
      </c>
      <c r="E95" s="2">
        <f t="shared" si="7"/>
        <v>199.34624895356592</v>
      </c>
      <c r="F95" s="2">
        <v>5</v>
      </c>
      <c r="G95" s="2">
        <f t="shared" si="8"/>
        <v>4.3462489535659259</v>
      </c>
      <c r="H95" s="2">
        <f t="shared" si="9"/>
        <v>0.13685063957818427</v>
      </c>
    </row>
    <row r="96" spans="1:8" x14ac:dyDescent="0.3">
      <c r="A96" s="2">
        <v>18720</v>
      </c>
      <c r="B96">
        <v>9.053680909814199E-2</v>
      </c>
      <c r="C96" s="15">
        <f t="shared" si="5"/>
        <v>0.10406529781395631</v>
      </c>
      <c r="D96" s="15">
        <f t="shared" si="6"/>
        <v>200</v>
      </c>
      <c r="E96" s="2">
        <f t="shared" si="7"/>
        <v>199.47967351093021</v>
      </c>
      <c r="F96" s="2">
        <v>5</v>
      </c>
      <c r="G96" s="2">
        <f t="shared" si="8"/>
        <v>4.4796735109302181</v>
      </c>
      <c r="H96" s="2">
        <f t="shared" si="9"/>
        <v>0.1072827231151455</v>
      </c>
    </row>
    <row r="97" spans="1:8" x14ac:dyDescent="0.3">
      <c r="A97" s="2">
        <v>18920</v>
      </c>
      <c r="B97">
        <v>0.11045697994876978</v>
      </c>
      <c r="C97" s="15">
        <f t="shared" si="5"/>
        <v>0.12696204591812618</v>
      </c>
      <c r="D97" s="15">
        <f t="shared" si="6"/>
        <v>200</v>
      </c>
      <c r="E97" s="2">
        <f t="shared" si="7"/>
        <v>199.36518977040936</v>
      </c>
      <c r="F97" s="2">
        <v>5</v>
      </c>
      <c r="G97" s="2">
        <f t="shared" si="8"/>
        <v>4.3651897704093692</v>
      </c>
      <c r="H97" s="2">
        <f t="shared" si="9"/>
        <v>0.13259714948866527</v>
      </c>
    </row>
    <row r="98" spans="1:8" x14ac:dyDescent="0.3">
      <c r="A98" s="2">
        <v>19120</v>
      </c>
      <c r="B98">
        <v>0.10463600212335974</v>
      </c>
      <c r="C98" s="15">
        <f t="shared" si="5"/>
        <v>0.12027126680845948</v>
      </c>
      <c r="D98" s="15">
        <f t="shared" si="6"/>
        <v>200</v>
      </c>
      <c r="E98" s="2">
        <f t="shared" si="7"/>
        <v>199.39864366595771</v>
      </c>
      <c r="F98" s="2">
        <v>5</v>
      </c>
      <c r="G98" s="2">
        <f t="shared" si="8"/>
        <v>4.3986436659577031</v>
      </c>
      <c r="H98" s="2">
        <f t="shared" si="9"/>
        <v>0.125130365648079</v>
      </c>
    </row>
    <row r="99" spans="1:8" x14ac:dyDescent="0.3">
      <c r="A99" s="2">
        <v>19320</v>
      </c>
      <c r="B99">
        <v>8.5548804516170418E-2</v>
      </c>
      <c r="C99" s="15">
        <f t="shared" si="5"/>
        <v>9.833195921398899E-2</v>
      </c>
      <c r="D99" s="15">
        <f t="shared" si="6"/>
        <v>200</v>
      </c>
      <c r="E99" s="2">
        <f t="shared" si="7"/>
        <v>199.50834020393006</v>
      </c>
      <c r="F99" s="2">
        <v>5</v>
      </c>
      <c r="G99" s="2">
        <f t="shared" si="8"/>
        <v>4.5083402039300555</v>
      </c>
      <c r="H99" s="2">
        <f t="shared" si="9"/>
        <v>0.10104752683527285</v>
      </c>
    </row>
    <row r="100" spans="1:8" x14ac:dyDescent="0.3">
      <c r="A100" s="2">
        <v>19520</v>
      </c>
      <c r="B100">
        <v>9.4946030088924507E-2</v>
      </c>
      <c r="C100" s="15">
        <f t="shared" si="5"/>
        <v>0.10913336791830403</v>
      </c>
      <c r="D100" s="15">
        <f t="shared" si="6"/>
        <v>200</v>
      </c>
      <c r="E100" s="2">
        <f t="shared" si="7"/>
        <v>199.45433316040848</v>
      </c>
      <c r="F100" s="2">
        <v>5</v>
      </c>
      <c r="G100" s="2">
        <f t="shared" si="8"/>
        <v>4.4543331604084795</v>
      </c>
      <c r="H100" s="2">
        <f t="shared" si="9"/>
        <v>0.11282848323968087</v>
      </c>
    </row>
    <row r="101" spans="1:8" x14ac:dyDescent="0.3">
      <c r="A101" s="2">
        <v>19720</v>
      </c>
      <c r="B101">
        <v>0.1055003212018748</v>
      </c>
      <c r="C101" s="15">
        <f t="shared" si="5"/>
        <v>0.1212647370136492</v>
      </c>
      <c r="D101" s="15">
        <f t="shared" si="6"/>
        <v>200</v>
      </c>
      <c r="E101" s="2">
        <f t="shared" si="7"/>
        <v>199.39367631493175</v>
      </c>
      <c r="F101" s="2">
        <v>5</v>
      </c>
      <c r="G101" s="2">
        <f t="shared" si="8"/>
        <v>4.3936763149317537</v>
      </c>
      <c r="H101" s="2">
        <f t="shared" si="9"/>
        <v>0.126235383336714</v>
      </c>
    </row>
    <row r="102" spans="1:8" x14ac:dyDescent="0.3">
      <c r="A102" s="2">
        <v>19920</v>
      </c>
      <c r="B102">
        <v>0.10863490354085821</v>
      </c>
      <c r="C102" s="15">
        <f t="shared" si="5"/>
        <v>0.12486770521937725</v>
      </c>
      <c r="D102" s="15">
        <f t="shared" si="6"/>
        <v>200</v>
      </c>
      <c r="E102" s="2">
        <f t="shared" si="7"/>
        <v>199.37566147390311</v>
      </c>
      <c r="F102" s="2">
        <v>5</v>
      </c>
      <c r="G102" s="2">
        <f t="shared" si="8"/>
        <v>4.3756614739031141</v>
      </c>
      <c r="H102" s="2">
        <f t="shared" si="9"/>
        <v>0.13025363474120499</v>
      </c>
    </row>
    <row r="103" spans="1:8" x14ac:dyDescent="0.3">
      <c r="A103" s="2">
        <v>20120</v>
      </c>
      <c r="B103">
        <v>0.10662505523385608</v>
      </c>
      <c r="C103" s="15">
        <f t="shared" si="5"/>
        <v>0.12255753475155871</v>
      </c>
      <c r="D103" s="15">
        <f t="shared" si="6"/>
        <v>200</v>
      </c>
      <c r="E103" s="2">
        <f t="shared" si="7"/>
        <v>199.38721232624221</v>
      </c>
      <c r="F103" s="2">
        <v>5</v>
      </c>
      <c r="G103" s="2">
        <f t="shared" si="8"/>
        <v>4.3872123262422065</v>
      </c>
      <c r="H103" s="2">
        <f t="shared" si="9"/>
        <v>0.12767525062231105</v>
      </c>
    </row>
    <row r="104" spans="1:8" x14ac:dyDescent="0.3">
      <c r="A104" s="2">
        <v>20320</v>
      </c>
      <c r="B104">
        <v>0.11141003697434493</v>
      </c>
      <c r="C104" s="15">
        <f t="shared" si="5"/>
        <v>0.12805751376361485</v>
      </c>
      <c r="D104" s="15">
        <f t="shared" si="6"/>
        <v>200</v>
      </c>
      <c r="E104" s="2">
        <f t="shared" si="7"/>
        <v>199.35971243118192</v>
      </c>
      <c r="F104" s="2">
        <v>5</v>
      </c>
      <c r="G104" s="2">
        <f t="shared" si="8"/>
        <v>4.3597124311819258</v>
      </c>
      <c r="H104" s="2">
        <f t="shared" si="9"/>
        <v>0.13382523998934359</v>
      </c>
    </row>
    <row r="105" spans="1:8" x14ac:dyDescent="0.3">
      <c r="A105" s="2">
        <v>20520</v>
      </c>
      <c r="B105">
        <v>0.10026560578728842</v>
      </c>
      <c r="C105" s="15">
        <f t="shared" si="5"/>
        <v>0.11524782274400969</v>
      </c>
      <c r="D105" s="15">
        <f t="shared" si="6"/>
        <v>200</v>
      </c>
      <c r="E105" s="2">
        <f t="shared" si="7"/>
        <v>199.42376088627995</v>
      </c>
      <c r="F105" s="2">
        <v>5</v>
      </c>
      <c r="G105" s="2">
        <f t="shared" si="8"/>
        <v>4.4237608862799513</v>
      </c>
      <c r="H105" s="2">
        <f t="shared" si="9"/>
        <v>0.1195623446858058</v>
      </c>
    </row>
    <row r="106" spans="1:8" x14ac:dyDescent="0.3">
      <c r="A106" s="2">
        <v>20720</v>
      </c>
      <c r="B106">
        <v>0.11543673714598873</v>
      </c>
      <c r="C106" s="15">
        <f t="shared" si="5"/>
        <v>0.13268590476550429</v>
      </c>
      <c r="D106" s="15">
        <f t="shared" si="6"/>
        <v>200</v>
      </c>
      <c r="E106" s="2">
        <f t="shared" si="7"/>
        <v>199.33657047617248</v>
      </c>
      <c r="F106" s="2">
        <v>5</v>
      </c>
      <c r="G106" s="2">
        <f t="shared" si="8"/>
        <v>4.3365704761724784</v>
      </c>
      <c r="H106" s="2">
        <f t="shared" si="9"/>
        <v>0.13903142801767229</v>
      </c>
    </row>
    <row r="107" spans="1:8" x14ac:dyDescent="0.3">
      <c r="A107" s="2">
        <v>20920</v>
      </c>
      <c r="B107">
        <v>0.10840181344542928</v>
      </c>
      <c r="C107" s="15">
        <f t="shared" si="5"/>
        <v>0.12459978556945894</v>
      </c>
      <c r="D107" s="15">
        <f t="shared" si="6"/>
        <v>200</v>
      </c>
      <c r="E107" s="2">
        <f t="shared" si="7"/>
        <v>199.37700107215269</v>
      </c>
      <c r="F107" s="2">
        <v>5</v>
      </c>
      <c r="G107" s="2">
        <f t="shared" si="8"/>
        <v>4.3770010721527051</v>
      </c>
      <c r="H107" s="2">
        <f t="shared" si="9"/>
        <v>0.12995425294011001</v>
      </c>
    </row>
    <row r="108" spans="1:8" x14ac:dyDescent="0.3">
      <c r="A108" s="2">
        <v>21120</v>
      </c>
      <c r="B108">
        <v>9.1278578274271382E-2</v>
      </c>
      <c r="C108" s="15">
        <f t="shared" si="5"/>
        <v>0.1049179060623809</v>
      </c>
      <c r="D108" s="15">
        <f t="shared" si="6"/>
        <v>200</v>
      </c>
      <c r="E108" s="2">
        <f t="shared" si="7"/>
        <v>199.47541046968809</v>
      </c>
      <c r="F108" s="2">
        <v>5</v>
      </c>
      <c r="G108" s="2">
        <f t="shared" si="8"/>
        <v>4.4754104696880956</v>
      </c>
      <c r="H108" s="2">
        <f t="shared" si="9"/>
        <v>0.10821344623802825</v>
      </c>
    </row>
    <row r="109" spans="1:8" x14ac:dyDescent="0.3">
      <c r="A109" s="2">
        <v>21320</v>
      </c>
      <c r="B109">
        <v>0.10654155134003916</v>
      </c>
      <c r="C109" s="15">
        <f t="shared" si="5"/>
        <v>0.12246155326441283</v>
      </c>
      <c r="D109" s="15">
        <f t="shared" si="6"/>
        <v>200</v>
      </c>
      <c r="E109" s="2">
        <f t="shared" si="7"/>
        <v>199.38769223367794</v>
      </c>
      <c r="F109" s="2">
        <v>5</v>
      </c>
      <c r="G109" s="2">
        <f t="shared" si="8"/>
        <v>4.387692233677936</v>
      </c>
      <c r="H109" s="2">
        <f t="shared" si="9"/>
        <v>0.12756827572930535</v>
      </c>
    </row>
    <row r="110" spans="1:8" x14ac:dyDescent="0.3">
      <c r="A110" s="2">
        <v>21520</v>
      </c>
      <c r="B110">
        <v>0.10120543658129602</v>
      </c>
      <c r="C110" s="15">
        <f t="shared" si="5"/>
        <v>0.11632808802447818</v>
      </c>
      <c r="D110" s="15">
        <f t="shared" si="6"/>
        <v>200</v>
      </c>
      <c r="E110" s="2">
        <f t="shared" si="7"/>
        <v>199.41835955987762</v>
      </c>
      <c r="F110" s="2">
        <v>5</v>
      </c>
      <c r="G110" s="2">
        <f t="shared" si="8"/>
        <v>4.4183595598776089</v>
      </c>
      <c r="H110" s="2">
        <f t="shared" si="9"/>
        <v>0.1207569862958848</v>
      </c>
    </row>
    <row r="111" spans="1:8" x14ac:dyDescent="0.3">
      <c r="A111" s="2">
        <v>21720</v>
      </c>
      <c r="B111">
        <v>0.10100272077601265</v>
      </c>
      <c r="C111" s="15">
        <f t="shared" si="5"/>
        <v>0.11609508135173867</v>
      </c>
      <c r="D111" s="15">
        <f t="shared" si="6"/>
        <v>200</v>
      </c>
      <c r="E111" s="2">
        <f t="shared" si="7"/>
        <v>199.41952459324131</v>
      </c>
      <c r="F111" s="2">
        <v>5</v>
      </c>
      <c r="G111" s="2">
        <f t="shared" si="8"/>
        <v>4.4195245932413068</v>
      </c>
      <c r="H111" s="2">
        <f t="shared" si="9"/>
        <v>0.12049918312200998</v>
      </c>
    </row>
    <row r="112" spans="1:8" x14ac:dyDescent="0.3">
      <c r="A112" s="2">
        <v>21920</v>
      </c>
      <c r="B112">
        <v>0.13139634938942898</v>
      </c>
      <c r="C112" s="15">
        <f t="shared" si="5"/>
        <v>0.15103028665451607</v>
      </c>
      <c r="D112" s="15">
        <f t="shared" si="6"/>
        <v>200</v>
      </c>
      <c r="E112" s="2">
        <f t="shared" si="7"/>
        <v>199.24484856672743</v>
      </c>
      <c r="F112" s="2">
        <v>5</v>
      </c>
      <c r="G112" s="2">
        <f t="shared" si="8"/>
        <v>4.2448485667274198</v>
      </c>
      <c r="H112" s="2">
        <f t="shared" si="9"/>
        <v>0.15994886330272598</v>
      </c>
    </row>
    <row r="113" spans="1:8" x14ac:dyDescent="0.3">
      <c r="A113" s="2">
        <v>22120</v>
      </c>
      <c r="B113">
        <v>0.10562298656829491</v>
      </c>
      <c r="C113" s="15">
        <f t="shared" si="5"/>
        <v>0.12140573168769531</v>
      </c>
      <c r="D113" s="15">
        <f t="shared" si="6"/>
        <v>200</v>
      </c>
      <c r="E113" s="2">
        <f t="shared" si="7"/>
        <v>199.39297134156152</v>
      </c>
      <c r="F113" s="2">
        <v>5</v>
      </c>
      <c r="G113" s="2">
        <f t="shared" si="8"/>
        <v>4.3929713415615232</v>
      </c>
      <c r="H113" s="2">
        <f t="shared" si="9"/>
        <v>0.12639231244088803</v>
      </c>
    </row>
    <row r="114" spans="1:8" x14ac:dyDescent="0.3">
      <c r="A114" s="2">
        <v>22320</v>
      </c>
      <c r="B114">
        <v>0.11809740092371351</v>
      </c>
      <c r="C114" s="15">
        <f t="shared" si="5"/>
        <v>0.13574413899277415</v>
      </c>
      <c r="D114" s="15">
        <f t="shared" si="6"/>
        <v>200</v>
      </c>
      <c r="E114" s="2">
        <f t="shared" si="7"/>
        <v>199.32127930503614</v>
      </c>
      <c r="F114" s="2">
        <v>5</v>
      </c>
      <c r="G114" s="2">
        <f t="shared" si="8"/>
        <v>4.3212793050361293</v>
      </c>
      <c r="H114" s="2">
        <f t="shared" si="9"/>
        <v>0.14248704378462382</v>
      </c>
    </row>
    <row r="115" spans="1:8" x14ac:dyDescent="0.3">
      <c r="A115" s="2">
        <v>22520</v>
      </c>
      <c r="B115">
        <v>0.10325243658576994</v>
      </c>
      <c r="C115" s="15">
        <f t="shared" si="5"/>
        <v>0.118680961592839</v>
      </c>
      <c r="D115" s="15">
        <f t="shared" si="6"/>
        <v>200</v>
      </c>
      <c r="E115" s="2">
        <f t="shared" si="7"/>
        <v>199.40659519203581</v>
      </c>
      <c r="F115" s="2">
        <v>5</v>
      </c>
      <c r="G115" s="2">
        <f t="shared" si="8"/>
        <v>4.4065951920358053</v>
      </c>
      <c r="H115" s="2">
        <f t="shared" si="9"/>
        <v>0.12336415208772122</v>
      </c>
    </row>
    <row r="116" spans="1:8" x14ac:dyDescent="0.3">
      <c r="A116" s="2">
        <v>22720</v>
      </c>
      <c r="B116">
        <v>0.10893408238316116</v>
      </c>
      <c r="C116" s="15">
        <f t="shared" si="5"/>
        <v>0.12521158894616224</v>
      </c>
      <c r="D116" s="15">
        <f t="shared" si="6"/>
        <v>200</v>
      </c>
      <c r="E116" s="2">
        <f t="shared" si="7"/>
        <v>199.3739420552692</v>
      </c>
      <c r="F116" s="2">
        <v>5</v>
      </c>
      <c r="G116" s="2">
        <f t="shared" si="8"/>
        <v>4.3739420552691888</v>
      </c>
      <c r="H116" s="2">
        <f t="shared" si="9"/>
        <v>0.13063803847631605</v>
      </c>
    </row>
    <row r="117" spans="1:8" x14ac:dyDescent="0.3">
      <c r="A117" s="2">
        <v>22920</v>
      </c>
      <c r="B117">
        <v>0.10533270872517007</v>
      </c>
      <c r="C117" s="15">
        <f t="shared" si="5"/>
        <v>0.12107207899444836</v>
      </c>
      <c r="D117" s="15">
        <f t="shared" si="6"/>
        <v>200</v>
      </c>
      <c r="E117" s="2">
        <f t="shared" si="7"/>
        <v>199.39463960502775</v>
      </c>
      <c r="F117" s="2">
        <v>5</v>
      </c>
      <c r="G117" s="2">
        <f t="shared" si="8"/>
        <v>4.3946396050277583</v>
      </c>
      <c r="H117" s="2">
        <f t="shared" si="9"/>
        <v>0.12602099378620488</v>
      </c>
    </row>
    <row r="118" spans="1:8" x14ac:dyDescent="0.3">
      <c r="A118" s="2">
        <v>23120</v>
      </c>
      <c r="B118">
        <v>0.11382056223078668</v>
      </c>
      <c r="C118" s="15">
        <f t="shared" si="5"/>
        <v>0.1308282324491801</v>
      </c>
      <c r="D118" s="15">
        <f t="shared" si="6"/>
        <v>200</v>
      </c>
      <c r="E118" s="2">
        <f t="shared" si="7"/>
        <v>199.34585883775409</v>
      </c>
      <c r="F118" s="2">
        <v>5</v>
      </c>
      <c r="G118" s="2">
        <f t="shared" si="8"/>
        <v>4.3458588377540996</v>
      </c>
      <c r="H118" s="2">
        <f t="shared" si="9"/>
        <v>0.13693844582496445</v>
      </c>
    </row>
    <row r="119" spans="1:8" x14ac:dyDescent="0.3">
      <c r="A119" s="2">
        <v>23320</v>
      </c>
      <c r="B119">
        <v>0.1148762157886699</v>
      </c>
      <c r="C119" s="15">
        <f t="shared" si="5"/>
        <v>0.13204162734329875</v>
      </c>
      <c r="D119" s="15">
        <f t="shared" si="6"/>
        <v>200</v>
      </c>
      <c r="E119" s="2">
        <f t="shared" si="7"/>
        <v>199.33979186328349</v>
      </c>
      <c r="F119" s="2">
        <v>5</v>
      </c>
      <c r="G119" s="2">
        <f t="shared" si="8"/>
        <v>4.339791863283506</v>
      </c>
      <c r="H119" s="2">
        <f t="shared" si="9"/>
        <v>0.1383050221020943</v>
      </c>
    </row>
    <row r="120" spans="1:8" x14ac:dyDescent="0.3">
      <c r="A120" s="2">
        <v>23520</v>
      </c>
      <c r="B120">
        <v>0.12431520872656082</v>
      </c>
      <c r="C120" s="15">
        <f t="shared" si="5"/>
        <v>0.1428910445132883</v>
      </c>
      <c r="D120" s="15">
        <f t="shared" si="6"/>
        <v>200</v>
      </c>
      <c r="E120" s="2">
        <f t="shared" si="7"/>
        <v>199.28554477743356</v>
      </c>
      <c r="F120" s="2">
        <v>5</v>
      </c>
      <c r="G120" s="2">
        <f t="shared" si="8"/>
        <v>4.2855447774335582</v>
      </c>
      <c r="H120" s="2">
        <f t="shared" si="9"/>
        <v>0.15061156061419412</v>
      </c>
    </row>
    <row r="121" spans="1:8" x14ac:dyDescent="0.3">
      <c r="A121" s="2">
        <v>23720</v>
      </c>
      <c r="B121">
        <v>0.11258167197185459</v>
      </c>
      <c r="C121" s="15">
        <f t="shared" si="5"/>
        <v>0.12940422065730414</v>
      </c>
      <c r="D121" s="15">
        <f t="shared" si="6"/>
        <v>200</v>
      </c>
      <c r="E121" s="2">
        <f t="shared" si="7"/>
        <v>199.35297889671347</v>
      </c>
      <c r="F121" s="2">
        <v>5</v>
      </c>
      <c r="G121" s="2">
        <f t="shared" si="8"/>
        <v>4.3529788967134788</v>
      </c>
      <c r="H121" s="2">
        <f t="shared" si="9"/>
        <v>0.13533714807864294</v>
      </c>
    </row>
    <row r="122" spans="1:8" x14ac:dyDescent="0.3">
      <c r="A122" s="2">
        <v>23920</v>
      </c>
      <c r="B122">
        <v>0.12008669782466434</v>
      </c>
      <c r="C122" s="15">
        <f t="shared" si="5"/>
        <v>0.13803068715478661</v>
      </c>
      <c r="D122" s="15">
        <f t="shared" si="6"/>
        <v>200</v>
      </c>
      <c r="E122" s="2">
        <f t="shared" si="7"/>
        <v>199.30984656422606</v>
      </c>
      <c r="F122" s="2">
        <v>5</v>
      </c>
      <c r="G122" s="2">
        <f t="shared" si="8"/>
        <v>4.309846564226067</v>
      </c>
      <c r="H122" s="2">
        <f t="shared" si="9"/>
        <v>0.14507887409119893</v>
      </c>
    </row>
    <row r="123" spans="1:8" x14ac:dyDescent="0.3">
      <c r="A123" s="2">
        <v>24120</v>
      </c>
      <c r="B123">
        <v>0.12388894215366913</v>
      </c>
      <c r="C123" s="15">
        <f t="shared" si="5"/>
        <v>0.14240108293525189</v>
      </c>
      <c r="D123" s="15">
        <f t="shared" si="6"/>
        <v>200</v>
      </c>
      <c r="E123" s="2">
        <f t="shared" si="7"/>
        <v>199.28799458532373</v>
      </c>
      <c r="F123" s="2">
        <v>5</v>
      </c>
      <c r="G123" s="2">
        <f t="shared" si="8"/>
        <v>4.2879945853237409</v>
      </c>
      <c r="H123" s="2">
        <f t="shared" si="9"/>
        <v>0.15005237236767438</v>
      </c>
    </row>
    <row r="124" spans="1:8" x14ac:dyDescent="0.3">
      <c r="A124" s="2">
        <v>24320</v>
      </c>
      <c r="B124">
        <v>0.12480005934470464</v>
      </c>
      <c r="C124" s="15">
        <f t="shared" si="5"/>
        <v>0.14344834407437315</v>
      </c>
      <c r="D124" s="15">
        <f t="shared" si="6"/>
        <v>200</v>
      </c>
      <c r="E124" s="2">
        <f t="shared" si="7"/>
        <v>199.28275827962813</v>
      </c>
      <c r="F124" s="2">
        <v>5</v>
      </c>
      <c r="G124" s="2">
        <f t="shared" si="8"/>
        <v>4.2827582796281343</v>
      </c>
      <c r="H124" s="2">
        <f t="shared" si="9"/>
        <v>0.15124799809379769</v>
      </c>
    </row>
    <row r="125" spans="1:8" x14ac:dyDescent="0.3">
      <c r="A125" s="2">
        <v>24520</v>
      </c>
      <c r="B125">
        <v>9.6968056045757173E-2</v>
      </c>
      <c r="C125" s="15">
        <f t="shared" si="5"/>
        <v>0.11145753568477836</v>
      </c>
      <c r="D125" s="15">
        <f t="shared" si="6"/>
        <v>200</v>
      </c>
      <c r="E125" s="2">
        <f t="shared" si="7"/>
        <v>199.4427123215761</v>
      </c>
      <c r="F125" s="2">
        <v>5</v>
      </c>
      <c r="G125" s="2">
        <f t="shared" si="8"/>
        <v>4.4427123215761082</v>
      </c>
      <c r="H125" s="2">
        <f t="shared" si="9"/>
        <v>0.11538251152711017</v>
      </c>
    </row>
    <row r="126" spans="1:8" x14ac:dyDescent="0.3">
      <c r="A126" s="2">
        <v>24720</v>
      </c>
      <c r="B126">
        <v>0.10649038012950902</v>
      </c>
      <c r="C126" s="15">
        <f t="shared" si="5"/>
        <v>0.12240273578104485</v>
      </c>
      <c r="D126" s="15">
        <f t="shared" si="6"/>
        <v>200</v>
      </c>
      <c r="E126" s="2">
        <f t="shared" si="7"/>
        <v>199.38798632109479</v>
      </c>
      <c r="F126" s="2">
        <v>5</v>
      </c>
      <c r="G126" s="2">
        <f t="shared" si="8"/>
        <v>4.3879863210947754</v>
      </c>
      <c r="H126" s="2">
        <f t="shared" si="9"/>
        <v>0.12750272739261609</v>
      </c>
    </row>
    <row r="127" spans="1:8" x14ac:dyDescent="0.3">
      <c r="A127" s="2">
        <v>24920</v>
      </c>
      <c r="B127">
        <v>0.12064097035790294</v>
      </c>
      <c r="C127" s="15">
        <f t="shared" si="5"/>
        <v>0.13866778202057808</v>
      </c>
      <c r="D127" s="15">
        <f t="shared" si="6"/>
        <v>200</v>
      </c>
      <c r="E127" s="2">
        <f t="shared" si="7"/>
        <v>199.30666108989712</v>
      </c>
      <c r="F127" s="2">
        <v>5</v>
      </c>
      <c r="G127" s="2">
        <f t="shared" si="8"/>
        <v>4.3066610898971094</v>
      </c>
      <c r="H127" s="2">
        <f t="shared" si="9"/>
        <v>0.14580228020430355</v>
      </c>
    </row>
    <row r="128" spans="1:8" x14ac:dyDescent="0.3">
      <c r="A128" s="2">
        <v>25120</v>
      </c>
      <c r="B128">
        <v>0.12882669229510499</v>
      </c>
      <c r="C128" s="15">
        <f t="shared" si="5"/>
        <v>0.1480766578104655</v>
      </c>
      <c r="D128" s="15">
        <f t="shared" si="6"/>
        <v>200</v>
      </c>
      <c r="E128" s="2">
        <f t="shared" si="7"/>
        <v>199.25961671094768</v>
      </c>
      <c r="F128" s="2">
        <v>5</v>
      </c>
      <c r="G128" s="2">
        <f t="shared" si="8"/>
        <v>4.2596167109476726</v>
      </c>
      <c r="H128" s="2">
        <f t="shared" si="9"/>
        <v>0.15654994466104688</v>
      </c>
    </row>
    <row r="129" spans="1:8" x14ac:dyDescent="0.3">
      <c r="A129" s="2">
        <v>25320</v>
      </c>
      <c r="B129">
        <v>0.11829954443769364</v>
      </c>
      <c r="C129" s="15">
        <f t="shared" si="5"/>
        <v>0.13597648785941799</v>
      </c>
      <c r="D129" s="15">
        <f t="shared" si="6"/>
        <v>200</v>
      </c>
      <c r="E129" s="2">
        <f t="shared" si="7"/>
        <v>199.3201175607029</v>
      </c>
      <c r="F129" s="2">
        <v>5</v>
      </c>
      <c r="G129" s="2">
        <f t="shared" si="8"/>
        <v>4.3201175607029096</v>
      </c>
      <c r="H129" s="2">
        <f t="shared" si="9"/>
        <v>0.14275009409653602</v>
      </c>
    </row>
    <row r="130" spans="1:8" x14ac:dyDescent="0.3">
      <c r="A130" s="2">
        <v>25520</v>
      </c>
      <c r="B130">
        <v>0.1214313521930963</v>
      </c>
      <c r="C130" s="15">
        <f t="shared" si="5"/>
        <v>0.13957626688861643</v>
      </c>
      <c r="D130" s="15">
        <f t="shared" si="6"/>
        <v>200</v>
      </c>
      <c r="E130" s="2">
        <f t="shared" si="7"/>
        <v>199.30211866555692</v>
      </c>
      <c r="F130" s="2">
        <v>5</v>
      </c>
      <c r="G130" s="2">
        <f t="shared" si="8"/>
        <v>4.3021186655569181</v>
      </c>
      <c r="H130" s="2">
        <f t="shared" si="9"/>
        <v>0.14683478930638891</v>
      </c>
    </row>
    <row r="131" spans="1:8" x14ac:dyDescent="0.3">
      <c r="A131" s="2">
        <v>25720</v>
      </c>
      <c r="B131">
        <v>0.13140118495037548</v>
      </c>
      <c r="C131" s="15">
        <f t="shared" ref="C131:C194" si="10">B131/$J$27</f>
        <v>0.15103584477054652</v>
      </c>
      <c r="D131" s="15">
        <f t="shared" ref="D131:D194" si="11">$J$28</f>
        <v>200</v>
      </c>
      <c r="E131" s="2">
        <f t="shared" si="7"/>
        <v>199.24482077614726</v>
      </c>
      <c r="F131" s="2">
        <v>5</v>
      </c>
      <c r="G131" s="2">
        <f t="shared" si="8"/>
        <v>4.2448207761472672</v>
      </c>
      <c r="H131" s="2">
        <f t="shared" si="9"/>
        <v>0.1599552707401462</v>
      </c>
    </row>
    <row r="132" spans="1:8" x14ac:dyDescent="0.3">
      <c r="A132" s="2">
        <v>25920</v>
      </c>
      <c r="B132">
        <v>0.11503319229646922</v>
      </c>
      <c r="C132" s="15">
        <f t="shared" si="10"/>
        <v>0.13222206011088417</v>
      </c>
      <c r="D132" s="15">
        <f t="shared" si="11"/>
        <v>200</v>
      </c>
      <c r="E132" s="2">
        <f t="shared" ref="E132:E195" si="12">D132-(F132*C132)</f>
        <v>199.33888969944559</v>
      </c>
      <c r="F132" s="2">
        <v>5</v>
      </c>
      <c r="G132" s="2">
        <f t="shared" ref="G132:G195" si="13">F132-(F132*C132)</f>
        <v>4.3388896994455788</v>
      </c>
      <c r="H132" s="2">
        <f t="shared" ref="H132:H195" si="14">LN((F132*E132)/(D132*G132))</f>
        <v>0.13850839976497559</v>
      </c>
    </row>
    <row r="133" spans="1:8" x14ac:dyDescent="0.3">
      <c r="A133" s="2">
        <v>26120</v>
      </c>
      <c r="B133">
        <v>0.12421303823973236</v>
      </c>
      <c r="C133" s="15">
        <f t="shared" si="10"/>
        <v>0.14277360717210616</v>
      </c>
      <c r="D133" s="15">
        <f t="shared" si="11"/>
        <v>200</v>
      </c>
      <c r="E133" s="2">
        <f t="shared" si="12"/>
        <v>199.28613196413946</v>
      </c>
      <c r="F133" s="2">
        <v>5</v>
      </c>
      <c r="G133" s="2">
        <f t="shared" si="13"/>
        <v>4.2861319641394688</v>
      </c>
      <c r="H133" s="2">
        <f t="shared" si="14"/>
        <v>0.15047750080412248</v>
      </c>
    </row>
    <row r="134" spans="1:8" x14ac:dyDescent="0.3">
      <c r="A134" s="2">
        <v>26320</v>
      </c>
      <c r="B134">
        <v>0.13028625058657908</v>
      </c>
      <c r="C134" s="15">
        <f t="shared" si="10"/>
        <v>0.14975431101905642</v>
      </c>
      <c r="D134" s="15">
        <f t="shared" si="11"/>
        <v>200</v>
      </c>
      <c r="E134" s="2">
        <f t="shared" si="12"/>
        <v>199.25122844490471</v>
      </c>
      <c r="F134" s="2">
        <v>5</v>
      </c>
      <c r="G134" s="2">
        <f t="shared" si="13"/>
        <v>4.2512284449047177</v>
      </c>
      <c r="H134" s="2">
        <f t="shared" si="14"/>
        <v>0.15847904185139561</v>
      </c>
    </row>
    <row r="135" spans="1:8" x14ac:dyDescent="0.3">
      <c r="A135" s="2">
        <v>26520</v>
      </c>
      <c r="B135">
        <v>0.11952420752409419</v>
      </c>
      <c r="C135" s="15">
        <f t="shared" si="10"/>
        <v>0.13738414657941861</v>
      </c>
      <c r="D135" s="15">
        <f t="shared" si="11"/>
        <v>200</v>
      </c>
      <c r="E135" s="2">
        <f t="shared" si="12"/>
        <v>199.31307926710292</v>
      </c>
      <c r="F135" s="2">
        <v>5</v>
      </c>
      <c r="G135" s="2">
        <f t="shared" si="13"/>
        <v>4.313079267102907</v>
      </c>
      <c r="H135" s="2">
        <f t="shared" si="14"/>
        <v>0.14434530083467814</v>
      </c>
    </row>
    <row r="136" spans="1:8" x14ac:dyDescent="0.3">
      <c r="A136" s="2">
        <v>26720</v>
      </c>
      <c r="B136">
        <v>0.12846222409141633</v>
      </c>
      <c r="C136" s="15">
        <f t="shared" si="10"/>
        <v>0.14765772884070844</v>
      </c>
      <c r="D136" s="15">
        <f t="shared" si="11"/>
        <v>200</v>
      </c>
      <c r="E136" s="2">
        <f t="shared" si="12"/>
        <v>199.26171135579645</v>
      </c>
      <c r="F136" s="2">
        <v>5</v>
      </c>
      <c r="G136" s="2">
        <f t="shared" si="13"/>
        <v>4.2617113557964581</v>
      </c>
      <c r="H136" s="2">
        <f t="shared" si="14"/>
        <v>0.15606883269904318</v>
      </c>
    </row>
    <row r="137" spans="1:8" x14ac:dyDescent="0.3">
      <c r="A137" s="2">
        <v>26920</v>
      </c>
      <c r="B137">
        <v>0.11483894819538795</v>
      </c>
      <c r="C137" s="15">
        <f t="shared" si="10"/>
        <v>0.13199879102918155</v>
      </c>
      <c r="D137" s="15">
        <f t="shared" si="11"/>
        <v>200</v>
      </c>
      <c r="E137" s="2">
        <f t="shared" si="12"/>
        <v>199.34000604485408</v>
      </c>
      <c r="F137" s="2">
        <v>5</v>
      </c>
      <c r="G137" s="2">
        <f t="shared" si="13"/>
        <v>4.3400060448540927</v>
      </c>
      <c r="H137" s="2">
        <f t="shared" si="14"/>
        <v>0.13825674481484701</v>
      </c>
    </row>
    <row r="138" spans="1:8" x14ac:dyDescent="0.3">
      <c r="A138" s="2">
        <v>27120</v>
      </c>
      <c r="B138">
        <v>0.13877236025202436</v>
      </c>
      <c r="C138" s="15">
        <f t="shared" si="10"/>
        <v>0.1595084600597981</v>
      </c>
      <c r="D138" s="15">
        <f t="shared" si="11"/>
        <v>200</v>
      </c>
      <c r="E138" s="2">
        <f t="shared" si="12"/>
        <v>199.202457699701</v>
      </c>
      <c r="F138" s="2">
        <v>5</v>
      </c>
      <c r="G138" s="2">
        <f t="shared" si="13"/>
        <v>4.202457699701009</v>
      </c>
      <c r="H138" s="2">
        <f t="shared" si="14"/>
        <v>0.16977270806876515</v>
      </c>
    </row>
    <row r="139" spans="1:8" x14ac:dyDescent="0.3">
      <c r="A139" s="2">
        <v>27320</v>
      </c>
      <c r="B139">
        <v>0.11990604368303057</v>
      </c>
      <c r="C139" s="15">
        <f t="shared" si="10"/>
        <v>0.13782303871612708</v>
      </c>
      <c r="D139" s="15">
        <f t="shared" si="11"/>
        <v>200</v>
      </c>
      <c r="E139" s="2">
        <f t="shared" si="12"/>
        <v>199.31088480641935</v>
      </c>
      <c r="F139" s="2">
        <v>5</v>
      </c>
      <c r="G139" s="2">
        <f t="shared" si="13"/>
        <v>4.3108848064193648</v>
      </c>
      <c r="H139" s="2">
        <f t="shared" si="14"/>
        <v>0.14484321223985192</v>
      </c>
    </row>
    <row r="140" spans="1:8" x14ac:dyDescent="0.3">
      <c r="A140" s="2">
        <v>27520</v>
      </c>
      <c r="B140">
        <v>0.11240311923895904</v>
      </c>
      <c r="C140" s="15">
        <f t="shared" si="10"/>
        <v>0.12919898763098742</v>
      </c>
      <c r="D140" s="15">
        <f t="shared" si="11"/>
        <v>200</v>
      </c>
      <c r="E140" s="2">
        <f t="shared" si="12"/>
        <v>199.35400506184507</v>
      </c>
      <c r="F140" s="2">
        <v>5</v>
      </c>
      <c r="G140" s="2">
        <f t="shared" si="13"/>
        <v>4.3540050618450632</v>
      </c>
      <c r="H140" s="2">
        <f t="shared" si="14"/>
        <v>0.13510658473011167</v>
      </c>
    </row>
    <row r="141" spans="1:8" x14ac:dyDescent="0.3">
      <c r="A141" s="2">
        <v>27720</v>
      </c>
      <c r="B141">
        <v>0.13778135767664562</v>
      </c>
      <c r="C141" s="15">
        <f t="shared" si="10"/>
        <v>0.15836937663982256</v>
      </c>
      <c r="D141" s="15">
        <f t="shared" si="11"/>
        <v>200</v>
      </c>
      <c r="E141" s="2">
        <f t="shared" si="12"/>
        <v>199.2081531168009</v>
      </c>
      <c r="F141" s="2">
        <v>5</v>
      </c>
      <c r="G141" s="2">
        <f t="shared" si="13"/>
        <v>4.2081531168008874</v>
      </c>
      <c r="H141" s="2">
        <f t="shared" si="14"/>
        <v>0.16844695765432038</v>
      </c>
    </row>
    <row r="142" spans="1:8" x14ac:dyDescent="0.3">
      <c r="A142" s="2">
        <v>27920</v>
      </c>
      <c r="B142">
        <v>0.14687721289203509</v>
      </c>
      <c r="C142" s="15">
        <f t="shared" si="10"/>
        <v>0.1688243826345231</v>
      </c>
      <c r="D142" s="15">
        <f t="shared" si="11"/>
        <v>200</v>
      </c>
      <c r="E142" s="2">
        <f t="shared" si="12"/>
        <v>199.15587808682739</v>
      </c>
      <c r="F142" s="2">
        <v>5</v>
      </c>
      <c r="G142" s="2">
        <f t="shared" si="13"/>
        <v>4.1558780868273848</v>
      </c>
      <c r="H142" s="2">
        <f t="shared" si="14"/>
        <v>0.18068463240514743</v>
      </c>
    </row>
    <row r="143" spans="1:8" x14ac:dyDescent="0.3">
      <c r="A143" s="2">
        <v>28120</v>
      </c>
      <c r="B143">
        <v>0.13164722937846846</v>
      </c>
      <c r="C143" s="15">
        <f t="shared" si="10"/>
        <v>0.15131865445800971</v>
      </c>
      <c r="D143" s="15">
        <f t="shared" si="11"/>
        <v>200</v>
      </c>
      <c r="E143" s="2">
        <f t="shared" si="12"/>
        <v>199.24340672770995</v>
      </c>
      <c r="F143" s="2">
        <v>5</v>
      </c>
      <c r="G143" s="2">
        <f t="shared" si="13"/>
        <v>4.2434067277099512</v>
      </c>
      <c r="H143" s="2">
        <f t="shared" si="14"/>
        <v>0.16028135240993324</v>
      </c>
    </row>
    <row r="144" spans="1:8" x14ac:dyDescent="0.3">
      <c r="A144" s="2">
        <v>28320</v>
      </c>
      <c r="B144">
        <v>0.12395318287142623</v>
      </c>
      <c r="C144" s="15">
        <f t="shared" si="10"/>
        <v>0.1424749228407198</v>
      </c>
      <c r="D144" s="15">
        <f t="shared" si="11"/>
        <v>200</v>
      </c>
      <c r="E144" s="2">
        <f t="shared" si="12"/>
        <v>199.28762538579639</v>
      </c>
      <c r="F144" s="2">
        <v>5</v>
      </c>
      <c r="G144" s="2">
        <f t="shared" si="13"/>
        <v>4.2876253857964013</v>
      </c>
      <c r="H144" s="2">
        <f t="shared" si="14"/>
        <v>0.15013662422468643</v>
      </c>
    </row>
    <row r="145" spans="1:8" x14ac:dyDescent="0.3">
      <c r="A145" s="2">
        <v>28520</v>
      </c>
      <c r="B145">
        <v>0.14577719922086249</v>
      </c>
      <c r="C145" s="15">
        <f t="shared" si="10"/>
        <v>0.16755999910443964</v>
      </c>
      <c r="D145" s="15">
        <f t="shared" si="11"/>
        <v>200</v>
      </c>
      <c r="E145" s="2">
        <f t="shared" si="12"/>
        <v>199.1622000044778</v>
      </c>
      <c r="F145" s="2">
        <v>5</v>
      </c>
      <c r="G145" s="2">
        <f t="shared" si="13"/>
        <v>4.1622000044778016</v>
      </c>
      <c r="H145" s="2">
        <f t="shared" si="14"/>
        <v>0.17919633230337703</v>
      </c>
    </row>
    <row r="146" spans="1:8" x14ac:dyDescent="0.3">
      <c r="A146" s="2">
        <v>28720</v>
      </c>
      <c r="B146">
        <v>0.13281001206412818</v>
      </c>
      <c r="C146" s="15">
        <f t="shared" si="10"/>
        <v>0.15265518628060709</v>
      </c>
      <c r="D146" s="15">
        <f t="shared" si="11"/>
        <v>200</v>
      </c>
      <c r="E146" s="2">
        <f t="shared" si="12"/>
        <v>199.23672406859697</v>
      </c>
      <c r="F146" s="2">
        <v>5</v>
      </c>
      <c r="G146" s="2">
        <f t="shared" si="13"/>
        <v>4.2367240685969643</v>
      </c>
      <c r="H146" s="2">
        <f t="shared" si="14"/>
        <v>0.16182388653465454</v>
      </c>
    </row>
    <row r="147" spans="1:8" x14ac:dyDescent="0.3">
      <c r="A147" s="2">
        <v>28920</v>
      </c>
      <c r="B147">
        <v>0.13537297851687696</v>
      </c>
      <c r="C147" s="15">
        <f t="shared" si="10"/>
        <v>0.15560112473204249</v>
      </c>
      <c r="D147" s="15">
        <f t="shared" si="11"/>
        <v>200</v>
      </c>
      <c r="E147" s="2">
        <f t="shared" si="12"/>
        <v>199.22199437633978</v>
      </c>
      <c r="F147" s="2">
        <v>5</v>
      </c>
      <c r="G147" s="2">
        <f t="shared" si="13"/>
        <v>4.2219943763397874</v>
      </c>
      <c r="H147" s="2">
        <f t="shared" si="14"/>
        <v>0.16523268104166511</v>
      </c>
    </row>
    <row r="148" spans="1:8" x14ac:dyDescent="0.3">
      <c r="A148" s="2">
        <v>29120</v>
      </c>
      <c r="B148">
        <v>0.13021126157704649</v>
      </c>
      <c r="C148" s="15">
        <f t="shared" si="10"/>
        <v>0.14966811675522584</v>
      </c>
      <c r="D148" s="15">
        <f t="shared" si="11"/>
        <v>200</v>
      </c>
      <c r="E148" s="2">
        <f t="shared" si="12"/>
        <v>199.25165941622387</v>
      </c>
      <c r="F148" s="2">
        <v>5</v>
      </c>
      <c r="G148" s="2">
        <f t="shared" si="13"/>
        <v>4.2516594162238706</v>
      </c>
      <c r="H148" s="2">
        <f t="shared" si="14"/>
        <v>0.15837983422757562</v>
      </c>
    </row>
    <row r="149" spans="1:8" x14ac:dyDescent="0.3">
      <c r="A149" s="2">
        <v>29320</v>
      </c>
      <c r="B149">
        <v>0.14435980272212875</v>
      </c>
      <c r="C149" s="15">
        <f t="shared" si="10"/>
        <v>0.16593080772658478</v>
      </c>
      <c r="D149" s="15">
        <f t="shared" si="11"/>
        <v>200</v>
      </c>
      <c r="E149" s="2">
        <f t="shared" si="12"/>
        <v>199.17034596136708</v>
      </c>
      <c r="F149" s="2">
        <v>5</v>
      </c>
      <c r="G149" s="2">
        <f t="shared" si="13"/>
        <v>4.1703459613670759</v>
      </c>
      <c r="H149" s="2">
        <f t="shared" si="14"/>
        <v>0.17728201757321113</v>
      </c>
    </row>
    <row r="150" spans="1:8" x14ac:dyDescent="0.3">
      <c r="A150" s="2">
        <v>29520</v>
      </c>
      <c r="B150">
        <v>0.14315448033518041</v>
      </c>
      <c r="C150" s="15">
        <f t="shared" si="10"/>
        <v>0.16454537969560967</v>
      </c>
      <c r="D150" s="15">
        <f t="shared" si="11"/>
        <v>200</v>
      </c>
      <c r="E150" s="2">
        <f t="shared" si="12"/>
        <v>199.17727310152196</v>
      </c>
      <c r="F150" s="2">
        <v>5</v>
      </c>
      <c r="G150" s="2">
        <f t="shared" si="13"/>
        <v>4.1772731015219513</v>
      </c>
      <c r="H150" s="2">
        <f t="shared" si="14"/>
        <v>0.17565712807680789</v>
      </c>
    </row>
    <row r="151" spans="1:8" x14ac:dyDescent="0.3">
      <c r="A151" s="2">
        <v>29720</v>
      </c>
      <c r="B151">
        <v>0.13607427988604789</v>
      </c>
      <c r="C151" s="15">
        <f t="shared" si="10"/>
        <v>0.15640721825982518</v>
      </c>
      <c r="D151" s="15">
        <f t="shared" si="11"/>
        <v>200</v>
      </c>
      <c r="E151" s="2">
        <f t="shared" si="12"/>
        <v>199.21796390870088</v>
      </c>
      <c r="F151" s="2">
        <v>5</v>
      </c>
      <c r="G151" s="2">
        <f t="shared" si="13"/>
        <v>4.2179639087008738</v>
      </c>
      <c r="H151" s="2">
        <f t="shared" si="14"/>
        <v>0.16616754171091511</v>
      </c>
    </row>
    <row r="152" spans="1:8" x14ac:dyDescent="0.3">
      <c r="A152" s="2">
        <v>29920</v>
      </c>
      <c r="B152">
        <v>0.13716358173217996</v>
      </c>
      <c r="C152" s="15">
        <f t="shared" si="10"/>
        <v>0.15765928934733328</v>
      </c>
      <c r="D152" s="15">
        <f t="shared" si="11"/>
        <v>200</v>
      </c>
      <c r="E152" s="2">
        <f t="shared" si="12"/>
        <v>199.21170355326333</v>
      </c>
      <c r="F152" s="2">
        <v>5</v>
      </c>
      <c r="G152" s="2">
        <f t="shared" si="13"/>
        <v>4.2117035532633338</v>
      </c>
      <c r="H152" s="2">
        <f t="shared" si="14"/>
        <v>0.16762143175971861</v>
      </c>
    </row>
    <row r="153" spans="1:8" x14ac:dyDescent="0.3">
      <c r="A153" s="2">
        <v>30120</v>
      </c>
      <c r="B153">
        <v>0.13796835033870197</v>
      </c>
      <c r="C153" s="15">
        <f t="shared" si="10"/>
        <v>0.1585843107341402</v>
      </c>
      <c r="D153" s="15">
        <f t="shared" si="11"/>
        <v>200</v>
      </c>
      <c r="E153" s="2">
        <f t="shared" si="12"/>
        <v>199.20707844632929</v>
      </c>
      <c r="F153" s="2">
        <v>5</v>
      </c>
      <c r="G153" s="2">
        <f t="shared" si="13"/>
        <v>4.2070784463292989</v>
      </c>
      <c r="H153" s="2">
        <f t="shared" si="14"/>
        <v>0.16869697372006345</v>
      </c>
    </row>
    <row r="154" spans="1:8" x14ac:dyDescent="0.3">
      <c r="A154" s="2">
        <v>30320</v>
      </c>
      <c r="B154">
        <v>0.12212937546497878</v>
      </c>
      <c r="C154" s="15">
        <f t="shared" si="10"/>
        <v>0.14037859248848136</v>
      </c>
      <c r="D154" s="15">
        <f t="shared" si="11"/>
        <v>200</v>
      </c>
      <c r="E154" s="2">
        <f t="shared" si="12"/>
        <v>199.2981070375576</v>
      </c>
      <c r="F154" s="2">
        <v>5</v>
      </c>
      <c r="G154" s="2">
        <f t="shared" si="13"/>
        <v>4.2981070375575934</v>
      </c>
      <c r="H154" s="2">
        <f t="shared" si="14"/>
        <v>0.14774757305555369</v>
      </c>
    </row>
    <row r="155" spans="1:8" x14ac:dyDescent="0.3">
      <c r="A155" s="2">
        <v>30520</v>
      </c>
      <c r="B155">
        <v>0.14519523473961188</v>
      </c>
      <c r="C155" s="15">
        <f t="shared" si="10"/>
        <v>0.166891074413347</v>
      </c>
      <c r="D155" s="15">
        <f t="shared" si="11"/>
        <v>200</v>
      </c>
      <c r="E155" s="2">
        <f t="shared" si="12"/>
        <v>199.16554462793326</v>
      </c>
      <c r="F155" s="2">
        <v>5</v>
      </c>
      <c r="G155" s="2">
        <f t="shared" si="13"/>
        <v>4.1655446279332651</v>
      </c>
      <c r="H155" s="2">
        <f t="shared" si="14"/>
        <v>0.17840987726121374</v>
      </c>
    </row>
    <row r="156" spans="1:8" x14ac:dyDescent="0.3">
      <c r="A156" s="2">
        <v>30720</v>
      </c>
      <c r="B156">
        <v>0.15125181143381683</v>
      </c>
      <c r="C156" s="15">
        <f t="shared" si="10"/>
        <v>0.17385265682047912</v>
      </c>
      <c r="D156" s="15">
        <f t="shared" si="11"/>
        <v>200</v>
      </c>
      <c r="E156" s="2">
        <f t="shared" si="12"/>
        <v>199.1307367158976</v>
      </c>
      <c r="F156" s="2">
        <v>5</v>
      </c>
      <c r="G156" s="2">
        <f t="shared" si="13"/>
        <v>4.130736715897604</v>
      </c>
      <c r="H156" s="2">
        <f t="shared" si="14"/>
        <v>0.18662635068475947</v>
      </c>
    </row>
    <row r="157" spans="1:8" x14ac:dyDescent="0.3">
      <c r="A157" s="2">
        <v>30920</v>
      </c>
      <c r="B157">
        <v>0.15920384891060202</v>
      </c>
      <c r="C157" s="15">
        <f t="shared" si="10"/>
        <v>0.18299292978230117</v>
      </c>
      <c r="D157" s="15">
        <f t="shared" si="11"/>
        <v>200</v>
      </c>
      <c r="E157" s="2">
        <f t="shared" si="12"/>
        <v>199.08503535108849</v>
      </c>
      <c r="F157" s="2">
        <v>5</v>
      </c>
      <c r="G157" s="2">
        <f t="shared" si="13"/>
        <v>4.0850353510884938</v>
      </c>
      <c r="H157" s="2">
        <f t="shared" si="14"/>
        <v>0.19752221050851748</v>
      </c>
    </row>
    <row r="158" spans="1:8" x14ac:dyDescent="0.3">
      <c r="A158" s="2">
        <v>31120</v>
      </c>
      <c r="B158">
        <v>0.14576958533821019</v>
      </c>
      <c r="C158" s="15">
        <f t="shared" si="10"/>
        <v>0.16755124751518413</v>
      </c>
      <c r="D158" s="15">
        <f t="shared" si="11"/>
        <v>200</v>
      </c>
      <c r="E158" s="2">
        <f t="shared" si="12"/>
        <v>199.16224376242408</v>
      </c>
      <c r="F158" s="2">
        <v>5</v>
      </c>
      <c r="G158" s="2">
        <f t="shared" si="13"/>
        <v>4.1622437624240796</v>
      </c>
      <c r="H158" s="2">
        <f t="shared" si="14"/>
        <v>0.17918603889149159</v>
      </c>
    </row>
    <row r="159" spans="1:8" x14ac:dyDescent="0.3">
      <c r="A159" s="2">
        <v>31320</v>
      </c>
      <c r="B159">
        <v>0.14332181434770461</v>
      </c>
      <c r="C159" s="15">
        <f t="shared" si="10"/>
        <v>0.16473771764103978</v>
      </c>
      <c r="D159" s="15">
        <f t="shared" si="11"/>
        <v>200</v>
      </c>
      <c r="E159" s="2">
        <f t="shared" si="12"/>
        <v>199.17631141179481</v>
      </c>
      <c r="F159" s="2">
        <v>5</v>
      </c>
      <c r="G159" s="2">
        <f t="shared" si="13"/>
        <v>4.176311411794801</v>
      </c>
      <c r="H159" s="2">
        <f t="shared" si="14"/>
        <v>0.17588254575975182</v>
      </c>
    </row>
    <row r="160" spans="1:8" x14ac:dyDescent="0.3">
      <c r="A160" s="2">
        <v>31520</v>
      </c>
      <c r="B160">
        <v>0.15193562147420689</v>
      </c>
      <c r="C160" s="15">
        <f t="shared" si="10"/>
        <v>0.17463864537265159</v>
      </c>
      <c r="D160" s="15">
        <f t="shared" si="11"/>
        <v>200</v>
      </c>
      <c r="E160" s="2">
        <f t="shared" si="12"/>
        <v>199.12680677313674</v>
      </c>
      <c r="F160" s="2">
        <v>5</v>
      </c>
      <c r="G160" s="2">
        <f t="shared" si="13"/>
        <v>4.1268067731367424</v>
      </c>
      <c r="H160" s="2">
        <f t="shared" si="14"/>
        <v>0.18755845813853558</v>
      </c>
    </row>
    <row r="161" spans="1:8" x14ac:dyDescent="0.3">
      <c r="A161" s="2">
        <v>31720</v>
      </c>
      <c r="B161">
        <v>0.14816826719440607</v>
      </c>
      <c r="C161" s="15">
        <f t="shared" si="10"/>
        <v>0.17030835309701847</v>
      </c>
      <c r="D161" s="15">
        <f t="shared" si="11"/>
        <v>200</v>
      </c>
      <c r="E161" s="2">
        <f t="shared" si="12"/>
        <v>199.14845823451492</v>
      </c>
      <c r="F161" s="2">
        <v>5</v>
      </c>
      <c r="G161" s="2">
        <f t="shared" si="13"/>
        <v>4.1484582345149077</v>
      </c>
      <c r="H161" s="2">
        <f t="shared" si="14"/>
        <v>0.1824343582936554</v>
      </c>
    </row>
    <row r="162" spans="1:8" x14ac:dyDescent="0.3">
      <c r="A162" s="2">
        <v>31920</v>
      </c>
      <c r="B162">
        <v>0.1299722130645693</v>
      </c>
      <c r="C162" s="15">
        <f t="shared" si="10"/>
        <v>0.14939334835007964</v>
      </c>
      <c r="D162" s="15">
        <f t="shared" si="11"/>
        <v>200</v>
      </c>
      <c r="E162" s="2">
        <f t="shared" si="12"/>
        <v>199.25303325824962</v>
      </c>
      <c r="F162" s="2">
        <v>5</v>
      </c>
      <c r="G162" s="2">
        <f t="shared" si="13"/>
        <v>4.2530332582496015</v>
      </c>
      <c r="H162" s="2">
        <f t="shared" si="14"/>
        <v>0.15806365062798242</v>
      </c>
    </row>
    <row r="163" spans="1:8" x14ac:dyDescent="0.3">
      <c r="A163" s="2">
        <v>32120</v>
      </c>
      <c r="B163">
        <v>0.15079513040884432</v>
      </c>
      <c r="C163" s="15">
        <f t="shared" si="10"/>
        <v>0.17332773610211991</v>
      </c>
      <c r="D163" s="15">
        <f t="shared" si="11"/>
        <v>200</v>
      </c>
      <c r="E163" s="2">
        <f t="shared" si="12"/>
        <v>199.13336131948941</v>
      </c>
      <c r="F163" s="2">
        <v>5</v>
      </c>
      <c r="G163" s="2">
        <f t="shared" si="13"/>
        <v>4.1333613194894001</v>
      </c>
      <c r="H163" s="2">
        <f t="shared" si="14"/>
        <v>0.18600434877557054</v>
      </c>
    </row>
    <row r="164" spans="1:8" x14ac:dyDescent="0.3">
      <c r="A164" s="2">
        <v>32320</v>
      </c>
      <c r="B164">
        <v>0.14035534458238846</v>
      </c>
      <c r="C164" s="15">
        <f t="shared" si="10"/>
        <v>0.16132798227860742</v>
      </c>
      <c r="D164" s="15">
        <f t="shared" si="11"/>
        <v>200</v>
      </c>
      <c r="E164" s="2">
        <f t="shared" si="12"/>
        <v>199.19336008860697</v>
      </c>
      <c r="F164" s="2">
        <v>5</v>
      </c>
      <c r="G164" s="2">
        <f t="shared" si="13"/>
        <v>4.1933600886069629</v>
      </c>
      <c r="H164" s="2">
        <f t="shared" si="14"/>
        <v>0.17189421457774615</v>
      </c>
    </row>
    <row r="165" spans="1:8" x14ac:dyDescent="0.3">
      <c r="A165" s="2">
        <v>32520</v>
      </c>
      <c r="B165">
        <v>0.15578417493971589</v>
      </c>
      <c r="C165" s="15">
        <f t="shared" si="10"/>
        <v>0.17906227004565045</v>
      </c>
      <c r="D165" s="15">
        <f t="shared" si="11"/>
        <v>200</v>
      </c>
      <c r="E165" s="2">
        <f t="shared" si="12"/>
        <v>199.10468864977176</v>
      </c>
      <c r="F165" s="2">
        <v>5</v>
      </c>
      <c r="G165" s="2">
        <f t="shared" si="13"/>
        <v>4.1046886497717479</v>
      </c>
      <c r="H165" s="2">
        <f t="shared" si="14"/>
        <v>0.19282141245561926</v>
      </c>
    </row>
    <row r="166" spans="1:8" x14ac:dyDescent="0.3">
      <c r="A166" s="2">
        <v>32720</v>
      </c>
      <c r="B166">
        <v>0.1310123113344418</v>
      </c>
      <c r="C166" s="15">
        <f t="shared" si="10"/>
        <v>0.15058886360280666</v>
      </c>
      <c r="D166" s="15">
        <f t="shared" si="11"/>
        <v>200</v>
      </c>
      <c r="E166" s="2">
        <f t="shared" si="12"/>
        <v>199.24705568198596</v>
      </c>
      <c r="F166" s="2">
        <v>5</v>
      </c>
      <c r="G166" s="2">
        <f t="shared" si="13"/>
        <v>4.2470556819859668</v>
      </c>
      <c r="H166" s="2">
        <f t="shared" si="14"/>
        <v>0.15944012429967686</v>
      </c>
    </row>
    <row r="167" spans="1:8" x14ac:dyDescent="0.3">
      <c r="A167" s="2">
        <v>32920</v>
      </c>
      <c r="B167">
        <v>0.14940333906028236</v>
      </c>
      <c r="C167" s="15">
        <f t="shared" si="10"/>
        <v>0.17172797593135902</v>
      </c>
      <c r="D167" s="15">
        <f t="shared" si="11"/>
        <v>200</v>
      </c>
      <c r="E167" s="2">
        <f t="shared" si="12"/>
        <v>199.14136012034319</v>
      </c>
      <c r="F167" s="2">
        <v>5</v>
      </c>
      <c r="G167" s="2">
        <f t="shared" si="13"/>
        <v>4.1413601203432044</v>
      </c>
      <c r="H167" s="2">
        <f t="shared" si="14"/>
        <v>0.18411120542682957</v>
      </c>
    </row>
    <row r="168" spans="1:8" x14ac:dyDescent="0.3">
      <c r="A168" s="2">
        <v>33120</v>
      </c>
      <c r="B168">
        <v>0.1342865087824999</v>
      </c>
      <c r="C168" s="15">
        <f t="shared" si="10"/>
        <v>0.15435230894540219</v>
      </c>
      <c r="D168" s="15">
        <f t="shared" si="11"/>
        <v>200</v>
      </c>
      <c r="E168" s="2">
        <f t="shared" si="12"/>
        <v>199.22823845527299</v>
      </c>
      <c r="F168" s="2">
        <v>5</v>
      </c>
      <c r="G168" s="2">
        <f t="shared" si="13"/>
        <v>4.2282384552729892</v>
      </c>
      <c r="H168" s="2">
        <f t="shared" si="14"/>
        <v>0.16378617481446589</v>
      </c>
    </row>
    <row r="169" spans="1:8" x14ac:dyDescent="0.3">
      <c r="A169" s="2">
        <v>33320</v>
      </c>
      <c r="B169">
        <v>0.14327184788055153</v>
      </c>
      <c r="C169" s="15">
        <f t="shared" si="10"/>
        <v>0.16468028492017417</v>
      </c>
      <c r="D169" s="15">
        <f t="shared" si="11"/>
        <v>200</v>
      </c>
      <c r="E169" s="2">
        <f t="shared" si="12"/>
        <v>199.17659857539914</v>
      </c>
      <c r="F169" s="2">
        <v>5</v>
      </c>
      <c r="G169" s="2">
        <f t="shared" si="13"/>
        <v>4.1765985753991295</v>
      </c>
      <c r="H169" s="2">
        <f t="shared" si="14"/>
        <v>0.17581522977503317</v>
      </c>
    </row>
    <row r="170" spans="1:8" x14ac:dyDescent="0.3">
      <c r="A170" s="2">
        <v>33520</v>
      </c>
      <c r="B170">
        <v>0.14881620287253142</v>
      </c>
      <c r="C170" s="15">
        <f t="shared" si="10"/>
        <v>0.1710531067500361</v>
      </c>
      <c r="D170" s="15">
        <f t="shared" si="11"/>
        <v>200</v>
      </c>
      <c r="E170" s="2">
        <f t="shared" si="12"/>
        <v>199.14473446624982</v>
      </c>
      <c r="F170" s="2">
        <v>5</v>
      </c>
      <c r="G170" s="2">
        <f t="shared" si="13"/>
        <v>4.1447344662498198</v>
      </c>
      <c r="H170" s="2">
        <f t="shared" si="14"/>
        <v>0.18331368980838469</v>
      </c>
    </row>
    <row r="171" spans="1:8" x14ac:dyDescent="0.3">
      <c r="A171" s="2">
        <v>33720</v>
      </c>
      <c r="B171">
        <v>0.13139719666633123</v>
      </c>
      <c r="C171" s="15">
        <f t="shared" si="10"/>
        <v>0.1510312605360129</v>
      </c>
      <c r="D171" s="15">
        <f t="shared" si="11"/>
        <v>200</v>
      </c>
      <c r="E171" s="2">
        <f t="shared" si="12"/>
        <v>199.24484369731994</v>
      </c>
      <c r="F171" s="2">
        <v>5</v>
      </c>
      <c r="G171" s="2">
        <f t="shared" si="13"/>
        <v>4.2448436973199355</v>
      </c>
      <c r="H171" s="2">
        <f t="shared" si="14"/>
        <v>0.15994998599744945</v>
      </c>
    </row>
    <row r="172" spans="1:8" x14ac:dyDescent="0.3">
      <c r="A172" s="2">
        <v>33920</v>
      </c>
      <c r="B172">
        <v>0.16306761039108902</v>
      </c>
      <c r="C172" s="15">
        <f t="shared" si="10"/>
        <v>0.18743403493228625</v>
      </c>
      <c r="D172" s="15">
        <f t="shared" si="11"/>
        <v>200</v>
      </c>
      <c r="E172" s="2">
        <f t="shared" si="12"/>
        <v>199.06282982533858</v>
      </c>
      <c r="F172" s="2">
        <v>5</v>
      </c>
      <c r="G172" s="2">
        <f t="shared" si="13"/>
        <v>4.0628298253385688</v>
      </c>
      <c r="H172" s="2">
        <f t="shared" si="14"/>
        <v>0.2028613164085995</v>
      </c>
    </row>
    <row r="173" spans="1:8" x14ac:dyDescent="0.3">
      <c r="A173" s="2">
        <v>34120</v>
      </c>
      <c r="B173">
        <v>0.15991087924708658</v>
      </c>
      <c r="C173" s="15">
        <f t="shared" si="10"/>
        <v>0.18380560832998458</v>
      </c>
      <c r="D173" s="15">
        <f t="shared" si="11"/>
        <v>200</v>
      </c>
      <c r="E173" s="2">
        <f t="shared" si="12"/>
        <v>199.08097195835009</v>
      </c>
      <c r="F173" s="2">
        <v>5</v>
      </c>
      <c r="G173" s="2">
        <f t="shared" si="13"/>
        <v>4.0809719583500774</v>
      </c>
      <c r="H173" s="2">
        <f t="shared" si="14"/>
        <v>0.19849699698381637</v>
      </c>
    </row>
    <row r="174" spans="1:8" x14ac:dyDescent="0.3">
      <c r="A174" s="2">
        <v>34320</v>
      </c>
      <c r="B174">
        <v>0.16137485855969663</v>
      </c>
      <c r="C174" s="15">
        <f t="shared" si="10"/>
        <v>0.18548834317206508</v>
      </c>
      <c r="D174" s="15">
        <f t="shared" si="11"/>
        <v>200</v>
      </c>
      <c r="E174" s="2">
        <f t="shared" si="12"/>
        <v>199.07255828413969</v>
      </c>
      <c r="F174" s="2">
        <v>5</v>
      </c>
      <c r="G174" s="2">
        <f t="shared" si="13"/>
        <v>4.0725582841396744</v>
      </c>
      <c r="H174" s="2">
        <f t="shared" si="14"/>
        <v>0.2005185456198498</v>
      </c>
    </row>
    <row r="175" spans="1:8" x14ac:dyDescent="0.3">
      <c r="A175" s="2">
        <v>34520</v>
      </c>
      <c r="B175">
        <v>0.13476398504225492</v>
      </c>
      <c r="C175" s="15">
        <f t="shared" si="10"/>
        <v>0.15490113223247692</v>
      </c>
      <c r="D175" s="15">
        <f t="shared" si="11"/>
        <v>200</v>
      </c>
      <c r="E175" s="2">
        <f t="shared" si="12"/>
        <v>199.22549433883762</v>
      </c>
      <c r="F175" s="2">
        <v>5</v>
      </c>
      <c r="G175" s="2">
        <f t="shared" si="13"/>
        <v>4.2254943388376152</v>
      </c>
      <c r="H175" s="2">
        <f t="shared" si="14"/>
        <v>0.16442160923609542</v>
      </c>
    </row>
    <row r="176" spans="1:8" x14ac:dyDescent="0.3">
      <c r="A176" s="2">
        <v>34720</v>
      </c>
      <c r="B176">
        <v>0.14389544303493632</v>
      </c>
      <c r="C176" s="15">
        <f t="shared" si="10"/>
        <v>0.16539706095969692</v>
      </c>
      <c r="D176" s="15">
        <f t="shared" si="11"/>
        <v>200</v>
      </c>
      <c r="E176" s="2">
        <f t="shared" si="12"/>
        <v>199.17301469520152</v>
      </c>
      <c r="F176" s="2">
        <v>5</v>
      </c>
      <c r="G176" s="2">
        <f t="shared" si="13"/>
        <v>4.1730146952015152</v>
      </c>
      <c r="H176" s="2">
        <f t="shared" si="14"/>
        <v>0.1766556903634014</v>
      </c>
    </row>
    <row r="177" spans="1:8" x14ac:dyDescent="0.3">
      <c r="A177" s="2">
        <v>34920</v>
      </c>
      <c r="B177">
        <v>0.16071602874971133</v>
      </c>
      <c r="C177" s="15">
        <f t="shared" si="10"/>
        <v>0.18473106752840382</v>
      </c>
      <c r="D177" s="15">
        <f t="shared" si="11"/>
        <v>200</v>
      </c>
      <c r="E177" s="2">
        <f t="shared" si="12"/>
        <v>199.07634466235797</v>
      </c>
      <c r="F177" s="2">
        <v>5</v>
      </c>
      <c r="G177" s="2">
        <f t="shared" si="13"/>
        <v>4.0763446623579807</v>
      </c>
      <c r="H177" s="2">
        <f t="shared" si="14"/>
        <v>0.19960826780369853</v>
      </c>
    </row>
    <row r="178" spans="1:8" x14ac:dyDescent="0.3">
      <c r="A178" s="2">
        <v>35120</v>
      </c>
      <c r="B178">
        <v>0.15019680164269864</v>
      </c>
      <c r="C178" s="15">
        <f t="shared" si="10"/>
        <v>0.17264000188815934</v>
      </c>
      <c r="D178" s="15">
        <f t="shared" si="11"/>
        <v>200</v>
      </c>
      <c r="E178" s="2">
        <f t="shared" si="12"/>
        <v>199.13679999055921</v>
      </c>
      <c r="F178" s="2">
        <v>5</v>
      </c>
      <c r="G178" s="2">
        <f t="shared" si="13"/>
        <v>4.1367999905592034</v>
      </c>
      <c r="H178" s="2">
        <f t="shared" si="14"/>
        <v>0.18519003175464147</v>
      </c>
    </row>
    <row r="179" spans="1:8" x14ac:dyDescent="0.3">
      <c r="A179" s="2">
        <v>35320</v>
      </c>
      <c r="B179">
        <v>0.15974807294604249</v>
      </c>
      <c r="C179" s="15">
        <f t="shared" si="10"/>
        <v>0.18361847465062356</v>
      </c>
      <c r="D179" s="15">
        <f t="shared" si="11"/>
        <v>200</v>
      </c>
      <c r="E179" s="2">
        <f t="shared" si="12"/>
        <v>199.08190762674687</v>
      </c>
      <c r="F179" s="2">
        <v>5</v>
      </c>
      <c r="G179" s="2">
        <f t="shared" si="13"/>
        <v>4.0819076267468821</v>
      </c>
      <c r="H179" s="2">
        <f t="shared" si="14"/>
        <v>0.19827244732118002</v>
      </c>
    </row>
    <row r="180" spans="1:8" x14ac:dyDescent="0.3">
      <c r="A180" s="2">
        <v>35520</v>
      </c>
      <c r="B180">
        <v>0.15323118854161322</v>
      </c>
      <c r="C180" s="15">
        <f t="shared" si="10"/>
        <v>0.17612780292139452</v>
      </c>
      <c r="D180" s="15">
        <f t="shared" si="11"/>
        <v>200</v>
      </c>
      <c r="E180" s="2">
        <f t="shared" si="12"/>
        <v>199.11936098539303</v>
      </c>
      <c r="F180" s="2">
        <v>5</v>
      </c>
      <c r="G180" s="2">
        <f t="shared" si="13"/>
        <v>4.1193609853930271</v>
      </c>
      <c r="H180" s="2">
        <f t="shared" si="14"/>
        <v>0.18932694404743713</v>
      </c>
    </row>
    <row r="181" spans="1:8" x14ac:dyDescent="0.3">
      <c r="A181" s="2">
        <v>35720</v>
      </c>
      <c r="B181">
        <v>0.14181797556842754</v>
      </c>
      <c r="C181" s="15">
        <f t="shared" si="10"/>
        <v>0.16300916732003165</v>
      </c>
      <c r="D181" s="15">
        <f t="shared" si="11"/>
        <v>200</v>
      </c>
      <c r="E181" s="2">
        <f t="shared" si="12"/>
        <v>199.18495416339985</v>
      </c>
      <c r="F181" s="2">
        <v>5</v>
      </c>
      <c r="G181" s="2">
        <f t="shared" si="13"/>
        <v>4.1849541633998415</v>
      </c>
      <c r="H181" s="2">
        <f t="shared" si="14"/>
        <v>0.1738586055868668</v>
      </c>
    </row>
    <row r="182" spans="1:8" x14ac:dyDescent="0.3">
      <c r="A182" s="2">
        <v>35920</v>
      </c>
      <c r="B182">
        <v>0.16958882998539881</v>
      </c>
      <c r="C182" s="15">
        <f t="shared" si="10"/>
        <v>0.19492968963838944</v>
      </c>
      <c r="D182" s="15">
        <f t="shared" si="11"/>
        <v>200</v>
      </c>
      <c r="E182" s="2">
        <f t="shared" si="12"/>
        <v>199.02535155180806</v>
      </c>
      <c r="F182" s="2">
        <v>5</v>
      </c>
      <c r="G182" s="2">
        <f t="shared" si="13"/>
        <v>4.0253515518080532</v>
      </c>
      <c r="H182" s="2">
        <f t="shared" si="14"/>
        <v>0.2119405081086968</v>
      </c>
    </row>
    <row r="183" spans="1:8" x14ac:dyDescent="0.3">
      <c r="A183" s="2">
        <v>36120</v>
      </c>
      <c r="B183">
        <v>0.16129391999185422</v>
      </c>
      <c r="C183" s="15">
        <f t="shared" si="10"/>
        <v>0.18539531033546461</v>
      </c>
      <c r="D183" s="15">
        <f t="shared" si="11"/>
        <v>200</v>
      </c>
      <c r="E183" s="2">
        <f t="shared" si="12"/>
        <v>199.07302344832269</v>
      </c>
      <c r="F183" s="2">
        <v>5</v>
      </c>
      <c r="G183" s="2">
        <f t="shared" si="13"/>
        <v>4.0730234483226768</v>
      </c>
      <c r="H183" s="2">
        <f t="shared" si="14"/>
        <v>0.20040666963691098</v>
      </c>
    </row>
    <row r="184" spans="1:8" x14ac:dyDescent="0.3">
      <c r="A184" s="2">
        <v>36320</v>
      </c>
      <c r="B184">
        <v>0.15947969586086552</v>
      </c>
      <c r="C184" s="15">
        <f t="shared" si="10"/>
        <v>0.18330999524237415</v>
      </c>
      <c r="D184" s="15">
        <f t="shared" si="11"/>
        <v>200</v>
      </c>
      <c r="E184" s="2">
        <f t="shared" si="12"/>
        <v>199.08345002378812</v>
      </c>
      <c r="F184" s="2">
        <v>5</v>
      </c>
      <c r="G184" s="2">
        <f t="shared" si="13"/>
        <v>4.0834500237881297</v>
      </c>
      <c r="H184" s="2">
        <f t="shared" si="14"/>
        <v>0.19790240439390408</v>
      </c>
    </row>
    <row r="185" spans="1:8" x14ac:dyDescent="0.3">
      <c r="A185" s="2">
        <v>36520</v>
      </c>
      <c r="B185">
        <v>0.14177660257331456</v>
      </c>
      <c r="C185" s="15">
        <f t="shared" si="10"/>
        <v>0.16296161215323512</v>
      </c>
      <c r="D185" s="15">
        <f t="shared" si="11"/>
        <v>200</v>
      </c>
      <c r="E185" s="2">
        <f t="shared" si="12"/>
        <v>199.18519193923382</v>
      </c>
      <c r="F185" s="2">
        <v>5</v>
      </c>
      <c r="G185" s="2">
        <f t="shared" si="13"/>
        <v>4.1851919392338246</v>
      </c>
      <c r="H185" s="2">
        <f t="shared" si="14"/>
        <v>0.17380298411299089</v>
      </c>
    </row>
    <row r="186" spans="1:8" x14ac:dyDescent="0.3">
      <c r="A186" s="2">
        <v>36720</v>
      </c>
      <c r="B186">
        <v>0.15428022177679312</v>
      </c>
      <c r="C186" s="15">
        <f t="shared" si="10"/>
        <v>0.17733358824918749</v>
      </c>
      <c r="D186" s="15">
        <f t="shared" si="11"/>
        <v>200</v>
      </c>
      <c r="E186" s="2">
        <f t="shared" si="12"/>
        <v>199.11333205875405</v>
      </c>
      <c r="F186" s="2">
        <v>5</v>
      </c>
      <c r="G186" s="2">
        <f t="shared" si="13"/>
        <v>4.1133320587540627</v>
      </c>
      <c r="H186" s="2">
        <f t="shared" si="14"/>
        <v>0.19076129639166678</v>
      </c>
    </row>
    <row r="187" spans="1:8" x14ac:dyDescent="0.3">
      <c r="A187" s="2">
        <v>36920</v>
      </c>
      <c r="B187">
        <v>0.1644578186190071</v>
      </c>
      <c r="C187" s="15">
        <f t="shared" si="10"/>
        <v>0.1890319754241461</v>
      </c>
      <c r="D187" s="15">
        <f t="shared" si="11"/>
        <v>200</v>
      </c>
      <c r="E187" s="2">
        <f t="shared" si="12"/>
        <v>199.05484012287926</v>
      </c>
      <c r="F187" s="2">
        <v>5</v>
      </c>
      <c r="G187" s="2">
        <f t="shared" si="13"/>
        <v>4.0548401228792699</v>
      </c>
      <c r="H187" s="2">
        <f t="shared" si="14"/>
        <v>0.20478965151937631</v>
      </c>
    </row>
    <row r="188" spans="1:8" x14ac:dyDescent="0.3">
      <c r="A188" s="2">
        <v>37120</v>
      </c>
      <c r="B188">
        <v>0.16788276512789621</v>
      </c>
      <c r="C188" s="15">
        <f t="shared" si="10"/>
        <v>0.19296869554930599</v>
      </c>
      <c r="D188" s="15">
        <f t="shared" si="11"/>
        <v>200</v>
      </c>
      <c r="E188" s="2">
        <f t="shared" si="12"/>
        <v>199.03515652225346</v>
      </c>
      <c r="F188" s="2">
        <v>5</v>
      </c>
      <c r="G188" s="2">
        <f t="shared" si="13"/>
        <v>4.0351565222534704</v>
      </c>
      <c r="H188" s="2">
        <f t="shared" si="14"/>
        <v>0.20955692883749846</v>
      </c>
    </row>
    <row r="189" spans="1:8" x14ac:dyDescent="0.3">
      <c r="A189" s="2">
        <v>37320</v>
      </c>
      <c r="B189">
        <v>0.16902190093963249</v>
      </c>
      <c r="C189" s="15">
        <f t="shared" si="10"/>
        <v>0.19427804705704885</v>
      </c>
      <c r="D189" s="15">
        <f t="shared" si="11"/>
        <v>200</v>
      </c>
      <c r="E189" s="2">
        <f t="shared" si="12"/>
        <v>199.02860976471476</v>
      </c>
      <c r="F189" s="2">
        <v>5</v>
      </c>
      <c r="G189" s="2">
        <f t="shared" si="13"/>
        <v>4.0286097647147558</v>
      </c>
      <c r="H189" s="2">
        <f t="shared" si="14"/>
        <v>0.21114778303143569</v>
      </c>
    </row>
    <row r="190" spans="1:8" x14ac:dyDescent="0.3">
      <c r="A190" s="2">
        <v>37520</v>
      </c>
      <c r="B190">
        <v>0.16779041277797521</v>
      </c>
      <c r="C190" s="15">
        <f t="shared" si="10"/>
        <v>0.19286254342296003</v>
      </c>
      <c r="D190" s="15">
        <f t="shared" si="11"/>
        <v>200</v>
      </c>
      <c r="E190" s="2">
        <f t="shared" si="12"/>
        <v>199.03568728288519</v>
      </c>
      <c r="F190" s="2">
        <v>5</v>
      </c>
      <c r="G190" s="2">
        <f t="shared" si="13"/>
        <v>4.0356872828852</v>
      </c>
      <c r="H190" s="2">
        <f t="shared" si="14"/>
        <v>0.20942807006387371</v>
      </c>
    </row>
    <row r="191" spans="1:8" x14ac:dyDescent="0.3">
      <c r="A191" s="2">
        <v>37720</v>
      </c>
      <c r="B191">
        <v>0.16305436237214219</v>
      </c>
      <c r="C191" s="15">
        <f t="shared" si="10"/>
        <v>0.18741880732430136</v>
      </c>
      <c r="D191" s="15">
        <f t="shared" si="11"/>
        <v>200</v>
      </c>
      <c r="E191" s="2">
        <f t="shared" si="12"/>
        <v>199.06290596337848</v>
      </c>
      <c r="F191" s="2">
        <v>5</v>
      </c>
      <c r="G191" s="2">
        <f t="shared" si="13"/>
        <v>4.0629059633784932</v>
      </c>
      <c r="H191" s="2">
        <f t="shared" si="14"/>
        <v>0.20284295891668125</v>
      </c>
    </row>
    <row r="192" spans="1:8" x14ac:dyDescent="0.3">
      <c r="A192" s="2">
        <v>37920</v>
      </c>
      <c r="B192">
        <v>0.15145029910524868</v>
      </c>
      <c r="C192" s="15">
        <f t="shared" si="10"/>
        <v>0.17408080356925135</v>
      </c>
      <c r="D192" s="15">
        <f t="shared" si="11"/>
        <v>200</v>
      </c>
      <c r="E192" s="2">
        <f t="shared" si="12"/>
        <v>199.12959598215375</v>
      </c>
      <c r="F192" s="2">
        <v>5</v>
      </c>
      <c r="G192" s="2">
        <f t="shared" si="13"/>
        <v>4.1295959821537433</v>
      </c>
      <c r="H192" s="2">
        <f t="shared" si="14"/>
        <v>0.18689681769619992</v>
      </c>
    </row>
    <row r="193" spans="1:8" x14ac:dyDescent="0.3">
      <c r="A193" s="2">
        <v>38120</v>
      </c>
      <c r="B193">
        <v>0.18928515143368346</v>
      </c>
      <c r="C193" s="15">
        <f t="shared" si="10"/>
        <v>0.2175691395789465</v>
      </c>
      <c r="D193" s="15">
        <f t="shared" si="11"/>
        <v>200</v>
      </c>
      <c r="E193" s="2">
        <f t="shared" si="12"/>
        <v>198.91215430210528</v>
      </c>
      <c r="F193" s="2">
        <v>5</v>
      </c>
      <c r="G193" s="2">
        <f t="shared" si="13"/>
        <v>3.9121543021052676</v>
      </c>
      <c r="H193" s="2">
        <f t="shared" si="14"/>
        <v>0.23989564280818806</v>
      </c>
    </row>
    <row r="194" spans="1:8" x14ac:dyDescent="0.3">
      <c r="A194" s="2">
        <v>38320</v>
      </c>
      <c r="B194">
        <v>0.15137970880517679</v>
      </c>
      <c r="C194" s="15">
        <f t="shared" si="10"/>
        <v>0.17399966529330665</v>
      </c>
      <c r="D194" s="15">
        <f t="shared" si="11"/>
        <v>200</v>
      </c>
      <c r="E194" s="2">
        <f t="shared" si="12"/>
        <v>199.13000167353346</v>
      </c>
      <c r="F194" s="2">
        <v>5</v>
      </c>
      <c r="G194" s="2">
        <f t="shared" si="13"/>
        <v>4.1300016735334664</v>
      </c>
      <c r="H194" s="2">
        <f t="shared" si="14"/>
        <v>0.18680061987409946</v>
      </c>
    </row>
    <row r="195" spans="1:8" x14ac:dyDescent="0.3">
      <c r="A195" s="2">
        <v>38520</v>
      </c>
      <c r="B195">
        <v>0.17599274687719518</v>
      </c>
      <c r="C195" s="15">
        <f t="shared" ref="C195:C258" si="15">B195/$J$27</f>
        <v>0.2022905136519485</v>
      </c>
      <c r="D195" s="15">
        <f t="shared" ref="D195:D258" si="16">$J$28</f>
        <v>200</v>
      </c>
      <c r="E195" s="2">
        <f t="shared" si="12"/>
        <v>198.98854743174024</v>
      </c>
      <c r="F195" s="2">
        <v>5</v>
      </c>
      <c r="G195" s="2">
        <f t="shared" si="13"/>
        <v>3.9885474317402574</v>
      </c>
      <c r="H195" s="2">
        <f t="shared" si="14"/>
        <v>0.22094070593692725</v>
      </c>
    </row>
    <row r="196" spans="1:8" x14ac:dyDescent="0.3">
      <c r="A196" s="2">
        <v>38720</v>
      </c>
      <c r="B196">
        <v>0.15706777788031737</v>
      </c>
      <c r="C196" s="15">
        <f t="shared" si="15"/>
        <v>0.18053767572450272</v>
      </c>
      <c r="D196" s="15">
        <f t="shared" si="16"/>
        <v>200</v>
      </c>
      <c r="E196" s="2">
        <f t="shared" ref="E196:E259" si="17">D196-(F196*C196)</f>
        <v>199.09731162137749</v>
      </c>
      <c r="F196" s="2">
        <v>5</v>
      </c>
      <c r="G196" s="2">
        <f t="shared" ref="G196:G259" si="18">F196-(F196*C196)</f>
        <v>4.0973116213774867</v>
      </c>
      <c r="H196" s="2">
        <f t="shared" ref="H196:H259" si="19">LN((F196*E196)/(D196*G196))</f>
        <v>0.19458319766942422</v>
      </c>
    </row>
    <row r="197" spans="1:8" x14ac:dyDescent="0.3">
      <c r="A197" s="2">
        <v>38920</v>
      </c>
      <c r="B197">
        <v>0.15079287551691575</v>
      </c>
      <c r="C197" s="15">
        <f t="shared" si="15"/>
        <v>0.17332514427231696</v>
      </c>
      <c r="D197" s="15">
        <f t="shared" si="16"/>
        <v>200</v>
      </c>
      <c r="E197" s="2">
        <f t="shared" si="17"/>
        <v>199.13337427863843</v>
      </c>
      <c r="F197" s="2">
        <v>5</v>
      </c>
      <c r="G197" s="2">
        <f t="shared" si="18"/>
        <v>4.1333742786384153</v>
      </c>
      <c r="H197" s="2">
        <f t="shared" si="19"/>
        <v>0.1860012786014637</v>
      </c>
    </row>
    <row r="198" spans="1:8" x14ac:dyDescent="0.3">
      <c r="A198" s="2">
        <v>39120</v>
      </c>
      <c r="B198">
        <v>0.14597511087322221</v>
      </c>
      <c r="C198" s="15">
        <f t="shared" si="15"/>
        <v>0.16778748376232439</v>
      </c>
      <c r="D198" s="15">
        <f t="shared" si="16"/>
        <v>200</v>
      </c>
      <c r="E198" s="2">
        <f t="shared" si="17"/>
        <v>199.16106258118839</v>
      </c>
      <c r="F198" s="2">
        <v>5</v>
      </c>
      <c r="G198" s="2">
        <f t="shared" si="18"/>
        <v>4.1610625811883786</v>
      </c>
      <c r="H198" s="2">
        <f t="shared" si="19"/>
        <v>0.17946393313284068</v>
      </c>
    </row>
    <row r="199" spans="1:8" x14ac:dyDescent="0.3">
      <c r="A199" s="2">
        <v>39320</v>
      </c>
      <c r="B199">
        <v>0.16321049598102078</v>
      </c>
      <c r="C199" s="15">
        <f t="shared" si="15"/>
        <v>0.18759827124255263</v>
      </c>
      <c r="D199" s="15">
        <f t="shared" si="16"/>
        <v>200</v>
      </c>
      <c r="E199" s="2">
        <f t="shared" si="17"/>
        <v>199.06200864378724</v>
      </c>
      <c r="F199" s="2">
        <v>5</v>
      </c>
      <c r="G199" s="2">
        <f t="shared" si="18"/>
        <v>4.0620086437872374</v>
      </c>
      <c r="H199" s="2">
        <f t="shared" si="19"/>
        <v>0.20305933217873268</v>
      </c>
    </row>
    <row r="200" spans="1:8" x14ac:dyDescent="0.3">
      <c r="A200" s="2">
        <v>39520</v>
      </c>
      <c r="B200">
        <v>0.16555661504665115</v>
      </c>
      <c r="C200" s="15">
        <f t="shared" si="15"/>
        <v>0.19029495982373695</v>
      </c>
      <c r="D200" s="15">
        <f t="shared" si="16"/>
        <v>200</v>
      </c>
      <c r="E200" s="2">
        <f t="shared" si="17"/>
        <v>199.04852520088133</v>
      </c>
      <c r="F200" s="2">
        <v>5</v>
      </c>
      <c r="G200" s="2">
        <f t="shared" si="18"/>
        <v>4.0485252008813148</v>
      </c>
      <c r="H200" s="2">
        <f t="shared" si="19"/>
        <v>0.20631651924574915</v>
      </c>
    </row>
    <row r="201" spans="1:8" x14ac:dyDescent="0.3">
      <c r="A201" s="2">
        <v>39720</v>
      </c>
      <c r="B201">
        <v>0.16224379255177956</v>
      </c>
      <c r="C201" s="15">
        <f t="shared" si="15"/>
        <v>0.1864871178756087</v>
      </c>
      <c r="D201" s="15">
        <f t="shared" si="16"/>
        <v>200</v>
      </c>
      <c r="E201" s="2">
        <f t="shared" si="17"/>
        <v>199.06756441062197</v>
      </c>
      <c r="F201" s="2">
        <v>5</v>
      </c>
      <c r="G201" s="2">
        <f t="shared" si="18"/>
        <v>4.0675644106219568</v>
      </c>
      <c r="H201" s="2">
        <f t="shared" si="19"/>
        <v>0.20172043721992727</v>
      </c>
    </row>
    <row r="202" spans="1:8" x14ac:dyDescent="0.3">
      <c r="A202" s="2">
        <v>39920</v>
      </c>
      <c r="B202">
        <v>0.16521280271969066</v>
      </c>
      <c r="C202" s="15">
        <f t="shared" si="15"/>
        <v>0.18989977324102375</v>
      </c>
      <c r="D202" s="15">
        <f t="shared" si="16"/>
        <v>200</v>
      </c>
      <c r="E202" s="2">
        <f t="shared" si="17"/>
        <v>199.05050113379488</v>
      </c>
      <c r="F202" s="2">
        <v>5</v>
      </c>
      <c r="G202" s="2">
        <f t="shared" si="18"/>
        <v>4.0505011337948815</v>
      </c>
      <c r="H202" s="2">
        <f t="shared" si="19"/>
        <v>0.20583850275376095</v>
      </c>
    </row>
    <row r="203" spans="1:8" x14ac:dyDescent="0.3">
      <c r="A203" s="2">
        <v>40120</v>
      </c>
      <c r="B203">
        <v>0.17059493876960369</v>
      </c>
      <c r="C203" s="15">
        <f t="shared" si="15"/>
        <v>0.19608613651678586</v>
      </c>
      <c r="D203" s="15">
        <f t="shared" si="16"/>
        <v>200</v>
      </c>
      <c r="E203" s="2">
        <f t="shared" si="17"/>
        <v>199.01956931741606</v>
      </c>
      <c r="F203" s="2">
        <v>5</v>
      </c>
      <c r="G203" s="2">
        <f t="shared" si="18"/>
        <v>4.0195693174160709</v>
      </c>
      <c r="H203" s="2">
        <f t="shared" si="19"/>
        <v>0.21334894213369512</v>
      </c>
    </row>
    <row r="204" spans="1:8" x14ac:dyDescent="0.3">
      <c r="A204" s="2">
        <v>40320</v>
      </c>
      <c r="B204">
        <v>0.17055170468470385</v>
      </c>
      <c r="C204" s="15">
        <f t="shared" si="15"/>
        <v>0.19603644216632626</v>
      </c>
      <c r="D204" s="15">
        <f t="shared" si="16"/>
        <v>200</v>
      </c>
      <c r="E204" s="2">
        <f t="shared" si="17"/>
        <v>199.01981778916837</v>
      </c>
      <c r="F204" s="2">
        <v>5</v>
      </c>
      <c r="G204" s="2">
        <f t="shared" si="18"/>
        <v>4.0198177891683686</v>
      </c>
      <c r="H204" s="2">
        <f t="shared" si="19"/>
        <v>0.21328837700620329</v>
      </c>
    </row>
    <row r="205" spans="1:8" x14ac:dyDescent="0.3">
      <c r="A205" s="2">
        <v>40520</v>
      </c>
      <c r="B205">
        <v>0.17163246437680901</v>
      </c>
      <c r="C205" s="15">
        <f t="shared" si="15"/>
        <v>0.19727869468598738</v>
      </c>
      <c r="D205" s="15">
        <f t="shared" si="16"/>
        <v>200</v>
      </c>
      <c r="E205" s="2">
        <f t="shared" si="17"/>
        <v>199.01360652657007</v>
      </c>
      <c r="F205" s="2">
        <v>5</v>
      </c>
      <c r="G205" s="2">
        <f t="shared" si="18"/>
        <v>4.0136065265700633</v>
      </c>
      <c r="H205" s="2">
        <f t="shared" si="19"/>
        <v>0.21480352247819035</v>
      </c>
    </row>
    <row r="206" spans="1:8" x14ac:dyDescent="0.3">
      <c r="A206" s="2">
        <v>40720</v>
      </c>
      <c r="B206">
        <v>0.1741701681421611</v>
      </c>
      <c r="C206" s="15">
        <f t="shared" si="15"/>
        <v>0.20019559556570241</v>
      </c>
      <c r="D206" s="15">
        <f t="shared" si="16"/>
        <v>200</v>
      </c>
      <c r="E206" s="2">
        <f t="shared" si="17"/>
        <v>198.99902202217149</v>
      </c>
      <c r="F206" s="2">
        <v>5</v>
      </c>
      <c r="G206" s="2">
        <f t="shared" si="18"/>
        <v>3.9990220221714878</v>
      </c>
      <c r="H206" s="2">
        <f t="shared" si="19"/>
        <v>0.21837061936791011</v>
      </c>
    </row>
    <row r="207" spans="1:8" x14ac:dyDescent="0.3">
      <c r="A207" s="2">
        <v>40920</v>
      </c>
      <c r="B207">
        <v>0.17568071794649584</v>
      </c>
      <c r="C207" s="15">
        <f t="shared" si="15"/>
        <v>0.20193185970861591</v>
      </c>
      <c r="D207" s="15">
        <f t="shared" si="16"/>
        <v>200</v>
      </c>
      <c r="E207" s="2">
        <f t="shared" si="17"/>
        <v>198.99034070145692</v>
      </c>
      <c r="F207" s="2">
        <v>5</v>
      </c>
      <c r="G207" s="2">
        <f t="shared" si="18"/>
        <v>3.9903407014569208</v>
      </c>
      <c r="H207" s="2">
        <f t="shared" si="19"/>
        <v>0.220500214151159</v>
      </c>
    </row>
    <row r="208" spans="1:8" x14ac:dyDescent="0.3">
      <c r="A208" s="2">
        <v>41120</v>
      </c>
      <c r="B208">
        <v>0.16895086172194607</v>
      </c>
      <c r="C208" s="15">
        <f t="shared" si="15"/>
        <v>0.19419639278384607</v>
      </c>
      <c r="D208" s="15">
        <f t="shared" si="16"/>
        <v>200</v>
      </c>
      <c r="E208" s="2">
        <f t="shared" si="17"/>
        <v>199.02901803608077</v>
      </c>
      <c r="F208" s="2">
        <v>5</v>
      </c>
      <c r="G208" s="2">
        <f t="shared" si="18"/>
        <v>4.0290180360807692</v>
      </c>
      <c r="H208" s="2">
        <f t="shared" si="19"/>
        <v>0.21104849649246063</v>
      </c>
    </row>
    <row r="209" spans="1:8" x14ac:dyDescent="0.3">
      <c r="A209" s="2">
        <v>41320</v>
      </c>
      <c r="B209">
        <v>0.17644077150646517</v>
      </c>
      <c r="C209" s="15">
        <f t="shared" si="15"/>
        <v>0.20280548449018984</v>
      </c>
      <c r="D209" s="15">
        <f t="shared" si="16"/>
        <v>200</v>
      </c>
      <c r="E209" s="2">
        <f t="shared" si="17"/>
        <v>198.98597257754906</v>
      </c>
      <c r="F209" s="2">
        <v>5</v>
      </c>
      <c r="G209" s="2">
        <f t="shared" si="18"/>
        <v>3.9859725775490507</v>
      </c>
      <c r="H209" s="2">
        <f t="shared" si="19"/>
        <v>0.22157353649071573</v>
      </c>
    </row>
    <row r="210" spans="1:8" x14ac:dyDescent="0.3">
      <c r="A210" s="2">
        <v>41520</v>
      </c>
      <c r="B210">
        <v>0.15541647830018082</v>
      </c>
      <c r="C210" s="15">
        <f t="shared" si="15"/>
        <v>0.17863963023009291</v>
      </c>
      <c r="D210" s="15">
        <f t="shared" si="16"/>
        <v>200</v>
      </c>
      <c r="E210" s="2">
        <f t="shared" si="17"/>
        <v>199.10680184884953</v>
      </c>
      <c r="F210" s="2">
        <v>5</v>
      </c>
      <c r="G210" s="2">
        <f t="shared" si="18"/>
        <v>4.1068018488495355</v>
      </c>
      <c r="H210" s="2">
        <f t="shared" si="19"/>
        <v>0.19231733271549803</v>
      </c>
    </row>
    <row r="211" spans="1:8" x14ac:dyDescent="0.3">
      <c r="A211" s="2">
        <v>41720</v>
      </c>
      <c r="B211">
        <v>0.15652629115795924</v>
      </c>
      <c r="C211" s="15">
        <f t="shared" si="15"/>
        <v>0.17991527719305661</v>
      </c>
      <c r="D211" s="15">
        <f t="shared" si="16"/>
        <v>200</v>
      </c>
      <c r="E211" s="2">
        <f t="shared" si="17"/>
        <v>199.10042361403472</v>
      </c>
      <c r="F211" s="2">
        <v>5</v>
      </c>
      <c r="G211" s="2">
        <f t="shared" si="18"/>
        <v>4.1004236140347174</v>
      </c>
      <c r="H211" s="2">
        <f t="shared" si="19"/>
        <v>0.19383959572918513</v>
      </c>
    </row>
    <row r="212" spans="1:8" x14ac:dyDescent="0.3">
      <c r="A212" s="2">
        <v>41920</v>
      </c>
      <c r="B212">
        <v>0.1822401078197815</v>
      </c>
      <c r="C212" s="15">
        <f t="shared" si="15"/>
        <v>0.20947138829859943</v>
      </c>
      <c r="D212" s="15">
        <f t="shared" si="16"/>
        <v>200</v>
      </c>
      <c r="E212" s="2">
        <f t="shared" si="17"/>
        <v>198.95264305850699</v>
      </c>
      <c r="F212" s="2">
        <v>5</v>
      </c>
      <c r="G212" s="2">
        <f t="shared" si="18"/>
        <v>3.9526430585070029</v>
      </c>
      <c r="H212" s="2">
        <f t="shared" si="19"/>
        <v>0.22980288382758407</v>
      </c>
    </row>
    <row r="213" spans="1:8" x14ac:dyDescent="0.3">
      <c r="A213" s="2">
        <v>42120</v>
      </c>
      <c r="B213">
        <v>0.1786182992899687</v>
      </c>
      <c r="C213" s="15">
        <f t="shared" si="15"/>
        <v>0.20530838998846976</v>
      </c>
      <c r="D213" s="15">
        <f t="shared" si="16"/>
        <v>200</v>
      </c>
      <c r="E213" s="2">
        <f t="shared" si="17"/>
        <v>198.97345805005764</v>
      </c>
      <c r="F213" s="2">
        <v>5</v>
      </c>
      <c r="G213" s="2">
        <f t="shared" si="18"/>
        <v>3.9734580500576513</v>
      </c>
      <c r="H213" s="2">
        <f t="shared" si="19"/>
        <v>0.22465522416841019</v>
      </c>
    </row>
    <row r="214" spans="1:8" x14ac:dyDescent="0.3">
      <c r="A214" s="2">
        <v>42320</v>
      </c>
      <c r="B214">
        <v>0.15723246339880395</v>
      </c>
      <c r="C214" s="15">
        <f t="shared" si="15"/>
        <v>0.18072696942391259</v>
      </c>
      <c r="D214" s="15">
        <f t="shared" si="16"/>
        <v>200</v>
      </c>
      <c r="E214" s="2">
        <f t="shared" si="17"/>
        <v>199.09636515288042</v>
      </c>
      <c r="F214" s="2">
        <v>5</v>
      </c>
      <c r="G214" s="2">
        <f t="shared" si="18"/>
        <v>4.0963651528804368</v>
      </c>
      <c r="H214" s="2">
        <f t="shared" si="19"/>
        <v>0.19480946798406251</v>
      </c>
    </row>
    <row r="215" spans="1:8" x14ac:dyDescent="0.3">
      <c r="A215" s="2">
        <v>42520</v>
      </c>
      <c r="B215">
        <v>0.16254283723283408</v>
      </c>
      <c r="C215" s="15">
        <f t="shared" si="15"/>
        <v>0.18683084739406217</v>
      </c>
      <c r="D215" s="15">
        <f t="shared" si="16"/>
        <v>200</v>
      </c>
      <c r="E215" s="2">
        <f t="shared" si="17"/>
        <v>199.0658457630297</v>
      </c>
      <c r="F215" s="2">
        <v>5</v>
      </c>
      <c r="G215" s="2">
        <f t="shared" si="18"/>
        <v>4.0658457630296887</v>
      </c>
      <c r="H215" s="2">
        <f t="shared" si="19"/>
        <v>0.2021344179678376</v>
      </c>
    </row>
    <row r="216" spans="1:8" x14ac:dyDescent="0.3">
      <c r="A216" s="2">
        <v>42720</v>
      </c>
      <c r="B216">
        <v>0.16998731583569129</v>
      </c>
      <c r="C216" s="15">
        <f t="shared" si="15"/>
        <v>0.19538771935136931</v>
      </c>
      <c r="D216" s="15">
        <f t="shared" si="16"/>
        <v>200</v>
      </c>
      <c r="E216" s="2">
        <f t="shared" si="17"/>
        <v>199.02306140324316</v>
      </c>
      <c r="F216" s="2">
        <v>5</v>
      </c>
      <c r="G216" s="2">
        <f t="shared" si="18"/>
        <v>4.0230614032431538</v>
      </c>
      <c r="H216" s="2">
        <f t="shared" si="19"/>
        <v>0.21249809444526546</v>
      </c>
    </row>
    <row r="217" spans="1:8" x14ac:dyDescent="0.3">
      <c r="A217" s="2">
        <v>42920</v>
      </c>
      <c r="B217">
        <v>0.17867812458131679</v>
      </c>
      <c r="C217" s="15">
        <f t="shared" si="15"/>
        <v>0.20537715469116874</v>
      </c>
      <c r="D217" s="15">
        <f t="shared" si="16"/>
        <v>200</v>
      </c>
      <c r="E217" s="2">
        <f t="shared" si="17"/>
        <v>198.97311422654417</v>
      </c>
      <c r="F217" s="2">
        <v>5</v>
      </c>
      <c r="G217" s="2">
        <f t="shared" si="18"/>
        <v>3.9731142265441566</v>
      </c>
      <c r="H217" s="2">
        <f t="shared" si="19"/>
        <v>0.22474002997145598</v>
      </c>
    </row>
    <row r="218" spans="1:8" x14ac:dyDescent="0.3">
      <c r="A218" s="2">
        <v>43120</v>
      </c>
      <c r="B218">
        <v>0.17694823395266843</v>
      </c>
      <c r="C218" s="15">
        <f t="shared" si="15"/>
        <v>0.20338877465823957</v>
      </c>
      <c r="D218" s="15">
        <f t="shared" si="16"/>
        <v>200</v>
      </c>
      <c r="E218" s="2">
        <f t="shared" si="17"/>
        <v>198.98305612670879</v>
      </c>
      <c r="F218" s="2">
        <v>5</v>
      </c>
      <c r="G218" s="2">
        <f t="shared" si="18"/>
        <v>3.983056126708802</v>
      </c>
      <c r="H218" s="2">
        <f t="shared" si="19"/>
        <v>0.22229082622701185</v>
      </c>
    </row>
    <row r="219" spans="1:8" x14ac:dyDescent="0.3">
      <c r="A219" s="2">
        <v>43320</v>
      </c>
      <c r="B219">
        <v>0.1671361054088891</v>
      </c>
      <c r="C219" s="15">
        <f t="shared" si="15"/>
        <v>0.19211046598722883</v>
      </c>
      <c r="D219" s="15">
        <f t="shared" si="16"/>
        <v>200</v>
      </c>
      <c r="E219" s="2">
        <f t="shared" si="17"/>
        <v>199.03944767006385</v>
      </c>
      <c r="F219" s="2">
        <v>5</v>
      </c>
      <c r="G219" s="2">
        <f t="shared" si="18"/>
        <v>4.039447670063856</v>
      </c>
      <c r="H219" s="2">
        <f t="shared" si="19"/>
        <v>0.20851561316755643</v>
      </c>
    </row>
    <row r="220" spans="1:8" x14ac:dyDescent="0.3">
      <c r="A220" s="2">
        <v>43520</v>
      </c>
      <c r="B220">
        <v>0.18082544850273</v>
      </c>
      <c r="C220" s="15">
        <f t="shared" si="15"/>
        <v>0.2078453431065862</v>
      </c>
      <c r="D220" s="15">
        <f t="shared" si="16"/>
        <v>200</v>
      </c>
      <c r="E220" s="2">
        <f t="shared" si="17"/>
        <v>198.96077328446708</v>
      </c>
      <c r="F220" s="2">
        <v>5</v>
      </c>
      <c r="G220" s="2">
        <f t="shared" si="18"/>
        <v>3.9607732844670691</v>
      </c>
      <c r="H220" s="2">
        <f t="shared" si="19"/>
        <v>0.22778895194823406</v>
      </c>
    </row>
    <row r="221" spans="1:8" x14ac:dyDescent="0.3">
      <c r="A221" s="2">
        <v>43720</v>
      </c>
      <c r="B221">
        <v>0.15952644295811755</v>
      </c>
      <c r="C221" s="15">
        <f t="shared" si="15"/>
        <v>0.18336372753806615</v>
      </c>
      <c r="D221" s="15">
        <f t="shared" si="16"/>
        <v>200</v>
      </c>
      <c r="E221" s="2">
        <f t="shared" si="17"/>
        <v>199.08318136230966</v>
      </c>
      <c r="F221" s="2">
        <v>5</v>
      </c>
      <c r="G221" s="2">
        <f t="shared" si="18"/>
        <v>4.0831813623096691</v>
      </c>
      <c r="H221" s="2">
        <f t="shared" si="19"/>
        <v>0.19796684983326673</v>
      </c>
    </row>
    <row r="222" spans="1:8" x14ac:dyDescent="0.3">
      <c r="A222" s="2">
        <v>43920</v>
      </c>
      <c r="B222">
        <v>0.17076301874544322</v>
      </c>
      <c r="C222" s="15">
        <f t="shared" si="15"/>
        <v>0.19627933189131405</v>
      </c>
      <c r="D222" s="15">
        <f t="shared" si="16"/>
        <v>200</v>
      </c>
      <c r="E222" s="2">
        <f t="shared" si="17"/>
        <v>199.01860334054342</v>
      </c>
      <c r="F222" s="2">
        <v>5</v>
      </c>
      <c r="G222" s="2">
        <f t="shared" si="18"/>
        <v>4.0186033405434296</v>
      </c>
      <c r="H222" s="2">
        <f t="shared" si="19"/>
        <v>0.2135844358261017</v>
      </c>
    </row>
    <row r="223" spans="1:8" x14ac:dyDescent="0.3">
      <c r="A223" s="2">
        <v>44120</v>
      </c>
      <c r="B223">
        <v>0.18698443524742397</v>
      </c>
      <c r="C223" s="15">
        <f t="shared" si="15"/>
        <v>0.21492463821542987</v>
      </c>
      <c r="D223" s="15">
        <f t="shared" si="16"/>
        <v>200</v>
      </c>
      <c r="E223" s="2">
        <f t="shared" si="17"/>
        <v>198.92537680892286</v>
      </c>
      <c r="F223" s="2">
        <v>5</v>
      </c>
      <c r="G223" s="2">
        <f t="shared" si="18"/>
        <v>3.9253768089228505</v>
      </c>
      <c r="H223" s="2">
        <f t="shared" si="19"/>
        <v>0.23658796047416153</v>
      </c>
    </row>
    <row r="224" spans="1:8" x14ac:dyDescent="0.3">
      <c r="A224" s="2">
        <v>44320</v>
      </c>
      <c r="B224">
        <v>0.16209310076658151</v>
      </c>
      <c r="C224" s="15">
        <f t="shared" si="15"/>
        <v>0.1863139089271052</v>
      </c>
      <c r="D224" s="15">
        <f t="shared" si="16"/>
        <v>200</v>
      </c>
      <c r="E224" s="2">
        <f t="shared" si="17"/>
        <v>199.06843045536448</v>
      </c>
      <c r="F224" s="2">
        <v>5</v>
      </c>
      <c r="G224" s="2">
        <f t="shared" si="18"/>
        <v>4.0684304553644743</v>
      </c>
      <c r="H224" s="2">
        <f t="shared" si="19"/>
        <v>0.20151189556059984</v>
      </c>
    </row>
    <row r="225" spans="1:8" x14ac:dyDescent="0.3">
      <c r="A225" s="2">
        <v>44520</v>
      </c>
      <c r="B225">
        <v>0.17020502360500636</v>
      </c>
      <c r="C225" s="15">
        <f t="shared" si="15"/>
        <v>0.19563795816667398</v>
      </c>
      <c r="D225" s="15">
        <f t="shared" si="16"/>
        <v>200</v>
      </c>
      <c r="E225" s="2">
        <f t="shared" si="17"/>
        <v>199.02181020916663</v>
      </c>
      <c r="F225" s="2">
        <v>5</v>
      </c>
      <c r="G225" s="2">
        <f t="shared" si="18"/>
        <v>4.0218102091666301</v>
      </c>
      <c r="H225" s="2">
        <f t="shared" si="19"/>
        <v>0.21280286158238387</v>
      </c>
    </row>
    <row r="226" spans="1:8" x14ac:dyDescent="0.3">
      <c r="A226" s="2">
        <v>44720</v>
      </c>
      <c r="B226">
        <v>0.17264314491515079</v>
      </c>
      <c r="C226" s="15">
        <f t="shared" si="15"/>
        <v>0.19844039645419631</v>
      </c>
      <c r="D226" s="15">
        <f t="shared" si="16"/>
        <v>200</v>
      </c>
      <c r="E226" s="2">
        <f t="shared" si="17"/>
        <v>199.00779801772902</v>
      </c>
      <c r="F226" s="2">
        <v>5</v>
      </c>
      <c r="G226" s="2">
        <f t="shared" si="18"/>
        <v>4.0077980177290184</v>
      </c>
      <c r="H226" s="2">
        <f t="shared" si="19"/>
        <v>0.21622258812702766</v>
      </c>
    </row>
    <row r="227" spans="1:8" x14ac:dyDescent="0.3">
      <c r="A227" s="2">
        <v>44920</v>
      </c>
      <c r="B227">
        <v>0.17241738299226533</v>
      </c>
      <c r="C227" s="15">
        <f t="shared" si="15"/>
        <v>0.19818089999110958</v>
      </c>
      <c r="D227" s="15">
        <f t="shared" si="16"/>
        <v>200</v>
      </c>
      <c r="E227" s="2">
        <f t="shared" si="17"/>
        <v>199.00909550004445</v>
      </c>
      <c r="F227" s="2">
        <v>5</v>
      </c>
      <c r="G227" s="2">
        <f t="shared" si="18"/>
        <v>4.0090955000444524</v>
      </c>
      <c r="H227" s="2">
        <f t="shared" si="19"/>
        <v>0.21590542080686276</v>
      </c>
    </row>
    <row r="228" spans="1:8" x14ac:dyDescent="0.3">
      <c r="A228" s="2">
        <v>45120</v>
      </c>
      <c r="B228">
        <v>0.16202355743779778</v>
      </c>
      <c r="C228" s="15">
        <f t="shared" si="15"/>
        <v>0.18623397406643424</v>
      </c>
      <c r="D228" s="15">
        <f t="shared" si="16"/>
        <v>200</v>
      </c>
      <c r="E228" s="2">
        <f t="shared" si="17"/>
        <v>199.06883012966782</v>
      </c>
      <c r="F228" s="2">
        <v>5</v>
      </c>
      <c r="G228" s="2">
        <f t="shared" si="18"/>
        <v>4.0688301296678286</v>
      </c>
      <c r="H228" s="2">
        <f t="shared" si="19"/>
        <v>0.201415670148027</v>
      </c>
    </row>
    <row r="229" spans="1:8" x14ac:dyDescent="0.3">
      <c r="A229" s="2">
        <v>45320</v>
      </c>
      <c r="B229">
        <v>0.1538431376393205</v>
      </c>
      <c r="C229" s="15">
        <f t="shared" si="15"/>
        <v>0.17683119268887415</v>
      </c>
      <c r="D229" s="15">
        <f t="shared" si="16"/>
        <v>200</v>
      </c>
      <c r="E229" s="2">
        <f t="shared" si="17"/>
        <v>199.11584403655564</v>
      </c>
      <c r="F229" s="2">
        <v>5</v>
      </c>
      <c r="G229" s="2">
        <f t="shared" si="18"/>
        <v>4.1158440365556288</v>
      </c>
      <c r="H229" s="2">
        <f t="shared" si="19"/>
        <v>0.19016340681449567</v>
      </c>
    </row>
    <row r="230" spans="1:8" x14ac:dyDescent="0.3">
      <c r="A230" s="2">
        <v>45520</v>
      </c>
      <c r="B230">
        <v>0.17166466968873348</v>
      </c>
      <c r="C230" s="15">
        <f t="shared" si="15"/>
        <v>0.19731571228590056</v>
      </c>
      <c r="D230" s="15">
        <f t="shared" si="16"/>
        <v>200</v>
      </c>
      <c r="E230" s="2">
        <f t="shared" si="17"/>
        <v>199.0134214385705</v>
      </c>
      <c r="F230" s="2">
        <v>5</v>
      </c>
      <c r="G230" s="2">
        <f t="shared" si="18"/>
        <v>4.0134214385704974</v>
      </c>
      <c r="H230" s="2">
        <f t="shared" si="19"/>
        <v>0.2148487086474285</v>
      </c>
    </row>
    <row r="231" spans="1:8" x14ac:dyDescent="0.3">
      <c r="A231" s="2">
        <v>45720</v>
      </c>
      <c r="B231">
        <v>0.17809498430605897</v>
      </c>
      <c r="C231" s="15">
        <f t="shared" si="15"/>
        <v>0.20470687851271147</v>
      </c>
      <c r="D231" s="15">
        <f t="shared" si="16"/>
        <v>200</v>
      </c>
      <c r="E231" s="2">
        <f t="shared" si="17"/>
        <v>198.97646560743644</v>
      </c>
      <c r="F231" s="2">
        <v>5</v>
      </c>
      <c r="G231" s="2">
        <f t="shared" si="18"/>
        <v>3.9764656074364426</v>
      </c>
      <c r="H231" s="2">
        <f t="shared" si="19"/>
        <v>0.22391371391352988</v>
      </c>
    </row>
    <row r="232" spans="1:8" x14ac:dyDescent="0.3">
      <c r="A232" s="2">
        <v>45920</v>
      </c>
      <c r="B232">
        <v>0.16415341512158274</v>
      </c>
      <c r="C232" s="15">
        <f t="shared" si="15"/>
        <v>0.18868208634664682</v>
      </c>
      <c r="D232" s="15">
        <f t="shared" si="16"/>
        <v>200</v>
      </c>
      <c r="E232" s="2">
        <f t="shared" si="17"/>
        <v>199.05658956826676</v>
      </c>
      <c r="F232" s="2">
        <v>5</v>
      </c>
      <c r="G232" s="2">
        <f t="shared" si="18"/>
        <v>4.0565895682667659</v>
      </c>
      <c r="H232" s="2">
        <f t="shared" si="19"/>
        <v>0.20436708708163218</v>
      </c>
    </row>
    <row r="233" spans="1:8" x14ac:dyDescent="0.3">
      <c r="A233" s="2">
        <v>46120</v>
      </c>
      <c r="B233">
        <v>0.18829853390117965</v>
      </c>
      <c r="C233" s="15">
        <f t="shared" si="15"/>
        <v>0.21643509643813752</v>
      </c>
      <c r="D233" s="15">
        <f t="shared" si="16"/>
        <v>200</v>
      </c>
      <c r="E233" s="2">
        <f t="shared" si="17"/>
        <v>198.91782451780932</v>
      </c>
      <c r="F233" s="2">
        <v>5</v>
      </c>
      <c r="G233" s="2">
        <f t="shared" si="18"/>
        <v>3.9178245178093123</v>
      </c>
      <c r="H233" s="2">
        <f t="shared" si="19"/>
        <v>0.23847581340197063</v>
      </c>
    </row>
    <row r="234" spans="1:8" x14ac:dyDescent="0.3">
      <c r="A234" s="2">
        <v>46320</v>
      </c>
      <c r="B234">
        <v>0.16784525598591227</v>
      </c>
      <c r="C234" s="15">
        <f t="shared" si="15"/>
        <v>0.1929255815930026</v>
      </c>
      <c r="D234" s="15">
        <f t="shared" si="16"/>
        <v>200</v>
      </c>
      <c r="E234" s="2">
        <f t="shared" si="17"/>
        <v>199.03537209203498</v>
      </c>
      <c r="F234" s="2">
        <v>5</v>
      </c>
      <c r="G234" s="2">
        <f t="shared" si="18"/>
        <v>4.0353720920349865</v>
      </c>
      <c r="H234" s="2">
        <f t="shared" si="19"/>
        <v>0.20950459043325964</v>
      </c>
    </row>
    <row r="235" spans="1:8" x14ac:dyDescent="0.3">
      <c r="A235" s="2">
        <v>46520</v>
      </c>
      <c r="B235">
        <v>0.18938275268995078</v>
      </c>
      <c r="C235" s="15">
        <f t="shared" si="15"/>
        <v>0.21768132493097792</v>
      </c>
      <c r="D235" s="15">
        <f t="shared" si="16"/>
        <v>200</v>
      </c>
      <c r="E235" s="2">
        <f t="shared" si="17"/>
        <v>198.91159337534512</v>
      </c>
      <c r="F235" s="2">
        <v>5</v>
      </c>
      <c r="G235" s="2">
        <f t="shared" si="18"/>
        <v>3.9115933753451104</v>
      </c>
      <c r="H235" s="2">
        <f t="shared" si="19"/>
        <v>0.2400362136426446</v>
      </c>
    </row>
    <row r="236" spans="1:8" x14ac:dyDescent="0.3">
      <c r="A236" s="2">
        <v>46720</v>
      </c>
      <c r="B236">
        <v>0.17527737521085268</v>
      </c>
      <c r="C236" s="15">
        <f t="shared" si="15"/>
        <v>0.20146824736879618</v>
      </c>
      <c r="D236" s="15">
        <f t="shared" si="16"/>
        <v>200</v>
      </c>
      <c r="E236" s="2">
        <f t="shared" si="17"/>
        <v>198.99265876315602</v>
      </c>
      <c r="F236" s="2">
        <v>5</v>
      </c>
      <c r="G236" s="2">
        <f t="shared" si="18"/>
        <v>3.9926587631560189</v>
      </c>
      <c r="H236" s="2">
        <f t="shared" si="19"/>
        <v>0.21993111362722872</v>
      </c>
    </row>
    <row r="237" spans="1:8" x14ac:dyDescent="0.3">
      <c r="A237" s="2">
        <v>46920</v>
      </c>
      <c r="B237">
        <v>0.19079287345996512</v>
      </c>
      <c r="C237" s="15">
        <f t="shared" si="15"/>
        <v>0.21930215340225875</v>
      </c>
      <c r="D237" s="15">
        <f t="shared" si="16"/>
        <v>200</v>
      </c>
      <c r="E237" s="2">
        <f t="shared" si="17"/>
        <v>198.9034892329887</v>
      </c>
      <c r="F237" s="2">
        <v>5</v>
      </c>
      <c r="G237" s="2">
        <f t="shared" si="18"/>
        <v>3.9034892329887061</v>
      </c>
      <c r="H237" s="2">
        <f t="shared" si="19"/>
        <v>0.24206944596396332</v>
      </c>
    </row>
    <row r="238" spans="1:8" x14ac:dyDescent="0.3">
      <c r="A238" s="2">
        <v>47120</v>
      </c>
      <c r="B238">
        <v>0.19811300515133382</v>
      </c>
      <c r="C238" s="15">
        <f t="shared" si="15"/>
        <v>0.22771609787509633</v>
      </c>
      <c r="D238" s="15">
        <f t="shared" si="16"/>
        <v>200</v>
      </c>
      <c r="E238" s="2">
        <f t="shared" si="17"/>
        <v>198.86141951062453</v>
      </c>
      <c r="F238" s="2">
        <v>5</v>
      </c>
      <c r="G238" s="2">
        <f t="shared" si="18"/>
        <v>3.8614195106245184</v>
      </c>
      <c r="H238" s="2">
        <f t="shared" si="19"/>
        <v>0.25269387891345696</v>
      </c>
    </row>
    <row r="239" spans="1:8" x14ac:dyDescent="0.3">
      <c r="A239" s="2">
        <v>47320</v>
      </c>
      <c r="B239">
        <v>0.1601862515809481</v>
      </c>
      <c r="C239" s="15">
        <f t="shared" si="15"/>
        <v>0.18412212825396332</v>
      </c>
      <c r="D239" s="15">
        <f t="shared" si="16"/>
        <v>200</v>
      </c>
      <c r="E239" s="2">
        <f t="shared" si="17"/>
        <v>199.0793893587302</v>
      </c>
      <c r="F239" s="2">
        <v>5</v>
      </c>
      <c r="G239" s="2">
        <f t="shared" si="18"/>
        <v>4.0793893587301833</v>
      </c>
      <c r="H239" s="2">
        <f t="shared" si="19"/>
        <v>0.19887692231875589</v>
      </c>
    </row>
    <row r="240" spans="1:8" x14ac:dyDescent="0.3">
      <c r="A240" s="2">
        <v>47520</v>
      </c>
      <c r="B240">
        <v>0.189893542479112</v>
      </c>
      <c r="C240" s="15">
        <f t="shared" si="15"/>
        <v>0.21826843963116321</v>
      </c>
      <c r="D240" s="15">
        <f t="shared" si="16"/>
        <v>200</v>
      </c>
      <c r="E240" s="2">
        <f t="shared" si="17"/>
        <v>198.90865780184419</v>
      </c>
      <c r="F240" s="2">
        <v>5</v>
      </c>
      <c r="G240" s="2">
        <f t="shared" si="18"/>
        <v>3.9086578018441838</v>
      </c>
      <c r="H240" s="2">
        <f t="shared" si="19"/>
        <v>0.24077221733424559</v>
      </c>
    </row>
    <row r="241" spans="1:8" x14ac:dyDescent="0.3">
      <c r="A241" s="2">
        <v>47720</v>
      </c>
      <c r="B241">
        <v>0.19821614404129811</v>
      </c>
      <c r="C241" s="15">
        <f t="shared" si="15"/>
        <v>0.22783464832333117</v>
      </c>
      <c r="D241" s="15">
        <f t="shared" si="16"/>
        <v>200</v>
      </c>
      <c r="E241" s="2">
        <f t="shared" si="17"/>
        <v>198.86082675838335</v>
      </c>
      <c r="F241" s="2">
        <v>5</v>
      </c>
      <c r="G241" s="2">
        <f t="shared" si="18"/>
        <v>3.860826758383344</v>
      </c>
      <c r="H241" s="2">
        <f t="shared" si="19"/>
        <v>0.25284441626711235</v>
      </c>
    </row>
    <row r="242" spans="1:8" x14ac:dyDescent="0.3">
      <c r="A242" s="2">
        <v>47920</v>
      </c>
      <c r="B242">
        <v>0.17259890081279261</v>
      </c>
      <c r="C242" s="15">
        <f t="shared" si="15"/>
        <v>0.19838954116412943</v>
      </c>
      <c r="D242" s="15">
        <f t="shared" si="16"/>
        <v>200</v>
      </c>
      <c r="E242" s="2">
        <f t="shared" si="17"/>
        <v>199.00805229417935</v>
      </c>
      <c r="F242" s="2">
        <v>5</v>
      </c>
      <c r="G242" s="2">
        <f t="shared" si="18"/>
        <v>4.008052294179353</v>
      </c>
      <c r="H242" s="2">
        <f t="shared" si="19"/>
        <v>0.21616042243438011</v>
      </c>
    </row>
    <row r="243" spans="1:8" x14ac:dyDescent="0.3">
      <c r="A243" s="2">
        <v>48120</v>
      </c>
      <c r="B243">
        <v>0.20098919108752492</v>
      </c>
      <c r="C243" s="15">
        <f t="shared" si="15"/>
        <v>0.231022058721293</v>
      </c>
      <c r="D243" s="15">
        <f t="shared" si="16"/>
        <v>200</v>
      </c>
      <c r="E243" s="2">
        <f t="shared" si="17"/>
        <v>198.84488970639353</v>
      </c>
      <c r="F243" s="2">
        <v>5</v>
      </c>
      <c r="G243" s="2">
        <f t="shared" si="18"/>
        <v>3.844889706393535</v>
      </c>
      <c r="H243" s="2">
        <f t="shared" si="19"/>
        <v>0.25690070036785512</v>
      </c>
    </row>
    <row r="244" spans="1:8" x14ac:dyDescent="0.3">
      <c r="A244" s="2">
        <v>48320</v>
      </c>
      <c r="B244">
        <v>0.20690717155636418</v>
      </c>
      <c r="C244" s="15">
        <f t="shared" si="15"/>
        <v>0.23782433512225767</v>
      </c>
      <c r="D244" s="15">
        <f t="shared" si="16"/>
        <v>200</v>
      </c>
      <c r="E244" s="2">
        <f t="shared" si="17"/>
        <v>198.81087832438871</v>
      </c>
      <c r="F244" s="2">
        <v>5</v>
      </c>
      <c r="G244" s="2">
        <f t="shared" si="18"/>
        <v>3.8108783243887117</v>
      </c>
      <c r="H244" s="2">
        <f t="shared" si="19"/>
        <v>0.26561486464708484</v>
      </c>
    </row>
    <row r="245" spans="1:8" x14ac:dyDescent="0.3">
      <c r="A245" s="2">
        <v>48520</v>
      </c>
      <c r="B245">
        <v>0.17829096759806543</v>
      </c>
      <c r="C245" s="15">
        <f t="shared" si="15"/>
        <v>0.20493214666444301</v>
      </c>
      <c r="D245" s="15">
        <f t="shared" si="16"/>
        <v>200</v>
      </c>
      <c r="E245" s="2">
        <f t="shared" si="17"/>
        <v>198.97533926667779</v>
      </c>
      <c r="F245" s="2">
        <v>5</v>
      </c>
      <c r="G245" s="2">
        <f t="shared" si="18"/>
        <v>3.9753392666777847</v>
      </c>
      <c r="H245" s="2">
        <f t="shared" si="19"/>
        <v>0.22419134507660457</v>
      </c>
    </row>
    <row r="246" spans="1:8" x14ac:dyDescent="0.3">
      <c r="A246" s="2">
        <v>48720</v>
      </c>
      <c r="B246">
        <v>0.18736672237911359</v>
      </c>
      <c r="C246" s="15">
        <f t="shared" si="15"/>
        <v>0.21536404871162482</v>
      </c>
      <c r="D246" s="15">
        <f t="shared" si="16"/>
        <v>200</v>
      </c>
      <c r="E246" s="2">
        <f t="shared" si="17"/>
        <v>198.92317975644187</v>
      </c>
      <c r="F246" s="2">
        <v>5</v>
      </c>
      <c r="G246" s="2">
        <f t="shared" si="18"/>
        <v>3.923179756441876</v>
      </c>
      <c r="H246" s="2">
        <f t="shared" si="19"/>
        <v>0.23713677736099004</v>
      </c>
    </row>
    <row r="247" spans="1:8" x14ac:dyDescent="0.3">
      <c r="A247" s="2">
        <v>48920</v>
      </c>
      <c r="B247">
        <v>0.19482904945196289</v>
      </c>
      <c r="C247" s="15">
        <f t="shared" si="15"/>
        <v>0.22394143615168149</v>
      </c>
      <c r="D247" s="15">
        <f t="shared" si="16"/>
        <v>200</v>
      </c>
      <c r="E247" s="2">
        <f t="shared" si="17"/>
        <v>198.88029281924159</v>
      </c>
      <c r="F247" s="2">
        <v>5</v>
      </c>
      <c r="G247" s="2">
        <f t="shared" si="18"/>
        <v>3.8802928192415926</v>
      </c>
      <c r="H247" s="2">
        <f t="shared" si="19"/>
        <v>0.24791302632445142</v>
      </c>
    </row>
    <row r="248" spans="1:8" x14ac:dyDescent="0.3">
      <c r="A248" s="2">
        <v>49120</v>
      </c>
      <c r="B248">
        <v>0.19151444840363191</v>
      </c>
      <c r="C248" s="15">
        <f t="shared" si="15"/>
        <v>0.22013154988923209</v>
      </c>
      <c r="D248" s="15">
        <f t="shared" si="16"/>
        <v>200</v>
      </c>
      <c r="E248" s="2">
        <f t="shared" si="17"/>
        <v>198.89934225055384</v>
      </c>
      <c r="F248" s="2">
        <v>5</v>
      </c>
      <c r="G248" s="2">
        <f t="shared" si="18"/>
        <v>3.8993422505538398</v>
      </c>
      <c r="H248" s="2">
        <f t="shared" si="19"/>
        <v>0.24311153959732515</v>
      </c>
    </row>
    <row r="249" spans="1:8" x14ac:dyDescent="0.3">
      <c r="A249" s="2">
        <v>49320</v>
      </c>
      <c r="B249">
        <v>0.20472211402548218</v>
      </c>
      <c r="C249" s="15">
        <f t="shared" si="15"/>
        <v>0.23531277474193354</v>
      </c>
      <c r="D249" s="15">
        <f t="shared" si="16"/>
        <v>200</v>
      </c>
      <c r="E249" s="2">
        <f t="shared" si="17"/>
        <v>198.82343612629035</v>
      </c>
      <c r="F249" s="2">
        <v>5</v>
      </c>
      <c r="G249" s="2">
        <f t="shared" si="18"/>
        <v>3.823436126290332</v>
      </c>
      <c r="H249" s="2">
        <f t="shared" si="19"/>
        <v>0.26238819331716523</v>
      </c>
    </row>
    <row r="250" spans="1:8" x14ac:dyDescent="0.3">
      <c r="A250" s="2">
        <v>49520</v>
      </c>
      <c r="B250">
        <v>0.1837458905434152</v>
      </c>
      <c r="C250" s="15">
        <f t="shared" si="15"/>
        <v>0.21120217303840827</v>
      </c>
      <c r="D250" s="15">
        <f t="shared" si="16"/>
        <v>200</v>
      </c>
      <c r="E250" s="2">
        <f t="shared" si="17"/>
        <v>198.94398913480796</v>
      </c>
      <c r="F250" s="2">
        <v>5</v>
      </c>
      <c r="G250" s="2">
        <f t="shared" si="18"/>
        <v>3.9439891348079588</v>
      </c>
      <c r="H250" s="2">
        <f t="shared" si="19"/>
        <v>0.23195118748820728</v>
      </c>
    </row>
    <row r="251" spans="1:8" x14ac:dyDescent="0.3">
      <c r="A251" s="2">
        <v>49720</v>
      </c>
      <c r="B251">
        <v>0.1846898955038328</v>
      </c>
      <c r="C251" s="15">
        <f t="shared" si="15"/>
        <v>0.21228723621130208</v>
      </c>
      <c r="D251" s="15">
        <f t="shared" si="16"/>
        <v>200</v>
      </c>
      <c r="E251" s="2">
        <f t="shared" si="17"/>
        <v>198.93856381894349</v>
      </c>
      <c r="F251" s="2">
        <v>5</v>
      </c>
      <c r="G251" s="2">
        <f t="shared" si="18"/>
        <v>3.9385638189434897</v>
      </c>
      <c r="H251" s="2">
        <f t="shared" si="19"/>
        <v>0.23330045451706619</v>
      </c>
    </row>
    <row r="252" spans="1:8" x14ac:dyDescent="0.3">
      <c r="A252" s="2">
        <v>49920</v>
      </c>
      <c r="B252">
        <v>0.18376203326252127</v>
      </c>
      <c r="C252" s="15">
        <f t="shared" si="15"/>
        <v>0.21122072788795548</v>
      </c>
      <c r="D252" s="15">
        <f t="shared" si="16"/>
        <v>200</v>
      </c>
      <c r="E252" s="2">
        <f t="shared" si="17"/>
        <v>198.94389636056022</v>
      </c>
      <c r="F252" s="2">
        <v>5</v>
      </c>
      <c r="G252" s="2">
        <f t="shared" si="18"/>
        <v>3.9438963605602226</v>
      </c>
      <c r="H252" s="2">
        <f t="shared" si="19"/>
        <v>0.23197424437835099</v>
      </c>
    </row>
    <row r="253" spans="1:8" x14ac:dyDescent="0.3">
      <c r="A253" s="2">
        <v>50120</v>
      </c>
      <c r="B253">
        <v>0.17925306455227261</v>
      </c>
      <c r="C253" s="15">
        <f t="shared" si="15"/>
        <v>0.20603800523249724</v>
      </c>
      <c r="D253" s="15">
        <f t="shared" si="16"/>
        <v>200</v>
      </c>
      <c r="E253" s="2">
        <f t="shared" si="17"/>
        <v>198.96980997383753</v>
      </c>
      <c r="F253" s="2">
        <v>5</v>
      </c>
      <c r="G253" s="2">
        <f t="shared" si="18"/>
        <v>3.9698099738375139</v>
      </c>
      <c r="H253" s="2">
        <f t="shared" si="19"/>
        <v>0.22555542240605225</v>
      </c>
    </row>
    <row r="254" spans="1:8" x14ac:dyDescent="0.3">
      <c r="A254" s="2">
        <v>50320</v>
      </c>
      <c r="B254">
        <v>0.20437494483509366</v>
      </c>
      <c r="C254" s="15">
        <f t="shared" si="15"/>
        <v>0.23491372969550997</v>
      </c>
      <c r="D254" s="15">
        <f t="shared" si="16"/>
        <v>200</v>
      </c>
      <c r="E254" s="2">
        <f t="shared" si="17"/>
        <v>198.82543135152244</v>
      </c>
      <c r="F254" s="2">
        <v>5</v>
      </c>
      <c r="G254" s="2">
        <f t="shared" si="18"/>
        <v>3.8254313515224503</v>
      </c>
      <c r="H254" s="2">
        <f t="shared" si="19"/>
        <v>0.26187652367024195</v>
      </c>
    </row>
    <row r="255" spans="1:8" x14ac:dyDescent="0.3">
      <c r="A255" s="2">
        <v>50520</v>
      </c>
      <c r="B255">
        <v>0.19194889063368836</v>
      </c>
      <c r="C255" s="15">
        <f t="shared" si="15"/>
        <v>0.22063090877435443</v>
      </c>
      <c r="D255" s="15">
        <f t="shared" si="16"/>
        <v>200</v>
      </c>
      <c r="E255" s="2">
        <f t="shared" si="17"/>
        <v>198.89684545612823</v>
      </c>
      <c r="F255" s="2">
        <v>5</v>
      </c>
      <c r="G255" s="2">
        <f t="shared" si="18"/>
        <v>3.896845456128228</v>
      </c>
      <c r="H255" s="2">
        <f t="shared" si="19"/>
        <v>0.24373950324021357</v>
      </c>
    </row>
    <row r="256" spans="1:8" x14ac:dyDescent="0.3">
      <c r="A256" s="2">
        <v>50720</v>
      </c>
      <c r="B256">
        <v>0.18943059894887257</v>
      </c>
      <c r="C256" s="15">
        <f t="shared" si="15"/>
        <v>0.21773632063088802</v>
      </c>
      <c r="D256" s="15">
        <f t="shared" si="16"/>
        <v>200</v>
      </c>
      <c r="E256" s="2">
        <f t="shared" si="17"/>
        <v>198.91131839684556</v>
      </c>
      <c r="F256" s="2">
        <v>5</v>
      </c>
      <c r="G256" s="2">
        <f t="shared" si="18"/>
        <v>3.9113183968455596</v>
      </c>
      <c r="H256" s="2">
        <f t="shared" si="19"/>
        <v>0.24010513203158906</v>
      </c>
    </row>
    <row r="257" spans="1:8" x14ac:dyDescent="0.3">
      <c r="A257" s="2">
        <v>50920</v>
      </c>
      <c r="B257">
        <v>0.1933206816364913</v>
      </c>
      <c r="C257" s="15">
        <f t="shared" si="15"/>
        <v>0.22220768004194402</v>
      </c>
      <c r="D257" s="15">
        <f t="shared" si="16"/>
        <v>200</v>
      </c>
      <c r="E257" s="2">
        <f t="shared" si="17"/>
        <v>198.88896159979029</v>
      </c>
      <c r="F257" s="2">
        <v>5</v>
      </c>
      <c r="G257" s="2">
        <f t="shared" si="18"/>
        <v>3.8889615997902798</v>
      </c>
      <c r="H257" s="2">
        <f t="shared" si="19"/>
        <v>0.24572505190278102</v>
      </c>
    </row>
    <row r="258" spans="1:8" x14ac:dyDescent="0.3">
      <c r="A258" s="2">
        <v>51120</v>
      </c>
      <c r="B258">
        <v>0.18766422281364595</v>
      </c>
      <c r="C258" s="15">
        <f t="shared" si="15"/>
        <v>0.21570600323407579</v>
      </c>
      <c r="D258" s="15">
        <f t="shared" si="16"/>
        <v>200</v>
      </c>
      <c r="E258" s="2">
        <f t="shared" si="17"/>
        <v>198.92146998382961</v>
      </c>
      <c r="F258" s="2">
        <v>5</v>
      </c>
      <c r="G258" s="2">
        <f t="shared" si="18"/>
        <v>3.921469983829621</v>
      </c>
      <c r="H258" s="2">
        <f t="shared" si="19"/>
        <v>0.23756409014560156</v>
      </c>
    </row>
    <row r="259" spans="1:8" x14ac:dyDescent="0.3">
      <c r="A259" s="2">
        <v>51320</v>
      </c>
      <c r="B259">
        <v>0.18284396383332421</v>
      </c>
      <c r="C259" s="15">
        <f t="shared" ref="C259:C322" si="20">B259/$J$27</f>
        <v>0.2101654756704876</v>
      </c>
      <c r="D259" s="15">
        <f t="shared" ref="D259:D322" si="21">$J$28</f>
        <v>200</v>
      </c>
      <c r="E259" s="2">
        <f t="shared" si="17"/>
        <v>198.94917262164756</v>
      </c>
      <c r="F259" s="2">
        <v>5</v>
      </c>
      <c r="G259" s="2">
        <f t="shared" si="18"/>
        <v>3.9491726216475618</v>
      </c>
      <c r="H259" s="2">
        <f t="shared" si="19"/>
        <v>0.2306638299267012</v>
      </c>
    </row>
    <row r="260" spans="1:8" x14ac:dyDescent="0.3">
      <c r="A260" s="2">
        <v>51520</v>
      </c>
      <c r="B260">
        <v>0.19463005710120276</v>
      </c>
      <c r="C260" s="15">
        <f t="shared" si="20"/>
        <v>0.22371270931172732</v>
      </c>
      <c r="D260" s="15">
        <f t="shared" si="21"/>
        <v>200</v>
      </c>
      <c r="E260" s="2">
        <f t="shared" ref="E260:E323" si="22">D260-(F260*C260)</f>
        <v>198.88143645344135</v>
      </c>
      <c r="F260" s="2">
        <v>5</v>
      </c>
      <c r="G260" s="2">
        <f t="shared" ref="G260:G323" si="23">F260-(F260*C260)</f>
        <v>3.8814364534413635</v>
      </c>
      <c r="H260" s="2">
        <f t="shared" ref="H260:H323" si="24">LN((F260*E260)/(D260*G260))</f>
        <v>0.24762409125699134</v>
      </c>
    </row>
    <row r="261" spans="1:8" x14ac:dyDescent="0.3">
      <c r="A261" s="2">
        <v>51720</v>
      </c>
      <c r="B261">
        <v>0.20785099994417108</v>
      </c>
      <c r="C261" s="15">
        <f t="shared" si="20"/>
        <v>0.23890919533812768</v>
      </c>
      <c r="D261" s="15">
        <f t="shared" si="21"/>
        <v>200</v>
      </c>
      <c r="E261" s="2">
        <f t="shared" si="22"/>
        <v>198.80545402330935</v>
      </c>
      <c r="F261" s="2">
        <v>5</v>
      </c>
      <c r="G261" s="2">
        <f t="shared" si="23"/>
        <v>3.8054540233093617</v>
      </c>
      <c r="H261" s="2">
        <f t="shared" si="24"/>
        <v>0.26701196744731026</v>
      </c>
    </row>
    <row r="262" spans="1:8" x14ac:dyDescent="0.3">
      <c r="A262" s="2">
        <v>51920</v>
      </c>
      <c r="B262">
        <v>0.18659868694775295</v>
      </c>
      <c r="C262" s="15">
        <f t="shared" si="20"/>
        <v>0.21448124936523327</v>
      </c>
      <c r="D262" s="15">
        <f t="shared" si="21"/>
        <v>200</v>
      </c>
      <c r="E262" s="2">
        <f t="shared" si="22"/>
        <v>198.92759375317382</v>
      </c>
      <c r="F262" s="2">
        <v>5</v>
      </c>
      <c r="G262" s="2">
        <f t="shared" si="23"/>
        <v>3.9275937531738334</v>
      </c>
      <c r="H262" s="2">
        <f t="shared" si="24"/>
        <v>0.23603449209710209</v>
      </c>
    </row>
    <row r="263" spans="1:8" x14ac:dyDescent="0.3">
      <c r="A263" s="2">
        <v>52120</v>
      </c>
      <c r="B263">
        <v>0.183465986669648</v>
      </c>
      <c r="C263" s="15">
        <f t="shared" si="20"/>
        <v>0.21088044444787127</v>
      </c>
      <c r="D263" s="15">
        <f t="shared" si="21"/>
        <v>200</v>
      </c>
      <c r="E263" s="2">
        <f t="shared" si="22"/>
        <v>198.94559777776064</v>
      </c>
      <c r="F263" s="2">
        <v>5</v>
      </c>
      <c r="G263" s="2">
        <f t="shared" si="23"/>
        <v>3.9455977777606437</v>
      </c>
      <c r="H263" s="2">
        <f t="shared" si="24"/>
        <v>0.23155148446667226</v>
      </c>
    </row>
    <row r="264" spans="1:8" x14ac:dyDescent="0.3">
      <c r="A264" s="2">
        <v>52320</v>
      </c>
      <c r="B264">
        <v>0.1982136414974664</v>
      </c>
      <c r="C264" s="15">
        <f t="shared" si="20"/>
        <v>0.22783177183616826</v>
      </c>
      <c r="D264" s="15">
        <f t="shared" si="21"/>
        <v>200</v>
      </c>
      <c r="E264" s="2">
        <f t="shared" si="22"/>
        <v>198.86084114081916</v>
      </c>
      <c r="F264" s="2">
        <v>5</v>
      </c>
      <c r="G264" s="2">
        <f t="shared" si="23"/>
        <v>3.8608411408191587</v>
      </c>
      <c r="H264" s="2">
        <f t="shared" si="24"/>
        <v>0.25284076337642558</v>
      </c>
    </row>
    <row r="265" spans="1:8" x14ac:dyDescent="0.3">
      <c r="A265" s="2">
        <v>52520</v>
      </c>
      <c r="B265">
        <v>0.19596358656564958</v>
      </c>
      <c r="C265" s="15">
        <f t="shared" si="20"/>
        <v>0.22524550179959721</v>
      </c>
      <c r="D265" s="15">
        <f t="shared" si="21"/>
        <v>200</v>
      </c>
      <c r="E265" s="2">
        <f t="shared" si="22"/>
        <v>198.873772491002</v>
      </c>
      <c r="F265" s="2">
        <v>5</v>
      </c>
      <c r="G265" s="2">
        <f t="shared" si="23"/>
        <v>3.8737724910020139</v>
      </c>
      <c r="H265" s="2">
        <f t="shared" si="24"/>
        <v>0.24956202415556913</v>
      </c>
    </row>
    <row r="266" spans="1:8" x14ac:dyDescent="0.3">
      <c r="A266" s="2">
        <v>52720</v>
      </c>
      <c r="B266">
        <v>0.21206100092389282</v>
      </c>
      <c r="C266" s="15">
        <f t="shared" si="20"/>
        <v>0.24374827692401474</v>
      </c>
      <c r="D266" s="15">
        <f t="shared" si="21"/>
        <v>200</v>
      </c>
      <c r="E266" s="2">
        <f t="shared" si="22"/>
        <v>198.78125861537993</v>
      </c>
      <c r="F266" s="2">
        <v>5</v>
      </c>
      <c r="G266" s="2">
        <f t="shared" si="23"/>
        <v>3.7812586153799264</v>
      </c>
      <c r="H266" s="2">
        <f t="shared" si="24"/>
        <v>0.27326864186414651</v>
      </c>
    </row>
    <row r="267" spans="1:8" x14ac:dyDescent="0.3">
      <c r="A267" s="2">
        <v>52920</v>
      </c>
      <c r="B267">
        <v>0.1943569115490176</v>
      </c>
      <c r="C267" s="15">
        <f t="shared" si="20"/>
        <v>0.22339874890691677</v>
      </c>
      <c r="D267" s="15">
        <f t="shared" si="21"/>
        <v>200</v>
      </c>
      <c r="E267" s="2">
        <f t="shared" si="22"/>
        <v>198.8830062554654</v>
      </c>
      <c r="F267" s="2">
        <v>5</v>
      </c>
      <c r="G267" s="2">
        <f t="shared" si="23"/>
        <v>3.8830062554654159</v>
      </c>
      <c r="H267" s="2">
        <f t="shared" si="24"/>
        <v>0.24722762772475751</v>
      </c>
    </row>
    <row r="268" spans="1:8" x14ac:dyDescent="0.3">
      <c r="A268" s="2">
        <v>53120</v>
      </c>
      <c r="B268">
        <v>0.19311980571790355</v>
      </c>
      <c r="C268" s="15">
        <f t="shared" si="20"/>
        <v>0.22197678818149832</v>
      </c>
      <c r="D268" s="15">
        <f t="shared" si="21"/>
        <v>200</v>
      </c>
      <c r="E268" s="2">
        <f t="shared" si="22"/>
        <v>198.89011605909252</v>
      </c>
      <c r="F268" s="2">
        <v>5</v>
      </c>
      <c r="G268" s="2">
        <f t="shared" si="23"/>
        <v>3.8901160590925086</v>
      </c>
      <c r="H268" s="2">
        <f t="shared" si="24"/>
        <v>0.24543404506754221</v>
      </c>
    </row>
    <row r="269" spans="1:8" x14ac:dyDescent="0.3">
      <c r="A269" s="2">
        <v>53320</v>
      </c>
      <c r="B269">
        <v>0.19625252464654949</v>
      </c>
      <c r="C269" s="15">
        <f t="shared" si="20"/>
        <v>0.22557761453626379</v>
      </c>
      <c r="D269" s="15">
        <f t="shared" si="21"/>
        <v>200</v>
      </c>
      <c r="E269" s="2">
        <f t="shared" si="22"/>
        <v>198.87211192731868</v>
      </c>
      <c r="F269" s="2">
        <v>5</v>
      </c>
      <c r="G269" s="2">
        <f t="shared" si="23"/>
        <v>3.8721119273186808</v>
      </c>
      <c r="H269" s="2">
        <f t="shared" si="24"/>
        <v>0.24998243454326266</v>
      </c>
    </row>
    <row r="270" spans="1:8" x14ac:dyDescent="0.3">
      <c r="A270" s="2">
        <v>53520</v>
      </c>
      <c r="B270">
        <v>0.21373502023771432</v>
      </c>
      <c r="C270" s="15">
        <f t="shared" si="20"/>
        <v>0.24567243705484404</v>
      </c>
      <c r="D270" s="15">
        <f t="shared" si="21"/>
        <v>200</v>
      </c>
      <c r="E270" s="2">
        <f t="shared" si="22"/>
        <v>198.77163781472578</v>
      </c>
      <c r="F270" s="2">
        <v>5</v>
      </c>
      <c r="G270" s="2">
        <f t="shared" si="23"/>
        <v>3.7716378147257799</v>
      </c>
      <c r="H270" s="2">
        <f t="shared" si="24"/>
        <v>0.27576782226748076</v>
      </c>
    </row>
    <row r="271" spans="1:8" x14ac:dyDescent="0.3">
      <c r="A271" s="2">
        <v>53720</v>
      </c>
      <c r="B271">
        <v>0.19269257280295657</v>
      </c>
      <c r="C271" s="15">
        <f t="shared" si="20"/>
        <v>0.22148571586546731</v>
      </c>
      <c r="D271" s="15">
        <f t="shared" si="21"/>
        <v>200</v>
      </c>
      <c r="E271" s="2">
        <f t="shared" si="22"/>
        <v>198.89257142067265</v>
      </c>
      <c r="F271" s="2">
        <v>5</v>
      </c>
      <c r="G271" s="2">
        <f t="shared" si="23"/>
        <v>3.8925714206726632</v>
      </c>
      <c r="H271" s="2">
        <f t="shared" si="24"/>
        <v>0.24481540990034037</v>
      </c>
    </row>
    <row r="272" spans="1:8" x14ac:dyDescent="0.3">
      <c r="A272" s="2">
        <v>53920</v>
      </c>
      <c r="B272">
        <v>0.20613159068432588</v>
      </c>
      <c r="C272" s="15">
        <f t="shared" si="20"/>
        <v>0.23693286285554699</v>
      </c>
      <c r="D272" s="15">
        <f t="shared" si="21"/>
        <v>200</v>
      </c>
      <c r="E272" s="2">
        <f t="shared" si="22"/>
        <v>198.81533568572226</v>
      </c>
      <c r="F272" s="2">
        <v>5</v>
      </c>
      <c r="G272" s="2">
        <f t="shared" si="23"/>
        <v>3.8153356857222649</v>
      </c>
      <c r="H272" s="2">
        <f t="shared" si="24"/>
        <v>0.26446832652912255</v>
      </c>
    </row>
    <row r="273" spans="1:8" x14ac:dyDescent="0.3">
      <c r="A273" s="2">
        <v>54120</v>
      </c>
      <c r="B273">
        <v>0.21147935531442169</v>
      </c>
      <c r="C273" s="15">
        <f t="shared" si="20"/>
        <v>0.24307971875220885</v>
      </c>
      <c r="D273" s="15">
        <f t="shared" si="21"/>
        <v>200</v>
      </c>
      <c r="E273" s="2">
        <f t="shared" si="22"/>
        <v>198.78460140623895</v>
      </c>
      <c r="F273" s="2">
        <v>5</v>
      </c>
      <c r="G273" s="2">
        <f t="shared" si="23"/>
        <v>3.7846014062389557</v>
      </c>
      <c r="H273" s="2">
        <f t="shared" si="24"/>
        <v>0.27240180683697968</v>
      </c>
    </row>
    <row r="274" spans="1:8" x14ac:dyDescent="0.3">
      <c r="A274" s="2">
        <v>54320</v>
      </c>
      <c r="B274">
        <v>0.20001247963060292</v>
      </c>
      <c r="C274" s="15">
        <f t="shared" si="20"/>
        <v>0.22989940187425623</v>
      </c>
      <c r="D274" s="15">
        <f t="shared" si="21"/>
        <v>200</v>
      </c>
      <c r="E274" s="2">
        <f t="shared" si="22"/>
        <v>198.85050299062871</v>
      </c>
      <c r="F274" s="2">
        <v>5</v>
      </c>
      <c r="G274" s="2">
        <f t="shared" si="23"/>
        <v>3.8505029906287191</v>
      </c>
      <c r="H274" s="2">
        <f t="shared" si="24"/>
        <v>0.25547006035164171</v>
      </c>
    </row>
    <row r="275" spans="1:8" x14ac:dyDescent="0.3">
      <c r="A275" s="2">
        <v>54520</v>
      </c>
      <c r="B275">
        <v>0.16852871218189211</v>
      </c>
      <c r="C275" s="15">
        <f t="shared" si="20"/>
        <v>0.1937111634274622</v>
      </c>
      <c r="D275" s="15">
        <f t="shared" si="21"/>
        <v>200</v>
      </c>
      <c r="E275" s="2">
        <f t="shared" si="22"/>
        <v>199.03144418286269</v>
      </c>
      <c r="F275" s="2">
        <v>5</v>
      </c>
      <c r="G275" s="2">
        <f t="shared" si="23"/>
        <v>4.031444182862689</v>
      </c>
      <c r="H275" s="2">
        <f t="shared" si="24"/>
        <v>0.21045869930316444</v>
      </c>
    </row>
    <row r="276" spans="1:8" x14ac:dyDescent="0.3">
      <c r="A276" s="2">
        <v>54720</v>
      </c>
      <c r="B276">
        <v>0.20123455272056562</v>
      </c>
      <c r="C276" s="15">
        <f t="shared" si="20"/>
        <v>0.23130408358685703</v>
      </c>
      <c r="D276" s="15">
        <f t="shared" si="21"/>
        <v>200</v>
      </c>
      <c r="E276" s="2">
        <f t="shared" si="22"/>
        <v>198.84347958206573</v>
      </c>
      <c r="F276" s="2">
        <v>5</v>
      </c>
      <c r="G276" s="2">
        <f t="shared" si="23"/>
        <v>3.8434795820657151</v>
      </c>
      <c r="H276" s="2">
        <f t="shared" si="24"/>
        <v>0.25726042890179296</v>
      </c>
    </row>
    <row r="277" spans="1:8" x14ac:dyDescent="0.3">
      <c r="A277" s="2">
        <v>54920</v>
      </c>
      <c r="B277">
        <v>0.19984909660921035</v>
      </c>
      <c r="C277" s="15">
        <f t="shared" si="20"/>
        <v>0.22971160529794293</v>
      </c>
      <c r="D277" s="15">
        <f t="shared" si="21"/>
        <v>200</v>
      </c>
      <c r="E277" s="2">
        <f t="shared" si="22"/>
        <v>198.85144197351028</v>
      </c>
      <c r="F277" s="2">
        <v>5</v>
      </c>
      <c r="G277" s="2">
        <f t="shared" si="23"/>
        <v>3.8514419735102852</v>
      </c>
      <c r="H277" s="2">
        <f t="shared" si="24"/>
        <v>0.25523095232578596</v>
      </c>
    </row>
    <row r="278" spans="1:8" x14ac:dyDescent="0.3">
      <c r="A278" s="2">
        <v>55120</v>
      </c>
      <c r="B278">
        <v>0.2023283153030094</v>
      </c>
      <c r="C278" s="15">
        <f t="shared" si="20"/>
        <v>0.23256128195748207</v>
      </c>
      <c r="D278" s="15">
        <f t="shared" si="21"/>
        <v>200</v>
      </c>
      <c r="E278" s="2">
        <f t="shared" si="22"/>
        <v>198.83719359021259</v>
      </c>
      <c r="F278" s="2">
        <v>5</v>
      </c>
      <c r="G278" s="2">
        <f t="shared" si="23"/>
        <v>3.8371935902125895</v>
      </c>
      <c r="H278" s="2">
        <f t="shared" si="24"/>
        <v>0.25886564957655611</v>
      </c>
    </row>
    <row r="279" spans="1:8" x14ac:dyDescent="0.3">
      <c r="A279" s="2">
        <v>55320</v>
      </c>
      <c r="B279">
        <v>0.20180807713692236</v>
      </c>
      <c r="C279" s="15">
        <f t="shared" si="20"/>
        <v>0.23196330705393375</v>
      </c>
      <c r="D279" s="15">
        <f t="shared" si="21"/>
        <v>200</v>
      </c>
      <c r="E279" s="2">
        <f t="shared" si="22"/>
        <v>198.84018346473033</v>
      </c>
      <c r="F279" s="2">
        <v>5</v>
      </c>
      <c r="G279" s="2">
        <f t="shared" si="23"/>
        <v>3.8401834647303312</v>
      </c>
      <c r="H279" s="2">
        <f t="shared" si="24"/>
        <v>0.25810180705541574</v>
      </c>
    </row>
    <row r="280" spans="1:8" x14ac:dyDescent="0.3">
      <c r="A280" s="2">
        <v>55520</v>
      </c>
      <c r="B280">
        <v>0.21088843074267632</v>
      </c>
      <c r="C280" s="15">
        <f t="shared" si="20"/>
        <v>0.24240049510652451</v>
      </c>
      <c r="D280" s="15">
        <f t="shared" si="21"/>
        <v>200</v>
      </c>
      <c r="E280" s="2">
        <f t="shared" si="22"/>
        <v>198.78799752446739</v>
      </c>
      <c r="F280" s="2">
        <v>5</v>
      </c>
      <c r="G280" s="2">
        <f t="shared" si="23"/>
        <v>3.7879975244673774</v>
      </c>
      <c r="H280" s="2">
        <f t="shared" si="24"/>
        <v>0.27152194185658229</v>
      </c>
    </row>
    <row r="281" spans="1:8" x14ac:dyDescent="0.3">
      <c r="A281" s="2">
        <v>55720</v>
      </c>
      <c r="B281">
        <v>0.20315641119195305</v>
      </c>
      <c r="C281" s="15">
        <f t="shared" si="20"/>
        <v>0.2335131163125897</v>
      </c>
      <c r="D281" s="15">
        <f t="shared" si="21"/>
        <v>200</v>
      </c>
      <c r="E281" s="2">
        <f t="shared" si="22"/>
        <v>198.83243441843706</v>
      </c>
      <c r="F281" s="2">
        <v>5</v>
      </c>
      <c r="G281" s="2">
        <f t="shared" si="23"/>
        <v>3.8324344184370513</v>
      </c>
      <c r="H281" s="2">
        <f t="shared" si="24"/>
        <v>0.2600827581354167</v>
      </c>
    </row>
    <row r="282" spans="1:8" x14ac:dyDescent="0.3">
      <c r="A282" s="2">
        <v>55920</v>
      </c>
      <c r="B282">
        <v>0.20663823684806398</v>
      </c>
      <c r="C282" s="15">
        <f t="shared" si="20"/>
        <v>0.23751521476788964</v>
      </c>
      <c r="D282" s="15">
        <f t="shared" si="21"/>
        <v>200</v>
      </c>
      <c r="E282" s="2">
        <f t="shared" si="22"/>
        <v>198.81242392616056</v>
      </c>
      <c r="F282" s="2">
        <v>5</v>
      </c>
      <c r="G282" s="2">
        <f t="shared" si="23"/>
        <v>3.8124239261605517</v>
      </c>
      <c r="H282" s="2">
        <f t="shared" si="24"/>
        <v>0.26521714481372771</v>
      </c>
    </row>
    <row r="283" spans="1:8" x14ac:dyDescent="0.3">
      <c r="A283" s="2">
        <v>56120</v>
      </c>
      <c r="B283">
        <v>0.22400758350494282</v>
      </c>
      <c r="C283" s="15">
        <f t="shared" si="20"/>
        <v>0.25747998104016417</v>
      </c>
      <c r="D283" s="15">
        <f t="shared" si="21"/>
        <v>200</v>
      </c>
      <c r="E283" s="2">
        <f t="shared" si="22"/>
        <v>198.71260009479917</v>
      </c>
      <c r="F283" s="2">
        <v>5</v>
      </c>
      <c r="G283" s="2">
        <f t="shared" si="23"/>
        <v>3.7126000947991793</v>
      </c>
      <c r="H283" s="2">
        <f t="shared" si="24"/>
        <v>0.29124764076216886</v>
      </c>
    </row>
    <row r="284" spans="1:8" x14ac:dyDescent="0.3">
      <c r="A284" s="2">
        <v>56320</v>
      </c>
      <c r="B284">
        <v>0.21396631229155882</v>
      </c>
      <c r="C284" s="15">
        <f t="shared" si="20"/>
        <v>0.24593828999029749</v>
      </c>
      <c r="D284" s="15">
        <f t="shared" si="21"/>
        <v>200</v>
      </c>
      <c r="E284" s="2">
        <f t="shared" si="22"/>
        <v>198.77030855004853</v>
      </c>
      <c r="F284" s="2">
        <v>5</v>
      </c>
      <c r="G284" s="2">
        <f t="shared" si="23"/>
        <v>3.7703085500485125</v>
      </c>
      <c r="H284" s="2">
        <f t="shared" si="24"/>
        <v>0.27611363395911875</v>
      </c>
    </row>
    <row r="285" spans="1:8" x14ac:dyDescent="0.3">
      <c r="A285" s="2">
        <v>56520</v>
      </c>
      <c r="B285">
        <v>0.21670631268154489</v>
      </c>
      <c r="C285" s="15">
        <f t="shared" si="20"/>
        <v>0.24908771572591368</v>
      </c>
      <c r="D285" s="15">
        <f t="shared" si="21"/>
        <v>200</v>
      </c>
      <c r="E285" s="2">
        <f t="shared" si="22"/>
        <v>198.75456142137043</v>
      </c>
      <c r="F285" s="2">
        <v>5</v>
      </c>
      <c r="G285" s="2">
        <f t="shared" si="23"/>
        <v>3.7545614213704317</v>
      </c>
      <c r="H285" s="2">
        <f t="shared" si="24"/>
        <v>0.28021976988009883</v>
      </c>
    </row>
    <row r="286" spans="1:8" x14ac:dyDescent="0.3">
      <c r="A286" s="2">
        <v>56720</v>
      </c>
      <c r="B286">
        <v>0.19538759699347583</v>
      </c>
      <c r="C286" s="15">
        <f t="shared" si="20"/>
        <v>0.22458344482008716</v>
      </c>
      <c r="D286" s="15">
        <f t="shared" si="21"/>
        <v>200</v>
      </c>
      <c r="E286" s="2">
        <f t="shared" si="22"/>
        <v>198.87708277589957</v>
      </c>
      <c r="F286" s="2">
        <v>5</v>
      </c>
      <c r="G286" s="2">
        <f t="shared" si="23"/>
        <v>3.8770827758995643</v>
      </c>
      <c r="H286" s="2">
        <f t="shared" si="24"/>
        <v>0.24872449631438376</v>
      </c>
    </row>
    <row r="287" spans="1:8" x14ac:dyDescent="0.3">
      <c r="A287" s="2">
        <v>56920</v>
      </c>
      <c r="B287">
        <v>0.18821623200146953</v>
      </c>
      <c r="C287" s="15">
        <f t="shared" si="20"/>
        <v>0.21634049655341325</v>
      </c>
      <c r="D287" s="15">
        <f t="shared" si="21"/>
        <v>200</v>
      </c>
      <c r="E287" s="2">
        <f t="shared" si="22"/>
        <v>198.91829751723293</v>
      </c>
      <c r="F287" s="2">
        <v>5</v>
      </c>
      <c r="G287" s="2">
        <f t="shared" si="23"/>
        <v>3.9182975172329337</v>
      </c>
      <c r="H287" s="2">
        <f t="shared" si="24"/>
        <v>0.23835746843002467</v>
      </c>
    </row>
    <row r="288" spans="1:8" x14ac:dyDescent="0.3">
      <c r="A288" s="2">
        <v>57120</v>
      </c>
      <c r="B288">
        <v>0.2024116043723887</v>
      </c>
      <c r="C288" s="15">
        <f t="shared" si="20"/>
        <v>0.23265701651998702</v>
      </c>
      <c r="D288" s="15">
        <f t="shared" si="21"/>
        <v>200</v>
      </c>
      <c r="E288" s="2">
        <f t="shared" si="22"/>
        <v>198.83671491740006</v>
      </c>
      <c r="F288" s="2">
        <v>5</v>
      </c>
      <c r="G288" s="2">
        <f t="shared" si="23"/>
        <v>3.836714917400065</v>
      </c>
      <c r="H288" s="2">
        <f t="shared" si="24"/>
        <v>0.25898799554128077</v>
      </c>
    </row>
    <row r="289" spans="1:8" x14ac:dyDescent="0.3">
      <c r="A289" s="2">
        <v>57320</v>
      </c>
      <c r="B289">
        <v>0.19824346826601436</v>
      </c>
      <c r="C289" s="15">
        <f t="shared" si="20"/>
        <v>0.22786605547817743</v>
      </c>
      <c r="D289" s="15">
        <f t="shared" si="21"/>
        <v>200</v>
      </c>
      <c r="E289" s="2">
        <f t="shared" si="22"/>
        <v>198.86066972260912</v>
      </c>
      <c r="F289" s="2">
        <v>5</v>
      </c>
      <c r="G289" s="2">
        <f t="shared" si="23"/>
        <v>3.8606697226091127</v>
      </c>
      <c r="H289" s="2">
        <f t="shared" si="24"/>
        <v>0.25288430154848229</v>
      </c>
    </row>
    <row r="290" spans="1:8" x14ac:dyDescent="0.3">
      <c r="A290" s="2">
        <v>57520</v>
      </c>
      <c r="B290">
        <v>0.20661849865042331</v>
      </c>
      <c r="C290" s="15">
        <f t="shared" si="20"/>
        <v>0.23749252718439462</v>
      </c>
      <c r="D290" s="15">
        <f t="shared" si="21"/>
        <v>200</v>
      </c>
      <c r="E290" s="2">
        <f t="shared" si="22"/>
        <v>198.81253736407803</v>
      </c>
      <c r="F290" s="2">
        <v>5</v>
      </c>
      <c r="G290" s="2">
        <f t="shared" si="23"/>
        <v>3.8125373640780271</v>
      </c>
      <c r="H290" s="2">
        <f t="shared" si="24"/>
        <v>0.26518796103225556</v>
      </c>
    </row>
    <row r="291" spans="1:8" x14ac:dyDescent="0.3">
      <c r="A291" s="2">
        <v>57720</v>
      </c>
      <c r="B291">
        <v>0.20208715752260523</v>
      </c>
      <c r="C291" s="15">
        <f t="shared" si="20"/>
        <v>0.2322840891064428</v>
      </c>
      <c r="D291" s="15">
        <f t="shared" si="21"/>
        <v>200</v>
      </c>
      <c r="E291" s="2">
        <f t="shared" si="22"/>
        <v>198.8385795544678</v>
      </c>
      <c r="F291" s="2">
        <v>5</v>
      </c>
      <c r="G291" s="2">
        <f t="shared" si="23"/>
        <v>3.8385795544677861</v>
      </c>
      <c r="H291" s="2">
        <f t="shared" si="24"/>
        <v>0.25851149294989667</v>
      </c>
    </row>
    <row r="292" spans="1:8" x14ac:dyDescent="0.3">
      <c r="A292" s="2">
        <v>57920</v>
      </c>
      <c r="B292">
        <v>0.21430514726240954</v>
      </c>
      <c r="C292" s="15">
        <f t="shared" si="20"/>
        <v>0.24632775547403396</v>
      </c>
      <c r="D292" s="15">
        <f t="shared" si="21"/>
        <v>200</v>
      </c>
      <c r="E292" s="2">
        <f t="shared" si="22"/>
        <v>198.76836122262984</v>
      </c>
      <c r="F292" s="2">
        <v>5</v>
      </c>
      <c r="G292" s="2">
        <f t="shared" si="23"/>
        <v>3.7683612226298302</v>
      </c>
      <c r="H292" s="2">
        <f t="shared" si="24"/>
        <v>0.27662046066581658</v>
      </c>
    </row>
    <row r="293" spans="1:8" x14ac:dyDescent="0.3">
      <c r="A293" s="2">
        <v>58120</v>
      </c>
      <c r="B293">
        <v>0.22026755869641101</v>
      </c>
      <c r="C293" s="15">
        <f t="shared" si="20"/>
        <v>0.25318110194989774</v>
      </c>
      <c r="D293" s="15">
        <f t="shared" si="21"/>
        <v>200</v>
      </c>
      <c r="E293" s="2">
        <f t="shared" si="22"/>
        <v>198.7340944902505</v>
      </c>
      <c r="F293" s="2">
        <v>5</v>
      </c>
      <c r="G293" s="2">
        <f t="shared" si="23"/>
        <v>3.7340944902505111</v>
      </c>
      <c r="H293" s="2">
        <f t="shared" si="24"/>
        <v>0.28558291832703675</v>
      </c>
    </row>
    <row r="294" spans="1:8" x14ac:dyDescent="0.3">
      <c r="A294" s="2">
        <v>58320</v>
      </c>
      <c r="B294">
        <v>0.21383556557681385</v>
      </c>
      <c r="C294" s="15">
        <f t="shared" si="20"/>
        <v>0.24578800641013088</v>
      </c>
      <c r="D294" s="15">
        <f t="shared" si="21"/>
        <v>200</v>
      </c>
      <c r="E294" s="2">
        <f t="shared" si="22"/>
        <v>198.77105996794936</v>
      </c>
      <c r="F294" s="2">
        <v>5</v>
      </c>
      <c r="G294" s="2">
        <f t="shared" si="23"/>
        <v>3.7710599679493457</v>
      </c>
      <c r="H294" s="2">
        <f t="shared" si="24"/>
        <v>0.27591813536030901</v>
      </c>
    </row>
    <row r="295" spans="1:8" x14ac:dyDescent="0.3">
      <c r="A295" s="2">
        <v>58520</v>
      </c>
      <c r="B295">
        <v>0.20033230249130826</v>
      </c>
      <c r="C295" s="15">
        <f t="shared" si="20"/>
        <v>0.23026701435782559</v>
      </c>
      <c r="D295" s="15">
        <f t="shared" si="21"/>
        <v>200</v>
      </c>
      <c r="E295" s="2">
        <f t="shared" si="22"/>
        <v>198.84866492821087</v>
      </c>
      <c r="F295" s="2">
        <v>5</v>
      </c>
      <c r="G295" s="2">
        <f t="shared" si="23"/>
        <v>3.848664928210872</v>
      </c>
      <c r="H295" s="2">
        <f t="shared" si="24"/>
        <v>0.25593828728584811</v>
      </c>
    </row>
    <row r="296" spans="1:8" x14ac:dyDescent="0.3">
      <c r="A296" s="2">
        <v>58720</v>
      </c>
      <c r="B296">
        <v>0.19670110003231869</v>
      </c>
      <c r="C296" s="15">
        <f t="shared" si="20"/>
        <v>0.22609321842795252</v>
      </c>
      <c r="D296" s="15">
        <f t="shared" si="21"/>
        <v>200</v>
      </c>
      <c r="E296" s="2">
        <f t="shared" si="22"/>
        <v>198.86953390786024</v>
      </c>
      <c r="F296" s="2">
        <v>5</v>
      </c>
      <c r="G296" s="2">
        <f t="shared" si="23"/>
        <v>3.8695339078602373</v>
      </c>
      <c r="H296" s="2">
        <f t="shared" si="24"/>
        <v>0.2506354845589821</v>
      </c>
    </row>
    <row r="297" spans="1:8" x14ac:dyDescent="0.3">
      <c r="A297" s="2">
        <v>58920</v>
      </c>
      <c r="B297">
        <v>0.22591147700869169</v>
      </c>
      <c r="C297" s="15">
        <f t="shared" si="20"/>
        <v>0.25966836437780655</v>
      </c>
      <c r="D297" s="15">
        <f t="shared" si="21"/>
        <v>200</v>
      </c>
      <c r="E297" s="2">
        <f t="shared" si="22"/>
        <v>198.70165817811096</v>
      </c>
      <c r="F297" s="2">
        <v>5</v>
      </c>
      <c r="G297" s="2">
        <f t="shared" si="23"/>
        <v>3.701658178110967</v>
      </c>
      <c r="H297" s="2">
        <f t="shared" si="24"/>
        <v>0.2941441650385711</v>
      </c>
    </row>
    <row r="298" spans="1:8" x14ac:dyDescent="0.3">
      <c r="A298" s="2">
        <v>59120</v>
      </c>
      <c r="B298">
        <v>0.22341114272540719</v>
      </c>
      <c r="C298" s="15">
        <f t="shared" si="20"/>
        <v>0.25679441692575539</v>
      </c>
      <c r="D298" s="15">
        <f t="shared" si="21"/>
        <v>200</v>
      </c>
      <c r="E298" s="2">
        <f t="shared" si="22"/>
        <v>198.71602791537123</v>
      </c>
      <c r="F298" s="2">
        <v>5</v>
      </c>
      <c r="G298" s="2">
        <f t="shared" si="23"/>
        <v>3.7160279153712228</v>
      </c>
      <c r="H298" s="2">
        <f t="shared" si="24"/>
        <v>0.29034202294976369</v>
      </c>
    </row>
    <row r="299" spans="1:8" x14ac:dyDescent="0.3">
      <c r="A299" s="2">
        <v>59320</v>
      </c>
      <c r="B299">
        <v>0.2149569882302724</v>
      </c>
      <c r="C299" s="15">
        <f t="shared" si="20"/>
        <v>0.24707699796583035</v>
      </c>
      <c r="D299" s="15">
        <f t="shared" si="21"/>
        <v>200</v>
      </c>
      <c r="E299" s="2">
        <f t="shared" si="22"/>
        <v>198.76461501017084</v>
      </c>
      <c r="F299" s="2">
        <v>5</v>
      </c>
      <c r="G299" s="2">
        <f t="shared" si="23"/>
        <v>3.7646150101708482</v>
      </c>
      <c r="H299" s="2">
        <f t="shared" si="24"/>
        <v>0.27759623027057179</v>
      </c>
    </row>
    <row r="300" spans="1:8" x14ac:dyDescent="0.3">
      <c r="A300" s="2">
        <v>59520</v>
      </c>
      <c r="B300">
        <v>0.22716195646468659</v>
      </c>
      <c r="C300" s="15">
        <f t="shared" si="20"/>
        <v>0.26110569708584663</v>
      </c>
      <c r="D300" s="15">
        <f t="shared" si="21"/>
        <v>200</v>
      </c>
      <c r="E300" s="2">
        <f t="shared" si="22"/>
        <v>198.69447151457078</v>
      </c>
      <c r="F300" s="2">
        <v>5</v>
      </c>
      <c r="G300" s="2">
        <f t="shared" si="23"/>
        <v>3.6944715145707669</v>
      </c>
      <c r="H300" s="2">
        <f t="shared" si="24"/>
        <v>0.29605135478726691</v>
      </c>
    </row>
    <row r="301" spans="1:8" x14ac:dyDescent="0.3">
      <c r="A301" s="2">
        <v>59720</v>
      </c>
      <c r="B301">
        <v>0.22388879838750853</v>
      </c>
      <c r="C301" s="15">
        <f t="shared" si="20"/>
        <v>0.25734344642242357</v>
      </c>
      <c r="D301" s="15">
        <f t="shared" si="21"/>
        <v>200</v>
      </c>
      <c r="E301" s="2">
        <f t="shared" si="22"/>
        <v>198.71328276788788</v>
      </c>
      <c r="F301" s="2">
        <v>5</v>
      </c>
      <c r="G301" s="2">
        <f t="shared" si="23"/>
        <v>3.7132827678878821</v>
      </c>
      <c r="H301" s="2">
        <f t="shared" si="24"/>
        <v>0.29106721309039124</v>
      </c>
    </row>
    <row r="302" spans="1:8" x14ac:dyDescent="0.3">
      <c r="A302" s="2">
        <v>59920</v>
      </c>
      <c r="B302">
        <v>0.21839214883684668</v>
      </c>
      <c r="C302" s="15">
        <f t="shared" si="20"/>
        <v>0.2510254584331571</v>
      </c>
      <c r="D302" s="15">
        <f t="shared" si="21"/>
        <v>200</v>
      </c>
      <c r="E302" s="2">
        <f t="shared" si="22"/>
        <v>198.74487270783422</v>
      </c>
      <c r="F302" s="2">
        <v>5</v>
      </c>
      <c r="G302" s="2">
        <f t="shared" si="23"/>
        <v>3.7448727078342143</v>
      </c>
      <c r="H302" s="2">
        <f t="shared" si="24"/>
        <v>0.28275487489719997</v>
      </c>
    </row>
    <row r="303" spans="1:8" x14ac:dyDescent="0.3">
      <c r="A303" s="2">
        <v>60120</v>
      </c>
      <c r="B303">
        <v>0.22063751850985891</v>
      </c>
      <c r="C303" s="15">
        <f t="shared" si="20"/>
        <v>0.25360634311478036</v>
      </c>
      <c r="D303" s="15">
        <f t="shared" si="21"/>
        <v>200</v>
      </c>
      <c r="E303" s="2">
        <f t="shared" si="22"/>
        <v>198.7319682844261</v>
      </c>
      <c r="F303" s="2">
        <v>5</v>
      </c>
      <c r="G303" s="2">
        <f t="shared" si="23"/>
        <v>3.731968284426098</v>
      </c>
      <c r="H303" s="2">
        <f t="shared" si="24"/>
        <v>0.28614178502085913</v>
      </c>
    </row>
    <row r="304" spans="1:8" x14ac:dyDescent="0.3">
      <c r="A304" s="2">
        <v>60320</v>
      </c>
      <c r="B304">
        <v>0.20140026848667089</v>
      </c>
      <c r="C304" s="15">
        <f t="shared" si="20"/>
        <v>0.23149456147893205</v>
      </c>
      <c r="D304" s="15">
        <f t="shared" si="21"/>
        <v>200</v>
      </c>
      <c r="E304" s="2">
        <f t="shared" si="22"/>
        <v>198.84252719260533</v>
      </c>
      <c r="F304" s="2">
        <v>5</v>
      </c>
      <c r="G304" s="2">
        <f t="shared" si="23"/>
        <v>3.8425271926053397</v>
      </c>
      <c r="H304" s="2">
        <f t="shared" si="24"/>
        <v>0.25750346350501202</v>
      </c>
    </row>
    <row r="305" spans="1:8" x14ac:dyDescent="0.3">
      <c r="A305" s="2">
        <v>60520</v>
      </c>
      <c r="B305">
        <v>0.21821582443834381</v>
      </c>
      <c r="C305" s="15">
        <f t="shared" si="20"/>
        <v>0.25082278671073999</v>
      </c>
      <c r="D305" s="15">
        <f t="shared" si="21"/>
        <v>200</v>
      </c>
      <c r="E305" s="2">
        <f t="shared" si="22"/>
        <v>198.7458860664463</v>
      </c>
      <c r="F305" s="2">
        <v>5</v>
      </c>
      <c r="G305" s="2">
        <f t="shared" si="23"/>
        <v>3.7458860664463001</v>
      </c>
      <c r="H305" s="2">
        <f t="shared" si="24"/>
        <v>0.28248941133352728</v>
      </c>
    </row>
    <row r="306" spans="1:8" x14ac:dyDescent="0.3">
      <c r="A306" s="2">
        <v>60720</v>
      </c>
      <c r="B306">
        <v>0.21700466119797321</v>
      </c>
      <c r="C306" s="15">
        <f t="shared" si="20"/>
        <v>0.24943064505514162</v>
      </c>
      <c r="D306" s="15">
        <f t="shared" si="21"/>
        <v>200</v>
      </c>
      <c r="E306" s="2">
        <f t="shared" si="22"/>
        <v>198.7528467747243</v>
      </c>
      <c r="F306" s="2">
        <v>5</v>
      </c>
      <c r="G306" s="2">
        <f t="shared" si="23"/>
        <v>3.7528467747242917</v>
      </c>
      <c r="H306" s="2">
        <f t="shared" si="24"/>
        <v>0.28066793080493596</v>
      </c>
    </row>
    <row r="307" spans="1:8" x14ac:dyDescent="0.3">
      <c r="A307" s="2">
        <v>60920</v>
      </c>
      <c r="B307">
        <v>0.20815644082582146</v>
      </c>
      <c r="C307" s="15">
        <f t="shared" si="20"/>
        <v>0.23926027681128903</v>
      </c>
      <c r="D307" s="15">
        <f t="shared" si="21"/>
        <v>200</v>
      </c>
      <c r="E307" s="2">
        <f t="shared" si="22"/>
        <v>198.80369861594355</v>
      </c>
      <c r="F307" s="2">
        <v>5</v>
      </c>
      <c r="G307" s="2">
        <f t="shared" si="23"/>
        <v>3.8036986159435546</v>
      </c>
      <c r="H307" s="2">
        <f t="shared" si="24"/>
        <v>0.26746453129471343</v>
      </c>
    </row>
    <row r="308" spans="1:8" x14ac:dyDescent="0.3">
      <c r="A308" s="2">
        <v>61120</v>
      </c>
      <c r="B308">
        <v>0.20903752489118047</v>
      </c>
      <c r="C308" s="15">
        <f t="shared" si="20"/>
        <v>0.24027301711629939</v>
      </c>
      <c r="D308" s="15">
        <f t="shared" si="21"/>
        <v>200</v>
      </c>
      <c r="E308" s="2">
        <f t="shared" si="22"/>
        <v>198.7986349144185</v>
      </c>
      <c r="F308" s="2">
        <v>5</v>
      </c>
      <c r="G308" s="2">
        <f t="shared" si="23"/>
        <v>3.798634914418503</v>
      </c>
      <c r="H308" s="2">
        <f t="shared" si="24"/>
        <v>0.26877120431235907</v>
      </c>
    </row>
    <row r="309" spans="1:8" x14ac:dyDescent="0.3">
      <c r="A309" s="2">
        <v>61320</v>
      </c>
      <c r="B309">
        <v>0.21480677439079307</v>
      </c>
      <c r="C309" s="15">
        <f t="shared" si="20"/>
        <v>0.24690433838022191</v>
      </c>
      <c r="D309" s="15">
        <f t="shared" si="21"/>
        <v>200</v>
      </c>
      <c r="E309" s="2">
        <f t="shared" si="22"/>
        <v>198.76547830809889</v>
      </c>
      <c r="F309" s="2">
        <v>5</v>
      </c>
      <c r="G309" s="2">
        <f t="shared" si="23"/>
        <v>3.7654783080988903</v>
      </c>
      <c r="H309" s="2">
        <f t="shared" si="24"/>
        <v>0.27737128082130091</v>
      </c>
    </row>
    <row r="310" spans="1:8" x14ac:dyDescent="0.3">
      <c r="A310" s="2">
        <v>61520</v>
      </c>
      <c r="B310">
        <v>0.22433131804576731</v>
      </c>
      <c r="C310" s="15">
        <f t="shared" si="20"/>
        <v>0.25785208970777851</v>
      </c>
      <c r="D310" s="15">
        <f t="shared" si="21"/>
        <v>200</v>
      </c>
      <c r="E310" s="2">
        <f t="shared" si="22"/>
        <v>198.7107395514611</v>
      </c>
      <c r="F310" s="2">
        <v>5</v>
      </c>
      <c r="G310" s="2">
        <f t="shared" si="23"/>
        <v>3.7107395514611072</v>
      </c>
      <c r="H310" s="2">
        <f t="shared" si="24"/>
        <v>0.29173954628930393</v>
      </c>
    </row>
    <row r="311" spans="1:8" x14ac:dyDescent="0.3">
      <c r="A311" s="2">
        <v>61720</v>
      </c>
      <c r="B311">
        <v>0.2339421183033254</v>
      </c>
      <c r="C311" s="15">
        <f t="shared" si="20"/>
        <v>0.26889898655554645</v>
      </c>
      <c r="D311" s="15">
        <f t="shared" si="21"/>
        <v>200</v>
      </c>
      <c r="E311" s="2">
        <f t="shared" si="22"/>
        <v>198.65550506722226</v>
      </c>
      <c r="F311" s="2">
        <v>5</v>
      </c>
      <c r="G311" s="2">
        <f t="shared" si="23"/>
        <v>3.6555050672222675</v>
      </c>
      <c r="H311" s="2">
        <f t="shared" si="24"/>
        <v>0.30645847121590164</v>
      </c>
    </row>
    <row r="312" spans="1:8" x14ac:dyDescent="0.3">
      <c r="A312" s="2">
        <v>61920</v>
      </c>
      <c r="B312">
        <v>0.22876292709731683</v>
      </c>
      <c r="C312" s="15">
        <f t="shared" si="20"/>
        <v>0.2629458932153067</v>
      </c>
      <c r="D312" s="15">
        <f t="shared" si="21"/>
        <v>200</v>
      </c>
      <c r="E312" s="2">
        <f t="shared" si="22"/>
        <v>198.68527053392347</v>
      </c>
      <c r="F312" s="2">
        <v>5</v>
      </c>
      <c r="G312" s="2">
        <f t="shared" si="23"/>
        <v>3.6852705339234664</v>
      </c>
      <c r="H312" s="2">
        <f t="shared" si="24"/>
        <v>0.2984986256749827</v>
      </c>
    </row>
    <row r="313" spans="1:8" x14ac:dyDescent="0.3">
      <c r="A313" s="2">
        <v>62120</v>
      </c>
      <c r="B313">
        <v>0.22472929851747792</v>
      </c>
      <c r="C313" s="15">
        <f t="shared" si="20"/>
        <v>0.25830953852583671</v>
      </c>
      <c r="D313" s="15">
        <f t="shared" si="21"/>
        <v>200</v>
      </c>
      <c r="E313" s="2">
        <f t="shared" si="22"/>
        <v>198.70845230737081</v>
      </c>
      <c r="F313" s="2">
        <v>5</v>
      </c>
      <c r="G313" s="2">
        <f t="shared" si="23"/>
        <v>3.7084523073708162</v>
      </c>
      <c r="H313" s="2">
        <f t="shared" si="24"/>
        <v>0.29234461081713231</v>
      </c>
    </row>
    <row r="314" spans="1:8" x14ac:dyDescent="0.3">
      <c r="A314" s="2">
        <v>62320</v>
      </c>
      <c r="B314">
        <v>0.22368901059881607</v>
      </c>
      <c r="C314" s="15">
        <f t="shared" si="20"/>
        <v>0.25711380528599548</v>
      </c>
      <c r="D314" s="15">
        <f t="shared" si="21"/>
        <v>200</v>
      </c>
      <c r="E314" s="2">
        <f t="shared" si="22"/>
        <v>198.71443097357002</v>
      </c>
      <c r="F314" s="2">
        <v>5</v>
      </c>
      <c r="G314" s="2">
        <f t="shared" si="23"/>
        <v>3.7144309735700225</v>
      </c>
      <c r="H314" s="2">
        <f t="shared" si="24"/>
        <v>0.29076382327929295</v>
      </c>
    </row>
    <row r="315" spans="1:8" x14ac:dyDescent="0.3">
      <c r="A315" s="2">
        <v>62520</v>
      </c>
      <c r="B315">
        <v>0.21749274753797998</v>
      </c>
      <c r="C315" s="15">
        <f t="shared" si="20"/>
        <v>0.24999166383675861</v>
      </c>
      <c r="D315" s="15">
        <f t="shared" si="21"/>
        <v>200</v>
      </c>
      <c r="E315" s="2">
        <f t="shared" si="22"/>
        <v>198.7500416808162</v>
      </c>
      <c r="F315" s="2">
        <v>5</v>
      </c>
      <c r="G315" s="2">
        <f t="shared" si="23"/>
        <v>3.7500416808162069</v>
      </c>
      <c r="H315" s="2">
        <f t="shared" si="24"/>
        <v>0.28140155433040992</v>
      </c>
    </row>
    <row r="316" spans="1:8" x14ac:dyDescent="0.3">
      <c r="A316" s="2">
        <v>62720</v>
      </c>
      <c r="B316">
        <v>0.21992253869392994</v>
      </c>
      <c r="C316" s="15">
        <f t="shared" si="20"/>
        <v>0.25278452723440226</v>
      </c>
      <c r="D316" s="15">
        <f t="shared" si="21"/>
        <v>200</v>
      </c>
      <c r="E316" s="2">
        <f t="shared" si="22"/>
        <v>198.736077363828</v>
      </c>
      <c r="F316" s="2">
        <v>5</v>
      </c>
      <c r="G316" s="2">
        <f t="shared" si="23"/>
        <v>3.7360773638279889</v>
      </c>
      <c r="H316" s="2">
        <f t="shared" si="24"/>
        <v>0.28506201815227805</v>
      </c>
    </row>
    <row r="317" spans="1:8" x14ac:dyDescent="0.3">
      <c r="A317" s="2">
        <v>62920</v>
      </c>
      <c r="B317">
        <v>0.22184326777609681</v>
      </c>
      <c r="C317" s="15">
        <f t="shared" si="20"/>
        <v>0.2549922618116055</v>
      </c>
      <c r="D317" s="15">
        <f t="shared" si="21"/>
        <v>200</v>
      </c>
      <c r="E317" s="2">
        <f t="shared" si="22"/>
        <v>198.72503869094197</v>
      </c>
      <c r="F317" s="2">
        <v>5</v>
      </c>
      <c r="G317" s="2">
        <f t="shared" si="23"/>
        <v>3.7250386909419726</v>
      </c>
      <c r="H317" s="2">
        <f t="shared" si="24"/>
        <v>0.28796546143347734</v>
      </c>
    </row>
    <row r="318" spans="1:8" x14ac:dyDescent="0.3">
      <c r="A318" s="2">
        <v>63120</v>
      </c>
      <c r="B318">
        <v>0.23502339791932556</v>
      </c>
      <c r="C318" s="15">
        <f t="shared" si="20"/>
        <v>0.27014183668887998</v>
      </c>
      <c r="D318" s="15">
        <f t="shared" si="21"/>
        <v>200</v>
      </c>
      <c r="E318" s="2">
        <f t="shared" si="22"/>
        <v>198.64929081655561</v>
      </c>
      <c r="F318" s="2">
        <v>5</v>
      </c>
      <c r="G318" s="2">
        <f t="shared" si="23"/>
        <v>3.6492908165556002</v>
      </c>
      <c r="H318" s="2">
        <f t="shared" si="24"/>
        <v>0.30812860624323429</v>
      </c>
    </row>
    <row r="319" spans="1:8" x14ac:dyDescent="0.3">
      <c r="A319" s="2">
        <v>63320</v>
      </c>
      <c r="B319">
        <v>0.22392719431821168</v>
      </c>
      <c r="C319" s="15">
        <f t="shared" si="20"/>
        <v>0.25738757967610537</v>
      </c>
      <c r="D319" s="15">
        <f t="shared" si="21"/>
        <v>200</v>
      </c>
      <c r="E319" s="2">
        <f t="shared" si="22"/>
        <v>198.71306210161947</v>
      </c>
      <c r="F319" s="2">
        <v>5</v>
      </c>
      <c r="G319" s="2">
        <f t="shared" si="23"/>
        <v>3.7130621016194731</v>
      </c>
      <c r="H319" s="2">
        <f t="shared" si="24"/>
        <v>0.29112553057558588</v>
      </c>
    </row>
    <row r="320" spans="1:8" x14ac:dyDescent="0.3">
      <c r="A320" s="2">
        <v>63520</v>
      </c>
      <c r="B320">
        <v>0.23537516309322115</v>
      </c>
      <c r="C320" s="15">
        <f t="shared" si="20"/>
        <v>0.27054616447496682</v>
      </c>
      <c r="D320" s="15">
        <f t="shared" si="21"/>
        <v>200</v>
      </c>
      <c r="E320" s="2">
        <f t="shared" si="22"/>
        <v>198.64726917762516</v>
      </c>
      <c r="F320" s="2">
        <v>5</v>
      </c>
      <c r="G320" s="2">
        <f t="shared" si="23"/>
        <v>3.6472691776251658</v>
      </c>
      <c r="H320" s="2">
        <f t="shared" si="24"/>
        <v>0.30867256408719812</v>
      </c>
    </row>
    <row r="321" spans="1:8" x14ac:dyDescent="0.3">
      <c r="A321" s="2">
        <v>63720</v>
      </c>
      <c r="B321">
        <v>0.24237668216505912</v>
      </c>
      <c r="C321" s="15">
        <f t="shared" si="20"/>
        <v>0.27859388754604497</v>
      </c>
      <c r="D321" s="15">
        <f t="shared" si="21"/>
        <v>200</v>
      </c>
      <c r="E321" s="2">
        <f t="shared" si="22"/>
        <v>198.60703056226978</v>
      </c>
      <c r="F321" s="2">
        <v>5</v>
      </c>
      <c r="G321" s="2">
        <f t="shared" si="23"/>
        <v>3.6070305622697751</v>
      </c>
      <c r="H321" s="2">
        <f t="shared" si="24"/>
        <v>0.31956382255668275</v>
      </c>
    </row>
    <row r="322" spans="1:8" x14ac:dyDescent="0.3">
      <c r="A322" s="2">
        <v>63920</v>
      </c>
      <c r="B322">
        <v>0.23584449184342537</v>
      </c>
      <c r="C322" s="15">
        <f t="shared" si="20"/>
        <v>0.27108562280853493</v>
      </c>
      <c r="D322" s="15">
        <f t="shared" si="21"/>
        <v>200</v>
      </c>
      <c r="E322" s="2">
        <f t="shared" si="22"/>
        <v>198.64457188595733</v>
      </c>
      <c r="F322" s="2">
        <v>5</v>
      </c>
      <c r="G322" s="2">
        <f t="shared" si="23"/>
        <v>3.6445718859573253</v>
      </c>
      <c r="H322" s="2">
        <f t="shared" si="24"/>
        <v>0.30939879660898817</v>
      </c>
    </row>
    <row r="323" spans="1:8" x14ac:dyDescent="0.3">
      <c r="A323" s="2">
        <v>64120</v>
      </c>
      <c r="B323">
        <v>0.2258649168946181</v>
      </c>
      <c r="C323" s="15">
        <f t="shared" ref="C323:C386" si="25">B323/$J$27</f>
        <v>0.25961484700530818</v>
      </c>
      <c r="D323" s="15">
        <f t="shared" ref="D323:D386" si="26">$J$28</f>
        <v>200</v>
      </c>
      <c r="E323" s="2">
        <f t="shared" si="22"/>
        <v>198.70192576497345</v>
      </c>
      <c r="F323" s="2">
        <v>5</v>
      </c>
      <c r="G323" s="2">
        <f t="shared" si="23"/>
        <v>3.7019257649734589</v>
      </c>
      <c r="H323" s="2">
        <f t="shared" si="24"/>
        <v>0.29407322594972929</v>
      </c>
    </row>
    <row r="324" spans="1:8" x14ac:dyDescent="0.3">
      <c r="A324" s="2">
        <v>64320</v>
      </c>
      <c r="B324">
        <v>0.2103168269905063</v>
      </c>
      <c r="C324" s="15">
        <f t="shared" si="25"/>
        <v>0.24174347929943252</v>
      </c>
      <c r="D324" s="15">
        <f t="shared" si="26"/>
        <v>200</v>
      </c>
      <c r="E324" s="2">
        <f t="shared" ref="E324:E387" si="27">D324-(F324*C324)</f>
        <v>198.79128260350285</v>
      </c>
      <c r="F324" s="2">
        <v>5</v>
      </c>
      <c r="G324" s="2">
        <f t="shared" ref="G324:G387" si="28">F324-(F324*C324)</f>
        <v>3.7912826035028373</v>
      </c>
      <c r="H324" s="2">
        <f t="shared" ref="H324:H387" si="29">LN((F324*E324)/(D324*G324))</f>
        <v>0.27067160940939217</v>
      </c>
    </row>
    <row r="325" spans="1:8" x14ac:dyDescent="0.3">
      <c r="A325" s="2">
        <v>64520</v>
      </c>
      <c r="B325">
        <v>0.21924698730709136</v>
      </c>
      <c r="C325" s="15">
        <f t="shared" si="25"/>
        <v>0.25200803138746131</v>
      </c>
      <c r="D325" s="15">
        <f t="shared" si="26"/>
        <v>200</v>
      </c>
      <c r="E325" s="2">
        <f t="shared" si="27"/>
        <v>198.73995984306271</v>
      </c>
      <c r="F325" s="2">
        <v>5</v>
      </c>
      <c r="G325" s="2">
        <f t="shared" si="28"/>
        <v>3.7399598430626932</v>
      </c>
      <c r="H325" s="2">
        <f t="shared" si="29"/>
        <v>0.28404290741182642</v>
      </c>
    </row>
    <row r="326" spans="1:8" x14ac:dyDescent="0.3">
      <c r="A326" s="2">
        <v>64720</v>
      </c>
      <c r="B326">
        <v>0.22053695571960227</v>
      </c>
      <c r="C326" s="15">
        <f t="shared" si="25"/>
        <v>0.2534907537006923</v>
      </c>
      <c r="D326" s="15">
        <f t="shared" si="26"/>
        <v>200</v>
      </c>
      <c r="E326" s="2">
        <f t="shared" si="27"/>
        <v>198.73254623149654</v>
      </c>
      <c r="F326" s="2">
        <v>5</v>
      </c>
      <c r="G326" s="2">
        <f t="shared" si="28"/>
        <v>3.7325462314965385</v>
      </c>
      <c r="H326" s="2">
        <f t="shared" si="29"/>
        <v>0.28598984130529265</v>
      </c>
    </row>
    <row r="327" spans="1:8" x14ac:dyDescent="0.3">
      <c r="A327" s="2">
        <v>64920</v>
      </c>
      <c r="B327">
        <v>0.2290188159350704</v>
      </c>
      <c r="C327" s="15">
        <f t="shared" si="25"/>
        <v>0.26324001831617289</v>
      </c>
      <c r="D327" s="15">
        <f t="shared" si="26"/>
        <v>200</v>
      </c>
      <c r="E327" s="2">
        <f t="shared" si="27"/>
        <v>198.68379990841913</v>
      </c>
      <c r="F327" s="2">
        <v>5</v>
      </c>
      <c r="G327" s="2">
        <f t="shared" si="28"/>
        <v>3.6837999084191355</v>
      </c>
      <c r="H327" s="2">
        <f t="shared" si="29"/>
        <v>0.29889035847207868</v>
      </c>
    </row>
    <row r="328" spans="1:8" x14ac:dyDescent="0.3">
      <c r="A328" s="2">
        <v>65120</v>
      </c>
      <c r="B328">
        <v>0.21580078580876058</v>
      </c>
      <c r="C328" s="15">
        <f t="shared" si="25"/>
        <v>0.24804688023995469</v>
      </c>
      <c r="D328" s="15">
        <f t="shared" si="26"/>
        <v>200</v>
      </c>
      <c r="E328" s="2">
        <f t="shared" si="27"/>
        <v>198.75976559880021</v>
      </c>
      <c r="F328" s="2">
        <v>5</v>
      </c>
      <c r="G328" s="2">
        <f t="shared" si="28"/>
        <v>3.7597655988002265</v>
      </c>
      <c r="H328" s="2">
        <f t="shared" si="29"/>
        <v>0.27886081858780148</v>
      </c>
    </row>
    <row r="329" spans="1:8" x14ac:dyDescent="0.3">
      <c r="A329" s="2">
        <v>65320</v>
      </c>
      <c r="B329">
        <v>0.22638043964160073</v>
      </c>
      <c r="C329" s="15">
        <f t="shared" si="25"/>
        <v>0.26020740188689739</v>
      </c>
      <c r="D329" s="15">
        <f t="shared" si="26"/>
        <v>200</v>
      </c>
      <c r="E329" s="2">
        <f t="shared" si="27"/>
        <v>198.69896299056552</v>
      </c>
      <c r="F329" s="2">
        <v>5</v>
      </c>
      <c r="G329" s="2">
        <f t="shared" si="28"/>
        <v>3.698962990565513</v>
      </c>
      <c r="H329" s="2">
        <f t="shared" si="29"/>
        <v>0.29485896891345537</v>
      </c>
    </row>
    <row r="330" spans="1:8" x14ac:dyDescent="0.3">
      <c r="A330" s="2">
        <v>65520</v>
      </c>
      <c r="B330">
        <v>0.23499539421245805</v>
      </c>
      <c r="C330" s="15">
        <f t="shared" si="25"/>
        <v>0.27010964852006675</v>
      </c>
      <c r="D330" s="15">
        <f t="shared" si="26"/>
        <v>200</v>
      </c>
      <c r="E330" s="2">
        <f t="shared" si="27"/>
        <v>198.64945175739967</v>
      </c>
      <c r="F330" s="2">
        <v>5</v>
      </c>
      <c r="G330" s="2">
        <f t="shared" si="28"/>
        <v>3.6494517573996665</v>
      </c>
      <c r="H330" s="2">
        <f t="shared" si="29"/>
        <v>0.30808531544034279</v>
      </c>
    </row>
    <row r="331" spans="1:8" x14ac:dyDescent="0.3">
      <c r="A331" s="2">
        <v>65720</v>
      </c>
      <c r="B331">
        <v>0.23226392400402565</v>
      </c>
      <c r="C331" s="15">
        <f t="shared" si="25"/>
        <v>0.2669700275908341</v>
      </c>
      <c r="D331" s="15">
        <f t="shared" si="26"/>
        <v>200</v>
      </c>
      <c r="E331" s="2">
        <f t="shared" si="27"/>
        <v>198.66514986204584</v>
      </c>
      <c r="F331" s="2">
        <v>5</v>
      </c>
      <c r="G331" s="2">
        <f t="shared" si="28"/>
        <v>3.6651498620458294</v>
      </c>
      <c r="H331" s="2">
        <f t="shared" si="29"/>
        <v>0.30387206477549777</v>
      </c>
    </row>
    <row r="332" spans="1:8" x14ac:dyDescent="0.3">
      <c r="A332" s="2">
        <v>65920</v>
      </c>
      <c r="B332">
        <v>0.21246854974437912</v>
      </c>
      <c r="C332" s="15">
        <f t="shared" si="25"/>
        <v>0.24421672384411394</v>
      </c>
      <c r="D332" s="15">
        <f t="shared" si="26"/>
        <v>200</v>
      </c>
      <c r="E332" s="2">
        <f t="shared" si="27"/>
        <v>198.77891638077944</v>
      </c>
      <c r="F332" s="2">
        <v>5</v>
      </c>
      <c r="G332" s="2">
        <f t="shared" si="28"/>
        <v>3.7789163807794304</v>
      </c>
      <c r="H332" s="2">
        <f t="shared" si="29"/>
        <v>0.27387648327990921</v>
      </c>
    </row>
    <row r="333" spans="1:8" x14ac:dyDescent="0.3">
      <c r="A333" s="2">
        <v>66120</v>
      </c>
      <c r="B333">
        <v>0.23900114804905573</v>
      </c>
      <c r="C333" s="15">
        <f t="shared" si="25"/>
        <v>0.27471396327477671</v>
      </c>
      <c r="D333" s="15">
        <f t="shared" si="26"/>
        <v>200</v>
      </c>
      <c r="E333" s="2">
        <f t="shared" si="27"/>
        <v>198.62643018362613</v>
      </c>
      <c r="F333" s="2">
        <v>5</v>
      </c>
      <c r="G333" s="2">
        <f t="shared" si="28"/>
        <v>3.6264301836261166</v>
      </c>
      <c r="H333" s="2">
        <f t="shared" si="29"/>
        <v>0.31429762722514965</v>
      </c>
    </row>
    <row r="334" spans="1:8" x14ac:dyDescent="0.3">
      <c r="A334" s="2">
        <v>66320</v>
      </c>
      <c r="B334">
        <v>0.22990275240172098</v>
      </c>
      <c r="C334" s="15">
        <f t="shared" si="25"/>
        <v>0.26425603724335744</v>
      </c>
      <c r="D334" s="15">
        <f t="shared" si="26"/>
        <v>200</v>
      </c>
      <c r="E334" s="2">
        <f t="shared" si="27"/>
        <v>198.6787198137832</v>
      </c>
      <c r="F334" s="2">
        <v>5</v>
      </c>
      <c r="G334" s="2">
        <f t="shared" si="28"/>
        <v>3.6787198137832129</v>
      </c>
      <c r="H334" s="2">
        <f t="shared" si="29"/>
        <v>0.3002447776781853</v>
      </c>
    </row>
    <row r="335" spans="1:8" x14ac:dyDescent="0.3">
      <c r="A335" s="2">
        <v>66520</v>
      </c>
      <c r="B335">
        <v>0.22307250859024016</v>
      </c>
      <c r="C335" s="15">
        <f t="shared" si="25"/>
        <v>0.25640518228763237</v>
      </c>
      <c r="D335" s="15">
        <f t="shared" si="26"/>
        <v>200</v>
      </c>
      <c r="E335" s="2">
        <f t="shared" si="27"/>
        <v>198.71797408856185</v>
      </c>
      <c r="F335" s="2">
        <v>5</v>
      </c>
      <c r="G335" s="2">
        <f t="shared" si="28"/>
        <v>3.7179740885618382</v>
      </c>
      <c r="H335" s="2">
        <f t="shared" si="29"/>
        <v>0.28982822968754779</v>
      </c>
    </row>
    <row r="336" spans="1:8" x14ac:dyDescent="0.3">
      <c r="A336" s="2">
        <v>66720</v>
      </c>
      <c r="B336">
        <v>0.23297409022283355</v>
      </c>
      <c r="C336" s="15">
        <f t="shared" si="25"/>
        <v>0.26778631060095809</v>
      </c>
      <c r="D336" s="15">
        <f t="shared" si="26"/>
        <v>200</v>
      </c>
      <c r="E336" s="2">
        <f t="shared" si="27"/>
        <v>198.66106844699522</v>
      </c>
      <c r="F336" s="2">
        <v>5</v>
      </c>
      <c r="G336" s="2">
        <f t="shared" si="28"/>
        <v>3.6610684469952095</v>
      </c>
      <c r="H336" s="2">
        <f t="shared" si="29"/>
        <v>0.30496571470832085</v>
      </c>
    </row>
    <row r="337" spans="1:8" x14ac:dyDescent="0.3">
      <c r="A337" s="2">
        <v>66920</v>
      </c>
      <c r="B337">
        <v>0.22805007851616382</v>
      </c>
      <c r="C337" s="15">
        <f t="shared" si="25"/>
        <v>0.26212652703007339</v>
      </c>
      <c r="D337" s="15">
        <f t="shared" si="26"/>
        <v>200</v>
      </c>
      <c r="E337" s="2">
        <f t="shared" si="27"/>
        <v>198.68936736484963</v>
      </c>
      <c r="F337" s="2">
        <v>5</v>
      </c>
      <c r="G337" s="2">
        <f t="shared" si="28"/>
        <v>3.689367364849633</v>
      </c>
      <c r="H337" s="2">
        <f t="shared" si="29"/>
        <v>0.29740818550112658</v>
      </c>
    </row>
    <row r="338" spans="1:8" x14ac:dyDescent="0.3">
      <c r="A338" s="2">
        <v>67120</v>
      </c>
      <c r="B338">
        <v>0.25771834084478262</v>
      </c>
      <c r="C338" s="15">
        <f t="shared" si="25"/>
        <v>0.29622797798250877</v>
      </c>
      <c r="D338" s="15">
        <f t="shared" si="26"/>
        <v>200</v>
      </c>
      <c r="E338" s="2">
        <f t="shared" si="27"/>
        <v>198.51886011008745</v>
      </c>
      <c r="F338" s="2">
        <v>5</v>
      </c>
      <c r="G338" s="2">
        <f t="shared" si="28"/>
        <v>3.5188601100874561</v>
      </c>
      <c r="H338" s="2">
        <f t="shared" si="29"/>
        <v>0.34386754984543461</v>
      </c>
    </row>
    <row r="339" spans="1:8" x14ac:dyDescent="0.3">
      <c r="A339" s="2">
        <v>67320</v>
      </c>
      <c r="B339">
        <v>0.23332546406380436</v>
      </c>
      <c r="C339" s="15">
        <f t="shared" si="25"/>
        <v>0.2681901885790855</v>
      </c>
      <c r="D339" s="15">
        <f t="shared" si="26"/>
        <v>200</v>
      </c>
      <c r="E339" s="2">
        <f t="shared" si="27"/>
        <v>198.65904905710457</v>
      </c>
      <c r="F339" s="2">
        <v>5</v>
      </c>
      <c r="G339" s="2">
        <f t="shared" si="28"/>
        <v>3.6590490571045726</v>
      </c>
      <c r="H339" s="2">
        <f t="shared" si="29"/>
        <v>0.3055072866850147</v>
      </c>
    </row>
    <row r="340" spans="1:8" x14ac:dyDescent="0.3">
      <c r="A340" s="2">
        <v>67520</v>
      </c>
      <c r="B340">
        <v>0.23286688900131142</v>
      </c>
      <c r="C340" s="15">
        <f t="shared" si="25"/>
        <v>0.26766309080610506</v>
      </c>
      <c r="D340" s="15">
        <f t="shared" si="26"/>
        <v>200</v>
      </c>
      <c r="E340" s="2">
        <f t="shared" si="27"/>
        <v>198.66168454596948</v>
      </c>
      <c r="F340" s="2">
        <v>5</v>
      </c>
      <c r="G340" s="2">
        <f t="shared" si="28"/>
        <v>3.6616845459694747</v>
      </c>
      <c r="H340" s="2">
        <f t="shared" si="29"/>
        <v>0.30480054619166347</v>
      </c>
    </row>
    <row r="341" spans="1:8" x14ac:dyDescent="0.3">
      <c r="A341" s="2">
        <v>67720</v>
      </c>
      <c r="B341">
        <v>0.22741990269316581</v>
      </c>
      <c r="C341" s="15">
        <f t="shared" si="25"/>
        <v>0.26140218700363888</v>
      </c>
      <c r="D341" s="15">
        <f t="shared" si="26"/>
        <v>200</v>
      </c>
      <c r="E341" s="2">
        <f t="shared" si="27"/>
        <v>198.69298906498182</v>
      </c>
      <c r="F341" s="2">
        <v>5</v>
      </c>
      <c r="G341" s="2">
        <f t="shared" si="28"/>
        <v>3.6929890649818056</v>
      </c>
      <c r="H341" s="2">
        <f t="shared" si="29"/>
        <v>0.29644523594630584</v>
      </c>
    </row>
    <row r="342" spans="1:8" x14ac:dyDescent="0.3">
      <c r="A342" s="2">
        <v>67920</v>
      </c>
      <c r="B342">
        <v>0.2483436120960052</v>
      </c>
      <c r="C342" s="15">
        <f t="shared" si="25"/>
        <v>0.28545242769655771</v>
      </c>
      <c r="D342" s="15">
        <f t="shared" si="26"/>
        <v>200</v>
      </c>
      <c r="E342" s="2">
        <f t="shared" si="27"/>
        <v>198.57273786151723</v>
      </c>
      <c r="F342" s="2">
        <v>5</v>
      </c>
      <c r="G342" s="2">
        <f t="shared" si="28"/>
        <v>3.5727378615172114</v>
      </c>
      <c r="H342" s="2">
        <f t="shared" si="29"/>
        <v>0.32894380662506317</v>
      </c>
    </row>
    <row r="343" spans="1:8" x14ac:dyDescent="0.3">
      <c r="A343" s="2">
        <v>68120</v>
      </c>
      <c r="B343">
        <v>0.24615477323948756</v>
      </c>
      <c r="C343" s="15">
        <f t="shared" si="25"/>
        <v>0.28293652096492822</v>
      </c>
      <c r="D343" s="15">
        <f t="shared" si="26"/>
        <v>200</v>
      </c>
      <c r="E343" s="2">
        <f t="shared" si="27"/>
        <v>198.58531739517537</v>
      </c>
      <c r="F343" s="2">
        <v>5</v>
      </c>
      <c r="G343" s="2">
        <f t="shared" si="28"/>
        <v>3.585317395175359</v>
      </c>
      <c r="H343" s="2">
        <f t="shared" si="29"/>
        <v>0.32549235987452141</v>
      </c>
    </row>
    <row r="344" spans="1:8" x14ac:dyDescent="0.3">
      <c r="A344" s="2">
        <v>68320</v>
      </c>
      <c r="B344">
        <v>0.25430643016633631</v>
      </c>
      <c r="C344" s="15">
        <f t="shared" si="25"/>
        <v>0.2923062415705015</v>
      </c>
      <c r="D344" s="15">
        <f t="shared" si="26"/>
        <v>200</v>
      </c>
      <c r="E344" s="2">
        <f t="shared" si="27"/>
        <v>198.53846879214748</v>
      </c>
      <c r="F344" s="2">
        <v>5</v>
      </c>
      <c r="G344" s="2">
        <f t="shared" si="28"/>
        <v>3.5384687921474924</v>
      </c>
      <c r="H344" s="2">
        <f t="shared" si="29"/>
        <v>0.33840933569837622</v>
      </c>
    </row>
    <row r="345" spans="1:8" x14ac:dyDescent="0.3">
      <c r="A345" s="2">
        <v>68520</v>
      </c>
      <c r="B345">
        <v>0.22075838129555822</v>
      </c>
      <c r="C345" s="15">
        <f t="shared" si="25"/>
        <v>0.2537452658569635</v>
      </c>
      <c r="D345" s="15">
        <f t="shared" si="26"/>
        <v>200</v>
      </c>
      <c r="E345" s="2">
        <f t="shared" si="27"/>
        <v>198.73127367071518</v>
      </c>
      <c r="F345" s="2">
        <v>5</v>
      </c>
      <c r="G345" s="2">
        <f t="shared" si="28"/>
        <v>3.7312736707151828</v>
      </c>
      <c r="H345" s="2">
        <f t="shared" si="29"/>
        <v>0.28632443240784961</v>
      </c>
    </row>
    <row r="346" spans="1:8" x14ac:dyDescent="0.3">
      <c r="A346" s="2">
        <v>68720</v>
      </c>
      <c r="B346">
        <v>0.2278438131316253</v>
      </c>
      <c r="C346" s="15">
        <f t="shared" si="25"/>
        <v>0.26188944038117851</v>
      </c>
      <c r="D346" s="15">
        <f t="shared" si="26"/>
        <v>200</v>
      </c>
      <c r="E346" s="2">
        <f t="shared" si="27"/>
        <v>198.6905527980941</v>
      </c>
      <c r="F346" s="2">
        <v>5</v>
      </c>
      <c r="G346" s="2">
        <f t="shared" si="28"/>
        <v>3.6905527980941075</v>
      </c>
      <c r="H346" s="2">
        <f t="shared" si="29"/>
        <v>0.29709289264749111</v>
      </c>
    </row>
    <row r="347" spans="1:8" x14ac:dyDescent="0.3">
      <c r="A347" s="2">
        <v>68920</v>
      </c>
      <c r="B347">
        <v>0.25172194501516487</v>
      </c>
      <c r="C347" s="15">
        <f t="shared" si="25"/>
        <v>0.28933556898294815</v>
      </c>
      <c r="D347" s="15">
        <f t="shared" si="26"/>
        <v>200</v>
      </c>
      <c r="E347" s="2">
        <f t="shared" si="27"/>
        <v>198.55332215508525</v>
      </c>
      <c r="F347" s="2">
        <v>5</v>
      </c>
      <c r="G347" s="2">
        <f t="shared" si="28"/>
        <v>3.5533221550852589</v>
      </c>
      <c r="H347" s="2">
        <f t="shared" si="29"/>
        <v>0.33429525119015813</v>
      </c>
    </row>
    <row r="348" spans="1:8" x14ac:dyDescent="0.3">
      <c r="A348" s="2">
        <v>69120</v>
      </c>
      <c r="B348">
        <v>0.23619964296268889</v>
      </c>
      <c r="C348" s="15">
        <f t="shared" si="25"/>
        <v>0.27149384248584929</v>
      </c>
      <c r="D348" s="15">
        <f t="shared" si="26"/>
        <v>200</v>
      </c>
      <c r="E348" s="2">
        <f t="shared" si="27"/>
        <v>198.64253078757076</v>
      </c>
      <c r="F348" s="2">
        <v>5</v>
      </c>
      <c r="G348" s="2">
        <f t="shared" si="28"/>
        <v>3.6425307875707533</v>
      </c>
      <c r="H348" s="2">
        <f t="shared" si="29"/>
        <v>0.30994871620839815</v>
      </c>
    </row>
    <row r="349" spans="1:8" x14ac:dyDescent="0.3">
      <c r="A349" s="2">
        <v>69320</v>
      </c>
      <c r="B349">
        <v>0.24744561434252865</v>
      </c>
      <c r="C349" s="15">
        <f t="shared" si="25"/>
        <v>0.28442024637072261</v>
      </c>
      <c r="D349" s="15">
        <f t="shared" si="26"/>
        <v>200</v>
      </c>
      <c r="E349" s="2">
        <f t="shared" si="27"/>
        <v>198.57789876814638</v>
      </c>
      <c r="F349" s="2">
        <v>5</v>
      </c>
      <c r="G349" s="2">
        <f t="shared" si="28"/>
        <v>3.5778987681463867</v>
      </c>
      <c r="H349" s="2">
        <f t="shared" si="29"/>
        <v>0.32752631432300022</v>
      </c>
    </row>
    <row r="350" spans="1:8" x14ac:dyDescent="0.3">
      <c r="A350" s="2">
        <v>69520</v>
      </c>
      <c r="B350">
        <v>0.24255663430420712</v>
      </c>
      <c r="C350" s="15">
        <f t="shared" si="25"/>
        <v>0.27880072908529557</v>
      </c>
      <c r="D350" s="15">
        <f t="shared" si="26"/>
        <v>200</v>
      </c>
      <c r="E350" s="2">
        <f t="shared" si="27"/>
        <v>198.60599635457353</v>
      </c>
      <c r="F350" s="2">
        <v>5</v>
      </c>
      <c r="G350" s="2">
        <f t="shared" si="28"/>
        <v>3.6059963545735219</v>
      </c>
      <c r="H350" s="2">
        <f t="shared" si="29"/>
        <v>0.31984537631903592</v>
      </c>
    </row>
    <row r="351" spans="1:8" x14ac:dyDescent="0.3">
      <c r="A351" s="2">
        <v>69720</v>
      </c>
      <c r="B351">
        <v>0.22043153464032458</v>
      </c>
      <c r="C351" s="15">
        <f t="shared" si="25"/>
        <v>0.25336958004635007</v>
      </c>
      <c r="D351" s="15">
        <f t="shared" si="26"/>
        <v>200</v>
      </c>
      <c r="E351" s="2">
        <f t="shared" si="27"/>
        <v>198.73315209976826</v>
      </c>
      <c r="F351" s="2">
        <v>5</v>
      </c>
      <c r="G351" s="2">
        <f t="shared" si="28"/>
        <v>3.7331520997682497</v>
      </c>
      <c r="H351" s="2">
        <f t="shared" si="29"/>
        <v>0.28583058276836831</v>
      </c>
    </row>
    <row r="352" spans="1:8" x14ac:dyDescent="0.3">
      <c r="A352" s="2">
        <v>69920</v>
      </c>
      <c r="B352">
        <v>0.24301271288078677</v>
      </c>
      <c r="C352" s="15">
        <f t="shared" si="25"/>
        <v>0.27932495733423768</v>
      </c>
      <c r="D352" s="15">
        <f t="shared" si="26"/>
        <v>200</v>
      </c>
      <c r="E352" s="2">
        <f t="shared" si="27"/>
        <v>198.6033752133288</v>
      </c>
      <c r="F352" s="2">
        <v>5</v>
      </c>
      <c r="G352" s="2">
        <f t="shared" si="28"/>
        <v>3.6033752133288117</v>
      </c>
      <c r="H352" s="2">
        <f t="shared" si="29"/>
        <v>0.32055932689868538</v>
      </c>
    </row>
    <row r="353" spans="1:8" x14ac:dyDescent="0.3">
      <c r="A353" s="2">
        <v>70120</v>
      </c>
      <c r="B353">
        <v>0.25322803182782516</v>
      </c>
      <c r="C353" s="15">
        <f t="shared" si="25"/>
        <v>0.29106670325037376</v>
      </c>
      <c r="D353" s="15">
        <f t="shared" si="26"/>
        <v>200</v>
      </c>
      <c r="E353" s="2">
        <f t="shared" si="27"/>
        <v>198.54466648374813</v>
      </c>
      <c r="F353" s="2">
        <v>5</v>
      </c>
      <c r="G353" s="2">
        <f t="shared" si="28"/>
        <v>3.5446664837481312</v>
      </c>
      <c r="H353" s="2">
        <f t="shared" si="29"/>
        <v>0.33669056595918961</v>
      </c>
    </row>
    <row r="354" spans="1:8" x14ac:dyDescent="0.3">
      <c r="A354" s="2">
        <v>70320</v>
      </c>
      <c r="B354">
        <v>0.24756413279316744</v>
      </c>
      <c r="C354" s="15">
        <f t="shared" si="25"/>
        <v>0.28455647447490512</v>
      </c>
      <c r="D354" s="15">
        <f t="shared" si="26"/>
        <v>200</v>
      </c>
      <c r="E354" s="2">
        <f t="shared" si="27"/>
        <v>198.57721762762549</v>
      </c>
      <c r="F354" s="2">
        <v>5</v>
      </c>
      <c r="G354" s="2">
        <f t="shared" si="28"/>
        <v>3.5772176276254743</v>
      </c>
      <c r="H354" s="2">
        <f t="shared" si="29"/>
        <v>0.32771327680134726</v>
      </c>
    </row>
    <row r="355" spans="1:8" x14ac:dyDescent="0.3">
      <c r="A355" s="2">
        <v>70520</v>
      </c>
      <c r="B355">
        <v>0.23598432927955515</v>
      </c>
      <c r="C355" s="15">
        <f t="shared" si="25"/>
        <v>0.27124635549374154</v>
      </c>
      <c r="D355" s="15">
        <f t="shared" si="26"/>
        <v>200</v>
      </c>
      <c r="E355" s="2">
        <f t="shared" si="27"/>
        <v>198.64376822253129</v>
      </c>
      <c r="F355" s="2">
        <v>5</v>
      </c>
      <c r="G355" s="2">
        <f t="shared" si="28"/>
        <v>3.6437682225312922</v>
      </c>
      <c r="H355" s="2">
        <f t="shared" si="29"/>
        <v>0.30961528487353734</v>
      </c>
    </row>
    <row r="356" spans="1:8" x14ac:dyDescent="0.3">
      <c r="A356" s="2">
        <v>70720</v>
      </c>
      <c r="B356">
        <v>0.25191319096702675</v>
      </c>
      <c r="C356" s="15">
        <f t="shared" si="25"/>
        <v>0.28955539191612267</v>
      </c>
      <c r="D356" s="15">
        <f t="shared" si="26"/>
        <v>200</v>
      </c>
      <c r="E356" s="2">
        <f t="shared" si="27"/>
        <v>198.55222304041939</v>
      </c>
      <c r="F356" s="2">
        <v>5</v>
      </c>
      <c r="G356" s="2">
        <f t="shared" si="28"/>
        <v>3.5522230404193866</v>
      </c>
      <c r="H356" s="2">
        <f t="shared" si="29"/>
        <v>0.3345990837070722</v>
      </c>
    </row>
    <row r="357" spans="1:8" x14ac:dyDescent="0.3">
      <c r="A357" s="2">
        <v>70920</v>
      </c>
      <c r="B357">
        <v>0.21790210608709648</v>
      </c>
      <c r="C357" s="15">
        <f t="shared" si="25"/>
        <v>0.25046219090470861</v>
      </c>
      <c r="D357" s="15">
        <f t="shared" si="26"/>
        <v>200</v>
      </c>
      <c r="E357" s="2">
        <f t="shared" si="27"/>
        <v>198.74768904547645</v>
      </c>
      <c r="F357" s="2">
        <v>5</v>
      </c>
      <c r="G357" s="2">
        <f t="shared" si="28"/>
        <v>3.7476890454764566</v>
      </c>
      <c r="H357" s="2">
        <f t="shared" si="29"/>
        <v>0.28201727642893076</v>
      </c>
    </row>
    <row r="358" spans="1:8" x14ac:dyDescent="0.3">
      <c r="A358" s="2">
        <v>71120</v>
      </c>
      <c r="B358">
        <v>0.23038728652891768</v>
      </c>
      <c r="C358" s="15">
        <f t="shared" si="25"/>
        <v>0.26481297302174445</v>
      </c>
      <c r="D358" s="15">
        <f t="shared" si="26"/>
        <v>200</v>
      </c>
      <c r="E358" s="2">
        <f t="shared" si="27"/>
        <v>198.67593513489129</v>
      </c>
      <c r="F358" s="2">
        <v>5</v>
      </c>
      <c r="G358" s="2">
        <f t="shared" si="28"/>
        <v>3.6759351348912777</v>
      </c>
      <c r="H358" s="2">
        <f t="shared" si="29"/>
        <v>0.30098801778906564</v>
      </c>
    </row>
    <row r="359" spans="1:8" x14ac:dyDescent="0.3">
      <c r="A359" s="2">
        <v>71320</v>
      </c>
      <c r="B359">
        <v>0.26467477911685727</v>
      </c>
      <c r="C359" s="15">
        <f t="shared" si="25"/>
        <v>0.30422388404236467</v>
      </c>
      <c r="D359" s="15">
        <f t="shared" si="26"/>
        <v>200</v>
      </c>
      <c r="E359" s="2">
        <f t="shared" si="27"/>
        <v>198.47888057978818</v>
      </c>
      <c r="F359" s="2">
        <v>5</v>
      </c>
      <c r="G359" s="2">
        <f t="shared" si="28"/>
        <v>3.4788805797881768</v>
      </c>
      <c r="H359" s="2">
        <f t="shared" si="29"/>
        <v>0.35509267572487996</v>
      </c>
    </row>
    <row r="360" spans="1:8" x14ac:dyDescent="0.3">
      <c r="A360" s="2">
        <v>71520</v>
      </c>
      <c r="B360">
        <v>0.2355254627962256</v>
      </c>
      <c r="C360" s="15">
        <f t="shared" si="25"/>
        <v>0.27071892275428233</v>
      </c>
      <c r="D360" s="15">
        <f t="shared" si="26"/>
        <v>200</v>
      </c>
      <c r="E360" s="2">
        <f t="shared" si="27"/>
        <v>198.64640538622859</v>
      </c>
      <c r="F360" s="2">
        <v>5</v>
      </c>
      <c r="G360" s="2">
        <f t="shared" si="28"/>
        <v>3.6464053862285883</v>
      </c>
      <c r="H360" s="2">
        <f t="shared" si="29"/>
        <v>0.30890507612725809</v>
      </c>
    </row>
    <row r="361" spans="1:8" x14ac:dyDescent="0.3">
      <c r="A361" s="2">
        <v>71720</v>
      </c>
      <c r="B361">
        <v>0.23682993084305048</v>
      </c>
      <c r="C361" s="15">
        <f t="shared" si="25"/>
        <v>0.27221831131385116</v>
      </c>
      <c r="D361" s="15">
        <f t="shared" si="26"/>
        <v>200</v>
      </c>
      <c r="E361" s="2">
        <f t="shared" si="27"/>
        <v>198.63890844343075</v>
      </c>
      <c r="F361" s="2">
        <v>5</v>
      </c>
      <c r="G361" s="2">
        <f t="shared" si="28"/>
        <v>3.6389084434307444</v>
      </c>
      <c r="H361" s="2">
        <f t="shared" si="29"/>
        <v>0.3109254334231808</v>
      </c>
    </row>
    <row r="362" spans="1:8" x14ac:dyDescent="0.3">
      <c r="A362" s="2">
        <v>71920</v>
      </c>
      <c r="B362">
        <v>0.23709877109886537</v>
      </c>
      <c r="C362" s="15">
        <f t="shared" si="25"/>
        <v>0.27252732310214411</v>
      </c>
      <c r="D362" s="15">
        <f t="shared" si="26"/>
        <v>200</v>
      </c>
      <c r="E362" s="2">
        <f t="shared" si="27"/>
        <v>198.63736338448928</v>
      </c>
      <c r="F362" s="2">
        <v>5</v>
      </c>
      <c r="G362" s="2">
        <f t="shared" si="28"/>
        <v>3.6373633844892792</v>
      </c>
      <c r="H362" s="2">
        <f t="shared" si="29"/>
        <v>0.3113423393980545</v>
      </c>
    </row>
    <row r="363" spans="1:8" x14ac:dyDescent="0.3">
      <c r="A363" s="2">
        <v>72120</v>
      </c>
      <c r="B363">
        <v>0.22981518737245907</v>
      </c>
      <c r="C363" s="15">
        <f t="shared" si="25"/>
        <v>0.2641553877844357</v>
      </c>
      <c r="D363" s="15">
        <f t="shared" si="26"/>
        <v>200</v>
      </c>
      <c r="E363" s="2">
        <f t="shared" si="27"/>
        <v>198.67922306107783</v>
      </c>
      <c r="F363" s="2">
        <v>5</v>
      </c>
      <c r="G363" s="2">
        <f t="shared" si="28"/>
        <v>3.6792230610778214</v>
      </c>
      <c r="H363" s="2">
        <f t="shared" si="29"/>
        <v>0.30011052042986314</v>
      </c>
    </row>
    <row r="364" spans="1:8" x14ac:dyDescent="0.3">
      <c r="A364" s="2">
        <v>72320</v>
      </c>
      <c r="B364">
        <v>0.25006662607977037</v>
      </c>
      <c r="C364" s="15">
        <f t="shared" si="25"/>
        <v>0.28743290353996592</v>
      </c>
      <c r="D364" s="15">
        <f t="shared" si="26"/>
        <v>200</v>
      </c>
      <c r="E364" s="2">
        <f t="shared" si="27"/>
        <v>198.56283548230016</v>
      </c>
      <c r="F364" s="2">
        <v>5</v>
      </c>
      <c r="G364" s="2">
        <f t="shared" si="28"/>
        <v>3.5628354823001702</v>
      </c>
      <c r="H364" s="2">
        <f t="shared" si="29"/>
        <v>0.33166943583831826</v>
      </c>
    </row>
    <row r="365" spans="1:8" x14ac:dyDescent="0.3">
      <c r="A365" s="2">
        <v>72520</v>
      </c>
      <c r="B365">
        <v>0.22865234430872214</v>
      </c>
      <c r="C365" s="15">
        <f t="shared" si="25"/>
        <v>0.26281878656174956</v>
      </c>
      <c r="D365" s="15">
        <f t="shared" si="26"/>
        <v>200</v>
      </c>
      <c r="E365" s="2">
        <f t="shared" si="27"/>
        <v>198.68590606719124</v>
      </c>
      <c r="F365" s="2">
        <v>5</v>
      </c>
      <c r="G365" s="2">
        <f t="shared" si="28"/>
        <v>3.6859060671912522</v>
      </c>
      <c r="H365" s="2">
        <f t="shared" si="29"/>
        <v>0.29832938696183875</v>
      </c>
    </row>
    <row r="366" spans="1:8" x14ac:dyDescent="0.3">
      <c r="A366" s="2">
        <v>72720</v>
      </c>
      <c r="B366">
        <v>0.25148965706065024</v>
      </c>
      <c r="C366" s="15">
        <f t="shared" si="25"/>
        <v>0.28906857133408076</v>
      </c>
      <c r="D366" s="15">
        <f t="shared" si="26"/>
        <v>200</v>
      </c>
      <c r="E366" s="2">
        <f t="shared" si="27"/>
        <v>198.55465714332959</v>
      </c>
      <c r="F366" s="2">
        <v>5</v>
      </c>
      <c r="G366" s="2">
        <f t="shared" si="28"/>
        <v>3.5546571433295959</v>
      </c>
      <c r="H366" s="2">
        <f t="shared" si="29"/>
        <v>0.3339263438628487</v>
      </c>
    </row>
    <row r="367" spans="1:8" x14ac:dyDescent="0.3">
      <c r="A367" s="2">
        <v>72920</v>
      </c>
      <c r="B367">
        <v>0.25274107393871242</v>
      </c>
      <c r="C367" s="15">
        <f t="shared" si="25"/>
        <v>0.29050698153874993</v>
      </c>
      <c r="D367" s="15">
        <f t="shared" si="26"/>
        <v>200</v>
      </c>
      <c r="E367" s="2">
        <f t="shared" si="27"/>
        <v>198.54746509230625</v>
      </c>
      <c r="F367" s="2">
        <v>5</v>
      </c>
      <c r="G367" s="2">
        <f t="shared" si="28"/>
        <v>3.5474650923062505</v>
      </c>
      <c r="H367" s="2">
        <f t="shared" si="29"/>
        <v>0.33591544636103871</v>
      </c>
    </row>
    <row r="368" spans="1:8" x14ac:dyDescent="0.3">
      <c r="A368" s="2">
        <v>73120</v>
      </c>
      <c r="B368">
        <v>0.23149425621214983</v>
      </c>
      <c r="C368" s="15">
        <f t="shared" si="25"/>
        <v>0.26608535196798833</v>
      </c>
      <c r="D368" s="15">
        <f t="shared" si="26"/>
        <v>200</v>
      </c>
      <c r="E368" s="2">
        <f t="shared" si="27"/>
        <v>198.66957324016005</v>
      </c>
      <c r="F368" s="2">
        <v>5</v>
      </c>
      <c r="G368" s="2">
        <f t="shared" si="28"/>
        <v>3.6695732401600583</v>
      </c>
      <c r="H368" s="2">
        <f t="shared" si="29"/>
        <v>0.30268818260985692</v>
      </c>
    </row>
    <row r="369" spans="1:8" x14ac:dyDescent="0.3">
      <c r="A369" s="2">
        <v>73320</v>
      </c>
      <c r="B369">
        <v>0.25330524571260277</v>
      </c>
      <c r="C369" s="15">
        <f t="shared" si="25"/>
        <v>0.29115545484207217</v>
      </c>
      <c r="D369" s="15">
        <f t="shared" si="26"/>
        <v>200</v>
      </c>
      <c r="E369" s="2">
        <f t="shared" si="27"/>
        <v>198.54422272578964</v>
      </c>
      <c r="F369" s="2">
        <v>5</v>
      </c>
      <c r="G369" s="2">
        <f t="shared" si="28"/>
        <v>3.544222725789639</v>
      </c>
      <c r="H369" s="2">
        <f t="shared" si="29"/>
        <v>0.33681352906776585</v>
      </c>
    </row>
    <row r="370" spans="1:8" x14ac:dyDescent="0.3">
      <c r="A370" s="2">
        <v>73520</v>
      </c>
      <c r="B370">
        <v>0.24866563432773497</v>
      </c>
      <c r="C370" s="15">
        <f t="shared" si="25"/>
        <v>0.28582256819279883</v>
      </c>
      <c r="D370" s="15">
        <f t="shared" si="26"/>
        <v>200</v>
      </c>
      <c r="E370" s="2">
        <f t="shared" si="27"/>
        <v>198.570887159036</v>
      </c>
      <c r="F370" s="2">
        <v>5</v>
      </c>
      <c r="G370" s="2">
        <f t="shared" si="28"/>
        <v>3.5708871590360056</v>
      </c>
      <c r="H370" s="2">
        <f t="shared" si="29"/>
        <v>0.32945262756332772</v>
      </c>
    </row>
    <row r="371" spans="1:8" x14ac:dyDescent="0.3">
      <c r="A371" s="2">
        <v>73720</v>
      </c>
      <c r="B371">
        <v>0.23325674531757945</v>
      </c>
      <c r="C371" s="15">
        <f t="shared" si="25"/>
        <v>0.26811120151445916</v>
      </c>
      <c r="D371" s="15">
        <f t="shared" si="26"/>
        <v>200</v>
      </c>
      <c r="E371" s="2">
        <f t="shared" si="27"/>
        <v>198.6594439924277</v>
      </c>
      <c r="F371" s="2">
        <v>5</v>
      </c>
      <c r="G371" s="2">
        <f t="shared" si="28"/>
        <v>3.659443992427704</v>
      </c>
      <c r="H371" s="2">
        <f t="shared" si="29"/>
        <v>0.30540134664376595</v>
      </c>
    </row>
    <row r="372" spans="1:8" x14ac:dyDescent="0.3">
      <c r="A372" s="2">
        <v>73920</v>
      </c>
      <c r="B372">
        <v>0.24710855079826191</v>
      </c>
      <c r="C372" s="15">
        <f t="shared" si="25"/>
        <v>0.28403281700949645</v>
      </c>
      <c r="D372" s="15">
        <f t="shared" si="26"/>
        <v>200</v>
      </c>
      <c r="E372" s="2">
        <f t="shared" si="27"/>
        <v>198.57983591495253</v>
      </c>
      <c r="F372" s="2">
        <v>5</v>
      </c>
      <c r="G372" s="2">
        <f t="shared" si="28"/>
        <v>3.5798359149525179</v>
      </c>
      <c r="H372" s="2">
        <f t="shared" si="29"/>
        <v>0.32699479564919859</v>
      </c>
    </row>
    <row r="373" spans="1:8" x14ac:dyDescent="0.3">
      <c r="A373" s="2">
        <v>74120</v>
      </c>
      <c r="B373">
        <v>0.25132309031345573</v>
      </c>
      <c r="C373" s="15">
        <f t="shared" si="25"/>
        <v>0.28887711530282267</v>
      </c>
      <c r="D373" s="15">
        <f t="shared" si="26"/>
        <v>200</v>
      </c>
      <c r="E373" s="2">
        <f t="shared" si="27"/>
        <v>198.55561442348588</v>
      </c>
      <c r="F373" s="2">
        <v>5</v>
      </c>
      <c r="G373" s="2">
        <f t="shared" si="28"/>
        <v>3.5556144234858866</v>
      </c>
      <c r="H373" s="2">
        <f t="shared" si="29"/>
        <v>0.33366189825827713</v>
      </c>
    </row>
    <row r="374" spans="1:8" x14ac:dyDescent="0.3">
      <c r="A374" s="2">
        <v>74320</v>
      </c>
      <c r="B374">
        <v>0.25365410540251931</v>
      </c>
      <c r="C374" s="15">
        <f t="shared" si="25"/>
        <v>0.29155644299140149</v>
      </c>
      <c r="D374" s="15">
        <f t="shared" si="26"/>
        <v>200</v>
      </c>
      <c r="E374" s="2">
        <f t="shared" si="27"/>
        <v>198.54221778504299</v>
      </c>
      <c r="F374" s="2">
        <v>5</v>
      </c>
      <c r="G374" s="2">
        <f t="shared" si="28"/>
        <v>3.5422177850429923</v>
      </c>
      <c r="H374" s="2">
        <f t="shared" si="29"/>
        <v>0.33736928352399465</v>
      </c>
    </row>
    <row r="375" spans="1:8" x14ac:dyDescent="0.3">
      <c r="A375" s="2">
        <v>74520</v>
      </c>
      <c r="B375">
        <v>0.2407995525618267</v>
      </c>
      <c r="C375" s="15">
        <f t="shared" si="25"/>
        <v>0.27678109489865138</v>
      </c>
      <c r="D375" s="15">
        <f t="shared" si="26"/>
        <v>200</v>
      </c>
      <c r="E375" s="2">
        <f t="shared" si="27"/>
        <v>198.61609452550675</v>
      </c>
      <c r="F375" s="2">
        <v>5</v>
      </c>
      <c r="G375" s="2">
        <f t="shared" si="28"/>
        <v>3.6160945255067434</v>
      </c>
      <c r="H375" s="2">
        <f t="shared" si="29"/>
        <v>0.31709975102878568</v>
      </c>
    </row>
    <row r="376" spans="1:8" x14ac:dyDescent="0.3">
      <c r="A376" s="2">
        <v>74720</v>
      </c>
      <c r="B376">
        <v>0.26414608485811608</v>
      </c>
      <c r="C376" s="15">
        <f t="shared" si="25"/>
        <v>0.30361618949208746</v>
      </c>
      <c r="D376" s="15">
        <f t="shared" si="26"/>
        <v>200</v>
      </c>
      <c r="E376" s="2">
        <f t="shared" si="27"/>
        <v>198.48191905253955</v>
      </c>
      <c r="F376" s="2">
        <v>5</v>
      </c>
      <c r="G376" s="2">
        <f t="shared" si="28"/>
        <v>3.4819190525395625</v>
      </c>
      <c r="H376" s="2">
        <f t="shared" si="29"/>
        <v>0.35423496029617257</v>
      </c>
    </row>
    <row r="377" spans="1:8" x14ac:dyDescent="0.3">
      <c r="A377" s="2">
        <v>74920</v>
      </c>
      <c r="B377">
        <v>0.2437186055229289</v>
      </c>
      <c r="C377" s="15">
        <f t="shared" si="25"/>
        <v>0.28013632818727457</v>
      </c>
      <c r="D377" s="15">
        <f t="shared" si="26"/>
        <v>200</v>
      </c>
      <c r="E377" s="2">
        <f t="shared" si="27"/>
        <v>198.59931835906363</v>
      </c>
      <c r="F377" s="2">
        <v>5</v>
      </c>
      <c r="G377" s="2">
        <f t="shared" si="28"/>
        <v>3.5993183590636271</v>
      </c>
      <c r="H377" s="2">
        <f t="shared" si="29"/>
        <v>0.32166538243140719</v>
      </c>
    </row>
    <row r="378" spans="1:8" x14ac:dyDescent="0.3">
      <c r="A378" s="2">
        <v>75120</v>
      </c>
      <c r="B378">
        <v>0.24287512065194813</v>
      </c>
      <c r="C378" s="15">
        <f t="shared" si="25"/>
        <v>0.27916680534706684</v>
      </c>
      <c r="D378" s="15">
        <f t="shared" si="26"/>
        <v>200</v>
      </c>
      <c r="E378" s="2">
        <f t="shared" si="27"/>
        <v>198.60416597326466</v>
      </c>
      <c r="F378" s="2">
        <v>5</v>
      </c>
      <c r="G378" s="2">
        <f t="shared" si="28"/>
        <v>3.6041659732646658</v>
      </c>
      <c r="H378" s="2">
        <f t="shared" si="29"/>
        <v>0.32034388277949893</v>
      </c>
    </row>
    <row r="379" spans="1:8" x14ac:dyDescent="0.3">
      <c r="A379" s="2">
        <v>75320</v>
      </c>
      <c r="B379">
        <v>0.26793175655463242</v>
      </c>
      <c r="C379" s="15">
        <f t="shared" si="25"/>
        <v>0.30796753626969242</v>
      </c>
      <c r="D379" s="15">
        <f t="shared" si="26"/>
        <v>200</v>
      </c>
      <c r="E379" s="2">
        <f t="shared" si="27"/>
        <v>198.46016231865153</v>
      </c>
      <c r="F379" s="2">
        <v>5</v>
      </c>
      <c r="G379" s="2">
        <f t="shared" si="28"/>
        <v>3.460162318651538</v>
      </c>
      <c r="H379" s="2">
        <f t="shared" si="29"/>
        <v>0.36039343138851737</v>
      </c>
    </row>
    <row r="380" spans="1:8" x14ac:dyDescent="0.3">
      <c r="A380" s="2">
        <v>75520</v>
      </c>
      <c r="B380">
        <v>0.23397337775910884</v>
      </c>
      <c r="C380" s="15">
        <f t="shared" si="25"/>
        <v>0.2689349169644929</v>
      </c>
      <c r="D380" s="15">
        <f t="shared" si="26"/>
        <v>200</v>
      </c>
      <c r="E380" s="2">
        <f t="shared" si="27"/>
        <v>198.65532541517754</v>
      </c>
      <c r="F380" s="2">
        <v>5</v>
      </c>
      <c r="G380" s="2">
        <f t="shared" si="28"/>
        <v>3.6553254151775354</v>
      </c>
      <c r="H380" s="2">
        <f t="shared" si="29"/>
        <v>0.3065067136985728</v>
      </c>
    </row>
    <row r="381" spans="1:8" x14ac:dyDescent="0.3">
      <c r="A381" s="2">
        <v>75720</v>
      </c>
      <c r="B381">
        <v>0.25108374079346413</v>
      </c>
      <c r="C381" s="15">
        <f t="shared" si="25"/>
        <v>0.28860200091202776</v>
      </c>
      <c r="D381" s="15">
        <f t="shared" si="26"/>
        <v>200</v>
      </c>
      <c r="E381" s="2">
        <f t="shared" si="27"/>
        <v>198.55698999543986</v>
      </c>
      <c r="F381" s="2">
        <v>5</v>
      </c>
      <c r="G381" s="2">
        <f t="shared" si="28"/>
        <v>3.5569899954398609</v>
      </c>
      <c r="H381" s="2">
        <f t="shared" si="29"/>
        <v>0.33328202773618476</v>
      </c>
    </row>
    <row r="382" spans="1:8" x14ac:dyDescent="0.3">
      <c r="A382" s="2">
        <v>75920</v>
      </c>
      <c r="B382">
        <v>0.25446500836345981</v>
      </c>
      <c r="C382" s="15">
        <f t="shared" si="25"/>
        <v>0.29248851536029863</v>
      </c>
      <c r="D382" s="15">
        <f t="shared" si="26"/>
        <v>200</v>
      </c>
      <c r="E382" s="2">
        <f t="shared" si="27"/>
        <v>198.53755742319851</v>
      </c>
      <c r="F382" s="2">
        <v>5</v>
      </c>
      <c r="G382" s="2">
        <f t="shared" si="28"/>
        <v>3.537557423198507</v>
      </c>
      <c r="H382" s="2">
        <f t="shared" si="29"/>
        <v>0.33866233873439061</v>
      </c>
    </row>
    <row r="383" spans="1:8" x14ac:dyDescent="0.3">
      <c r="A383" s="2">
        <v>76120</v>
      </c>
      <c r="B383">
        <v>0.25872147231331916</v>
      </c>
      <c r="C383" s="15">
        <f t="shared" si="25"/>
        <v>0.29738100265898754</v>
      </c>
      <c r="D383" s="15">
        <f t="shared" si="26"/>
        <v>200</v>
      </c>
      <c r="E383" s="2">
        <f t="shared" si="27"/>
        <v>198.51309498670506</v>
      </c>
      <c r="F383" s="2">
        <v>5</v>
      </c>
      <c r="G383" s="2">
        <f t="shared" si="28"/>
        <v>3.5130949867050623</v>
      </c>
      <c r="H383" s="2">
        <f t="shared" si="29"/>
        <v>0.3454782019961789</v>
      </c>
    </row>
    <row r="384" spans="1:8" x14ac:dyDescent="0.3">
      <c r="A384" s="2">
        <v>76320</v>
      </c>
      <c r="B384">
        <v>0.22541632626658775</v>
      </c>
      <c r="C384" s="15">
        <f t="shared" si="25"/>
        <v>0.25909922559377901</v>
      </c>
      <c r="D384" s="15">
        <f t="shared" si="26"/>
        <v>200</v>
      </c>
      <c r="E384" s="2">
        <f t="shared" si="27"/>
        <v>198.7045038720311</v>
      </c>
      <c r="F384" s="2">
        <v>5</v>
      </c>
      <c r="G384" s="2">
        <f t="shared" si="28"/>
        <v>3.704503872031105</v>
      </c>
      <c r="H384" s="2">
        <f t="shared" si="29"/>
        <v>0.29339001978290996</v>
      </c>
    </row>
    <row r="385" spans="1:8" x14ac:dyDescent="0.3">
      <c r="A385" s="2">
        <v>76520</v>
      </c>
      <c r="B385">
        <v>0.24998554384071239</v>
      </c>
      <c r="C385" s="15">
        <f t="shared" si="25"/>
        <v>0.28733970556403726</v>
      </c>
      <c r="D385" s="15">
        <f t="shared" si="26"/>
        <v>200</v>
      </c>
      <c r="E385" s="2">
        <f t="shared" si="27"/>
        <v>198.5633014721798</v>
      </c>
      <c r="F385" s="2">
        <v>5</v>
      </c>
      <c r="G385" s="2">
        <f t="shared" si="28"/>
        <v>3.5633014721798135</v>
      </c>
      <c r="H385" s="2">
        <f t="shared" si="29"/>
        <v>0.33154099934124448</v>
      </c>
    </row>
    <row r="386" spans="1:8" x14ac:dyDescent="0.3">
      <c r="A386" s="2">
        <v>76720</v>
      </c>
      <c r="B386">
        <v>0.23905698519883328</v>
      </c>
      <c r="C386" s="15">
        <f t="shared" si="25"/>
        <v>0.27477814390670491</v>
      </c>
      <c r="D386" s="15">
        <f t="shared" si="26"/>
        <v>200</v>
      </c>
      <c r="E386" s="2">
        <f t="shared" si="27"/>
        <v>198.62610928046647</v>
      </c>
      <c r="F386" s="2">
        <v>5</v>
      </c>
      <c r="G386" s="2">
        <f t="shared" si="28"/>
        <v>3.6261092804664754</v>
      </c>
      <c r="H386" s="2">
        <f t="shared" si="29"/>
        <v>0.31438450562500547</v>
      </c>
    </row>
    <row r="387" spans="1:8" x14ac:dyDescent="0.3">
      <c r="A387" s="2">
        <v>76920</v>
      </c>
      <c r="B387">
        <v>0.24491484435802441</v>
      </c>
      <c r="C387" s="15">
        <f t="shared" ref="C387:C450" si="30">B387/$J$27</f>
        <v>0.28151131535405105</v>
      </c>
      <c r="D387" s="15">
        <f t="shared" ref="D387:D450" si="31">$J$28</f>
        <v>200</v>
      </c>
      <c r="E387" s="2">
        <f t="shared" si="27"/>
        <v>198.59244342322975</v>
      </c>
      <c r="F387" s="2">
        <v>5</v>
      </c>
      <c r="G387" s="2">
        <f t="shared" si="28"/>
        <v>3.5924434232297449</v>
      </c>
      <c r="H387" s="2">
        <f t="shared" si="29"/>
        <v>0.32354265727681752</v>
      </c>
    </row>
    <row r="388" spans="1:8" x14ac:dyDescent="0.3">
      <c r="A388" s="2">
        <v>77120</v>
      </c>
      <c r="B388">
        <v>0.24369620463701047</v>
      </c>
      <c r="C388" s="15">
        <f t="shared" si="30"/>
        <v>0.28011058004254075</v>
      </c>
      <c r="D388" s="15">
        <f t="shared" si="31"/>
        <v>200</v>
      </c>
      <c r="E388" s="2">
        <f t="shared" ref="E388:E451" si="32">D388-(F388*C388)</f>
        <v>198.59944709978728</v>
      </c>
      <c r="F388" s="2">
        <v>5</v>
      </c>
      <c r="G388" s="2">
        <f t="shared" ref="G388:G451" si="33">F388-(F388*C388)</f>
        <v>3.5994470997872963</v>
      </c>
      <c r="H388" s="2">
        <f t="shared" ref="H388:H451" si="34">LN((F388*E388)/(D388*G388))</f>
        <v>0.32163026322976451</v>
      </c>
    </row>
    <row r="389" spans="1:8" x14ac:dyDescent="0.3">
      <c r="A389" s="2">
        <v>77320</v>
      </c>
      <c r="B389">
        <v>0.27255717659866063</v>
      </c>
      <c r="C389" s="15">
        <f t="shared" si="30"/>
        <v>0.31328411103294324</v>
      </c>
      <c r="D389" s="15">
        <f t="shared" si="31"/>
        <v>200</v>
      </c>
      <c r="E389" s="2">
        <f t="shared" si="32"/>
        <v>198.43357944483529</v>
      </c>
      <c r="F389" s="2">
        <v>5</v>
      </c>
      <c r="G389" s="2">
        <f t="shared" si="33"/>
        <v>3.4335794448352841</v>
      </c>
      <c r="H389" s="2">
        <f t="shared" si="34"/>
        <v>0.36797169068939789</v>
      </c>
    </row>
    <row r="390" spans="1:8" x14ac:dyDescent="0.3">
      <c r="A390" s="2">
        <v>77520</v>
      </c>
      <c r="B390">
        <v>0.23714041945664741</v>
      </c>
      <c r="C390" s="15">
        <f t="shared" si="30"/>
        <v>0.27257519477775566</v>
      </c>
      <c r="D390" s="15">
        <f t="shared" si="31"/>
        <v>200</v>
      </c>
      <c r="E390" s="2">
        <f t="shared" si="32"/>
        <v>198.63712402611122</v>
      </c>
      <c r="F390" s="2">
        <v>5</v>
      </c>
      <c r="G390" s="2">
        <f t="shared" si="33"/>
        <v>3.6371240261112217</v>
      </c>
      <c r="H390" s="2">
        <f t="shared" si="34"/>
        <v>0.31140694202283659</v>
      </c>
    </row>
    <row r="391" spans="1:8" x14ac:dyDescent="0.3">
      <c r="A391" s="2">
        <v>77720</v>
      </c>
      <c r="B391">
        <v>0.25265431288555851</v>
      </c>
      <c r="C391" s="15">
        <f t="shared" si="30"/>
        <v>0.29040725619029711</v>
      </c>
      <c r="D391" s="15">
        <f t="shared" si="31"/>
        <v>200</v>
      </c>
      <c r="E391" s="2">
        <f t="shared" si="32"/>
        <v>198.54796371904851</v>
      </c>
      <c r="F391" s="2">
        <v>5</v>
      </c>
      <c r="G391" s="2">
        <f t="shared" si="33"/>
        <v>3.5479637190485143</v>
      </c>
      <c r="H391" s="2">
        <f t="shared" si="34"/>
        <v>0.33577740900399194</v>
      </c>
    </row>
    <row r="392" spans="1:8" x14ac:dyDescent="0.3">
      <c r="A392" s="2">
        <v>77920</v>
      </c>
      <c r="B392">
        <v>0.26746438746438744</v>
      </c>
      <c r="C392" s="15">
        <f t="shared" si="30"/>
        <v>0.30743033041883616</v>
      </c>
      <c r="D392" s="15">
        <f t="shared" si="31"/>
        <v>200</v>
      </c>
      <c r="E392" s="2">
        <f t="shared" si="32"/>
        <v>198.46284834790583</v>
      </c>
      <c r="F392" s="2">
        <v>5</v>
      </c>
      <c r="G392" s="2">
        <f t="shared" si="33"/>
        <v>3.462848347905819</v>
      </c>
      <c r="H392" s="2">
        <f t="shared" si="34"/>
        <v>0.3596309941746344</v>
      </c>
    </row>
    <row r="393" spans="1:8" x14ac:dyDescent="0.3">
      <c r="A393" s="2">
        <v>78120</v>
      </c>
      <c r="B393">
        <v>0.232272580252947</v>
      </c>
      <c r="C393" s="15">
        <f t="shared" si="30"/>
        <v>0.26697997730223794</v>
      </c>
      <c r="D393" s="15">
        <f t="shared" si="31"/>
        <v>200</v>
      </c>
      <c r="E393" s="2">
        <f t="shared" si="32"/>
        <v>198.66510011348882</v>
      </c>
      <c r="F393" s="2">
        <v>5</v>
      </c>
      <c r="G393" s="2">
        <f t="shared" si="33"/>
        <v>3.6651001134888102</v>
      </c>
      <c r="H393" s="2">
        <f t="shared" si="34"/>
        <v>0.30388538785671615</v>
      </c>
    </row>
    <row r="394" spans="1:8" x14ac:dyDescent="0.3">
      <c r="A394" s="2">
        <v>78320</v>
      </c>
      <c r="B394">
        <v>0.25590527056274404</v>
      </c>
      <c r="C394" s="15">
        <f t="shared" si="30"/>
        <v>0.29414398915257933</v>
      </c>
      <c r="D394" s="15">
        <f t="shared" si="31"/>
        <v>200</v>
      </c>
      <c r="E394" s="2">
        <f t="shared" si="32"/>
        <v>198.52928005423709</v>
      </c>
      <c r="F394" s="2">
        <v>5</v>
      </c>
      <c r="G394" s="2">
        <f t="shared" si="33"/>
        <v>3.5292800542371032</v>
      </c>
      <c r="H394" s="2">
        <f t="shared" si="34"/>
        <v>0.34096324220235047</v>
      </c>
    </row>
    <row r="395" spans="1:8" x14ac:dyDescent="0.3">
      <c r="A395" s="2">
        <v>78520</v>
      </c>
      <c r="B395">
        <v>0.26122540149429413</v>
      </c>
      <c r="C395" s="15">
        <f t="shared" si="30"/>
        <v>0.30025908217734959</v>
      </c>
      <c r="D395" s="15">
        <f t="shared" si="31"/>
        <v>200</v>
      </c>
      <c r="E395" s="2">
        <f t="shared" si="32"/>
        <v>198.49870458911326</v>
      </c>
      <c r="F395" s="2">
        <v>5</v>
      </c>
      <c r="G395" s="2">
        <f t="shared" si="33"/>
        <v>3.498704589113252</v>
      </c>
      <c r="H395" s="2">
        <f t="shared" si="34"/>
        <v>0.34951033740377924</v>
      </c>
    </row>
    <row r="396" spans="1:8" x14ac:dyDescent="0.3">
      <c r="A396" s="2">
        <v>78720</v>
      </c>
      <c r="B396">
        <v>0.24840960846249907</v>
      </c>
      <c r="C396" s="15">
        <f t="shared" si="30"/>
        <v>0.28552828558907939</v>
      </c>
      <c r="D396" s="15">
        <f t="shared" si="31"/>
        <v>200</v>
      </c>
      <c r="E396" s="2">
        <f t="shared" si="32"/>
        <v>198.57235857205461</v>
      </c>
      <c r="F396" s="2">
        <v>5</v>
      </c>
      <c r="G396" s="2">
        <f t="shared" si="33"/>
        <v>3.5723585720546032</v>
      </c>
      <c r="H396" s="2">
        <f t="shared" si="34"/>
        <v>0.32904806431097522</v>
      </c>
    </row>
    <row r="397" spans="1:8" x14ac:dyDescent="0.3">
      <c r="A397" s="2">
        <v>78920</v>
      </c>
      <c r="B397">
        <v>0.24179892909453263</v>
      </c>
      <c r="C397" s="15">
        <f t="shared" si="30"/>
        <v>0.27792980355693403</v>
      </c>
      <c r="D397" s="15">
        <f t="shared" si="31"/>
        <v>200</v>
      </c>
      <c r="E397" s="2">
        <f t="shared" si="32"/>
        <v>198.61035098221532</v>
      </c>
      <c r="F397" s="2">
        <v>5</v>
      </c>
      <c r="G397" s="2">
        <f t="shared" si="33"/>
        <v>3.6103509822153299</v>
      </c>
      <c r="H397" s="2">
        <f t="shared" si="34"/>
        <v>0.3186604232791283</v>
      </c>
    </row>
    <row r="398" spans="1:8" x14ac:dyDescent="0.3">
      <c r="A398" s="2">
        <v>79120</v>
      </c>
      <c r="B398">
        <v>0.27007635885262699</v>
      </c>
      <c r="C398" s="15">
        <f t="shared" si="30"/>
        <v>0.3104325963823299</v>
      </c>
      <c r="D398" s="15">
        <f t="shared" si="31"/>
        <v>200</v>
      </c>
      <c r="E398" s="2">
        <f t="shared" si="32"/>
        <v>198.44783701808836</v>
      </c>
      <c r="F398" s="2">
        <v>5</v>
      </c>
      <c r="G398" s="2">
        <f t="shared" si="33"/>
        <v>3.4478370180883506</v>
      </c>
      <c r="H398" s="2">
        <f t="shared" si="34"/>
        <v>0.36389974252759522</v>
      </c>
    </row>
    <row r="399" spans="1:8" x14ac:dyDescent="0.3">
      <c r="A399" s="2">
        <v>79320</v>
      </c>
      <c r="B399">
        <v>0.25107602637286536</v>
      </c>
      <c r="C399" s="15">
        <f t="shared" si="30"/>
        <v>0.2885931337619142</v>
      </c>
      <c r="D399" s="15">
        <f t="shared" si="31"/>
        <v>200</v>
      </c>
      <c r="E399" s="2">
        <f t="shared" si="32"/>
        <v>198.55703433119044</v>
      </c>
      <c r="F399" s="2">
        <v>5</v>
      </c>
      <c r="G399" s="2">
        <f t="shared" si="33"/>
        <v>3.5570343311904291</v>
      </c>
      <c r="H399" s="2">
        <f t="shared" si="34"/>
        <v>0.33326978670238333</v>
      </c>
    </row>
    <row r="400" spans="1:8" x14ac:dyDescent="0.3">
      <c r="A400" s="2">
        <v>79520</v>
      </c>
      <c r="B400">
        <v>0.24874209686513984</v>
      </c>
      <c r="C400" s="15">
        <f t="shared" si="30"/>
        <v>0.28591045616682742</v>
      </c>
      <c r="D400" s="15">
        <f t="shared" si="31"/>
        <v>200</v>
      </c>
      <c r="E400" s="2">
        <f t="shared" si="32"/>
        <v>198.57044771916586</v>
      </c>
      <c r="F400" s="2">
        <v>5</v>
      </c>
      <c r="G400" s="2">
        <f t="shared" si="33"/>
        <v>3.570447719165863</v>
      </c>
      <c r="H400" s="2">
        <f t="shared" si="34"/>
        <v>0.32957348394028613</v>
      </c>
    </row>
    <row r="401" spans="1:8" x14ac:dyDescent="0.3">
      <c r="A401" s="2">
        <v>79720</v>
      </c>
      <c r="B401">
        <v>0.24466373432711569</v>
      </c>
      <c r="C401" s="15">
        <f t="shared" si="30"/>
        <v>0.28122268313461574</v>
      </c>
      <c r="D401" s="15">
        <f t="shared" si="31"/>
        <v>200</v>
      </c>
      <c r="E401" s="2">
        <f t="shared" si="32"/>
        <v>198.59388658432692</v>
      </c>
      <c r="F401" s="2">
        <v>5</v>
      </c>
      <c r="G401" s="2">
        <f t="shared" si="33"/>
        <v>3.5938865843269214</v>
      </c>
      <c r="H401" s="2">
        <f t="shared" si="34"/>
        <v>0.3231482835521951</v>
      </c>
    </row>
    <row r="402" spans="1:8" x14ac:dyDescent="0.3">
      <c r="A402" s="2">
        <v>79920</v>
      </c>
      <c r="B402">
        <v>0.25332021399681581</v>
      </c>
      <c r="C402" s="15">
        <f t="shared" si="30"/>
        <v>0.29117265976645496</v>
      </c>
      <c r="D402" s="15">
        <f t="shared" si="31"/>
        <v>200</v>
      </c>
      <c r="E402" s="2">
        <f t="shared" si="32"/>
        <v>198.54413670116773</v>
      </c>
      <c r="F402" s="2">
        <v>5</v>
      </c>
      <c r="G402" s="2">
        <f t="shared" si="33"/>
        <v>3.5441367011677252</v>
      </c>
      <c r="H402" s="2">
        <f t="shared" si="34"/>
        <v>0.33683736787315327</v>
      </c>
    </row>
    <row r="403" spans="1:8" x14ac:dyDescent="0.3">
      <c r="A403" s="2">
        <v>80120</v>
      </c>
      <c r="B403">
        <v>0.25326609354904217</v>
      </c>
      <c r="C403" s="15">
        <f t="shared" si="30"/>
        <v>0.29111045235522087</v>
      </c>
      <c r="D403" s="15">
        <f t="shared" si="31"/>
        <v>200</v>
      </c>
      <c r="E403" s="2">
        <f t="shared" si="32"/>
        <v>198.54444773822391</v>
      </c>
      <c r="F403" s="2">
        <v>5</v>
      </c>
      <c r="G403" s="2">
        <f t="shared" si="33"/>
        <v>3.5444477382238957</v>
      </c>
      <c r="H403" s="2">
        <f t="shared" si="34"/>
        <v>0.33675117729047604</v>
      </c>
    </row>
    <row r="404" spans="1:8" x14ac:dyDescent="0.3">
      <c r="A404" s="2">
        <v>80320</v>
      </c>
      <c r="B404">
        <v>0.26665373141568238</v>
      </c>
      <c r="C404" s="15">
        <f t="shared" si="30"/>
        <v>0.30649854185710618</v>
      </c>
      <c r="D404" s="15">
        <f t="shared" si="31"/>
        <v>200</v>
      </c>
      <c r="E404" s="2">
        <f t="shared" si="32"/>
        <v>198.46750729071448</v>
      </c>
      <c r="F404" s="2">
        <v>5</v>
      </c>
      <c r="G404" s="2">
        <f t="shared" si="33"/>
        <v>3.4675072907144688</v>
      </c>
      <c r="H404" s="2">
        <f t="shared" si="34"/>
        <v>0.35830996559385742</v>
      </c>
    </row>
    <row r="405" spans="1:8" x14ac:dyDescent="0.3">
      <c r="A405" s="2">
        <v>80520</v>
      </c>
      <c r="B405">
        <v>0.27705195921876918</v>
      </c>
      <c r="C405" s="15">
        <f t="shared" si="30"/>
        <v>0.31845052783766575</v>
      </c>
      <c r="D405" s="15">
        <f t="shared" si="31"/>
        <v>200</v>
      </c>
      <c r="E405" s="2">
        <f t="shared" si="32"/>
        <v>198.40774736081167</v>
      </c>
      <c r="F405" s="2">
        <v>5</v>
      </c>
      <c r="G405" s="2">
        <f t="shared" si="33"/>
        <v>3.4077473608116713</v>
      </c>
      <c r="H405" s="2">
        <f t="shared" si="34"/>
        <v>0.37539331417009325</v>
      </c>
    </row>
    <row r="406" spans="1:8" x14ac:dyDescent="0.3">
      <c r="A406" s="2">
        <v>80720</v>
      </c>
      <c r="B406">
        <v>0.25140442406096353</v>
      </c>
      <c r="C406" s="15">
        <f t="shared" si="30"/>
        <v>0.28897060236892358</v>
      </c>
      <c r="D406" s="15">
        <f t="shared" si="31"/>
        <v>200</v>
      </c>
      <c r="E406" s="2">
        <f t="shared" si="32"/>
        <v>198.55514698815537</v>
      </c>
      <c r="F406" s="2">
        <v>5</v>
      </c>
      <c r="G406" s="2">
        <f t="shared" si="33"/>
        <v>3.5551469881553821</v>
      </c>
      <c r="H406" s="2">
        <f t="shared" si="34"/>
        <v>0.33379101672940426</v>
      </c>
    </row>
    <row r="407" spans="1:8" x14ac:dyDescent="0.3">
      <c r="A407" s="2">
        <v>80920</v>
      </c>
      <c r="B407">
        <v>0.26258561727252355</v>
      </c>
      <c r="C407" s="15">
        <f t="shared" si="30"/>
        <v>0.30182254858910751</v>
      </c>
      <c r="D407" s="15">
        <f t="shared" si="31"/>
        <v>200</v>
      </c>
      <c r="E407" s="2">
        <f t="shared" si="32"/>
        <v>198.49088725705445</v>
      </c>
      <c r="F407" s="2">
        <v>5</v>
      </c>
      <c r="G407" s="2">
        <f t="shared" si="33"/>
        <v>3.4908872570544625</v>
      </c>
      <c r="H407" s="2">
        <f t="shared" si="34"/>
        <v>0.35170780464844459</v>
      </c>
    </row>
    <row r="408" spans="1:8" x14ac:dyDescent="0.3">
      <c r="A408" s="2">
        <v>81120</v>
      </c>
      <c r="B408">
        <v>0.25724669160632407</v>
      </c>
      <c r="C408" s="15">
        <f t="shared" si="30"/>
        <v>0.29568585242106216</v>
      </c>
      <c r="D408" s="15">
        <f t="shared" si="31"/>
        <v>200</v>
      </c>
      <c r="E408" s="2">
        <f t="shared" si="32"/>
        <v>198.52157073789468</v>
      </c>
      <c r="F408" s="2">
        <v>5</v>
      </c>
      <c r="G408" s="2">
        <f t="shared" si="33"/>
        <v>3.521570737894689</v>
      </c>
      <c r="H408" s="2">
        <f t="shared" si="34"/>
        <v>0.34311118637964988</v>
      </c>
    </row>
    <row r="409" spans="1:8" x14ac:dyDescent="0.3">
      <c r="A409" s="2">
        <v>81320</v>
      </c>
      <c r="B409">
        <v>0.2605750002993546</v>
      </c>
      <c r="C409" s="15">
        <f t="shared" si="30"/>
        <v>0.2995114945969593</v>
      </c>
      <c r="D409" s="15">
        <f t="shared" si="31"/>
        <v>200</v>
      </c>
      <c r="E409" s="2">
        <f t="shared" si="32"/>
        <v>198.50244252701521</v>
      </c>
      <c r="F409" s="2">
        <v>5</v>
      </c>
      <c r="G409" s="2">
        <f t="shared" si="33"/>
        <v>3.5024425270152033</v>
      </c>
      <c r="H409" s="2">
        <f t="shared" si="34"/>
        <v>0.34846136089719154</v>
      </c>
    </row>
    <row r="410" spans="1:8" x14ac:dyDescent="0.3">
      <c r="A410" s="2">
        <v>81520</v>
      </c>
      <c r="B410">
        <v>0.27883109599318234</v>
      </c>
      <c r="C410" s="15">
        <f t="shared" si="30"/>
        <v>0.32049551263584175</v>
      </c>
      <c r="D410" s="15">
        <f t="shared" si="31"/>
        <v>200</v>
      </c>
      <c r="E410" s="2">
        <f t="shared" si="32"/>
        <v>198.39752243682079</v>
      </c>
      <c r="F410" s="2">
        <v>5</v>
      </c>
      <c r="G410" s="2">
        <f t="shared" si="33"/>
        <v>3.3975224368207915</v>
      </c>
      <c r="H410" s="2">
        <f t="shared" si="34"/>
        <v>0.37834678199910798</v>
      </c>
    </row>
    <row r="411" spans="1:8" x14ac:dyDescent="0.3">
      <c r="A411" s="2">
        <v>81720</v>
      </c>
      <c r="B411">
        <v>0.26257780461908614</v>
      </c>
      <c r="C411" s="15">
        <f t="shared" si="30"/>
        <v>0.30181356852768521</v>
      </c>
      <c r="D411" s="15">
        <f t="shared" si="31"/>
        <v>200</v>
      </c>
      <c r="E411" s="2">
        <f t="shared" si="32"/>
        <v>198.49093215736158</v>
      </c>
      <c r="F411" s="2">
        <v>5</v>
      </c>
      <c r="G411" s="2">
        <f t="shared" si="33"/>
        <v>3.4909321573615739</v>
      </c>
      <c r="H411" s="2">
        <f t="shared" si="34"/>
        <v>0.35169516879195373</v>
      </c>
    </row>
    <row r="412" spans="1:8" x14ac:dyDescent="0.3">
      <c r="A412" s="2">
        <v>81920</v>
      </c>
      <c r="B412">
        <v>0.26388759941819084</v>
      </c>
      <c r="C412" s="15">
        <f t="shared" si="30"/>
        <v>0.30331907979102396</v>
      </c>
      <c r="D412" s="15">
        <f t="shared" si="31"/>
        <v>200</v>
      </c>
      <c r="E412" s="2">
        <f t="shared" si="32"/>
        <v>198.48340460104487</v>
      </c>
      <c r="F412" s="2">
        <v>5</v>
      </c>
      <c r="G412" s="2">
        <f t="shared" si="33"/>
        <v>3.4834046010448803</v>
      </c>
      <c r="H412" s="2">
        <f t="shared" si="34"/>
        <v>0.35381588932981051</v>
      </c>
    </row>
    <row r="413" spans="1:8" x14ac:dyDescent="0.3">
      <c r="A413" s="2">
        <v>82120</v>
      </c>
      <c r="B413">
        <v>0.26484307211443969</v>
      </c>
      <c r="C413" s="15">
        <f t="shared" si="30"/>
        <v>0.30441732426947093</v>
      </c>
      <c r="D413" s="15">
        <f t="shared" si="31"/>
        <v>200</v>
      </c>
      <c r="E413" s="2">
        <f t="shared" si="32"/>
        <v>198.47791337865266</v>
      </c>
      <c r="F413" s="2">
        <v>5</v>
      </c>
      <c r="G413" s="2">
        <f t="shared" si="33"/>
        <v>3.4779133786526453</v>
      </c>
      <c r="H413" s="2">
        <f t="shared" si="34"/>
        <v>0.35536586209210125</v>
      </c>
    </row>
    <row r="414" spans="1:8" x14ac:dyDescent="0.3">
      <c r="A414" s="2">
        <v>82320</v>
      </c>
      <c r="B414">
        <v>0.26086423927050717</v>
      </c>
      <c r="C414" s="15">
        <f t="shared" si="30"/>
        <v>0.29984395318449097</v>
      </c>
      <c r="D414" s="15">
        <f t="shared" si="31"/>
        <v>200</v>
      </c>
      <c r="E414" s="2">
        <f t="shared" si="32"/>
        <v>198.50078023407755</v>
      </c>
      <c r="F414" s="2">
        <v>5</v>
      </c>
      <c r="G414" s="2">
        <f t="shared" si="33"/>
        <v>3.5007802340775451</v>
      </c>
      <c r="H414" s="2">
        <f t="shared" si="34"/>
        <v>0.34892770898219244</v>
      </c>
    </row>
    <row r="415" spans="1:8" x14ac:dyDescent="0.3">
      <c r="A415" s="2">
        <v>82520</v>
      </c>
      <c r="B415">
        <v>0.26010414083808581</v>
      </c>
      <c r="C415" s="15">
        <f t="shared" si="30"/>
        <v>0.29897027682538596</v>
      </c>
      <c r="D415" s="15">
        <f t="shared" si="31"/>
        <v>200</v>
      </c>
      <c r="E415" s="2">
        <f t="shared" si="32"/>
        <v>198.50514861587308</v>
      </c>
      <c r="F415" s="2">
        <v>5</v>
      </c>
      <c r="G415" s="2">
        <f t="shared" si="33"/>
        <v>3.50514861587307</v>
      </c>
      <c r="H415" s="2">
        <f t="shared" si="34"/>
        <v>0.34770266259572119</v>
      </c>
    </row>
    <row r="416" spans="1:8" x14ac:dyDescent="0.3">
      <c r="A416" s="2">
        <v>82720</v>
      </c>
      <c r="B416">
        <v>0.25424599369949324</v>
      </c>
      <c r="C416" s="15">
        <f t="shared" si="30"/>
        <v>0.29223677436723361</v>
      </c>
      <c r="D416" s="15">
        <f t="shared" si="31"/>
        <v>200</v>
      </c>
      <c r="E416" s="2">
        <f t="shared" si="32"/>
        <v>198.53881612816383</v>
      </c>
      <c r="F416" s="2">
        <v>5</v>
      </c>
      <c r="G416" s="2">
        <f t="shared" si="33"/>
        <v>3.5388161281638322</v>
      </c>
      <c r="H416" s="2">
        <f t="shared" si="34"/>
        <v>0.3383129300014811</v>
      </c>
    </row>
    <row r="417" spans="1:8" x14ac:dyDescent="0.3">
      <c r="A417" s="2">
        <v>82920</v>
      </c>
      <c r="B417">
        <v>0.28043420078651876</v>
      </c>
      <c r="C417" s="15">
        <f t="shared" si="30"/>
        <v>0.32233816182358477</v>
      </c>
      <c r="D417" s="15">
        <f t="shared" si="31"/>
        <v>200</v>
      </c>
      <c r="E417" s="2">
        <f t="shared" si="32"/>
        <v>198.38830919088207</v>
      </c>
      <c r="F417" s="2">
        <v>5</v>
      </c>
      <c r="G417" s="2">
        <f t="shared" si="33"/>
        <v>3.3883091908820759</v>
      </c>
      <c r="H417" s="2">
        <f t="shared" si="34"/>
        <v>0.38101578033473554</v>
      </c>
    </row>
    <row r="418" spans="1:8" x14ac:dyDescent="0.3">
      <c r="A418" s="2">
        <v>83120</v>
      </c>
      <c r="B418">
        <v>0.26703645977337737</v>
      </c>
      <c r="C418" s="15">
        <f t="shared" si="30"/>
        <v>0.30693845950962917</v>
      </c>
      <c r="D418" s="15">
        <f t="shared" si="31"/>
        <v>200</v>
      </c>
      <c r="E418" s="2">
        <f t="shared" si="32"/>
        <v>198.46530770245187</v>
      </c>
      <c r="F418" s="2">
        <v>5</v>
      </c>
      <c r="G418" s="2">
        <f t="shared" si="33"/>
        <v>3.4653077024518542</v>
      </c>
      <c r="H418" s="2">
        <f t="shared" si="34"/>
        <v>0.35893342674349449</v>
      </c>
    </row>
    <row r="419" spans="1:8" x14ac:dyDescent="0.3">
      <c r="A419" s="2">
        <v>83320</v>
      </c>
      <c r="B419">
        <v>0.25830869190148747</v>
      </c>
      <c r="C419" s="15">
        <f t="shared" si="30"/>
        <v>0.29690654241550285</v>
      </c>
      <c r="D419" s="15">
        <f t="shared" si="31"/>
        <v>200</v>
      </c>
      <c r="E419" s="2">
        <f t="shared" si="32"/>
        <v>198.51546728792249</v>
      </c>
      <c r="F419" s="2">
        <v>5</v>
      </c>
      <c r="G419" s="2">
        <f t="shared" si="33"/>
        <v>3.515467287922486</v>
      </c>
      <c r="H419" s="2">
        <f t="shared" si="34"/>
        <v>0.34481510630937134</v>
      </c>
    </row>
    <row r="420" spans="1:8" x14ac:dyDescent="0.3">
      <c r="A420" s="2">
        <v>83520</v>
      </c>
      <c r="B420">
        <v>0.26742032130516169</v>
      </c>
      <c r="C420" s="15">
        <f t="shared" si="30"/>
        <v>0.30737967966110541</v>
      </c>
      <c r="D420" s="15">
        <f t="shared" si="31"/>
        <v>200</v>
      </c>
      <c r="E420" s="2">
        <f t="shared" si="32"/>
        <v>198.46310160169446</v>
      </c>
      <c r="F420" s="2">
        <v>5</v>
      </c>
      <c r="G420" s="2">
        <f t="shared" si="33"/>
        <v>3.4631016016944729</v>
      </c>
      <c r="H420" s="2">
        <f t="shared" si="34"/>
        <v>0.35955913839392373</v>
      </c>
    </row>
    <row r="421" spans="1:8" x14ac:dyDescent="0.3">
      <c r="A421" s="2">
        <v>83720</v>
      </c>
      <c r="B421">
        <v>0.27833393361982628</v>
      </c>
      <c r="C421" s="15">
        <f t="shared" si="30"/>
        <v>0.31992406163198422</v>
      </c>
      <c r="D421" s="15">
        <f t="shared" si="31"/>
        <v>200</v>
      </c>
      <c r="E421" s="2">
        <f t="shared" si="32"/>
        <v>198.40037969184007</v>
      </c>
      <c r="F421" s="2">
        <v>5</v>
      </c>
      <c r="G421" s="2">
        <f t="shared" si="33"/>
        <v>3.4003796918400786</v>
      </c>
      <c r="H421" s="2">
        <f t="shared" si="34"/>
        <v>0.37752055504671783</v>
      </c>
    </row>
    <row r="422" spans="1:8" x14ac:dyDescent="0.3">
      <c r="A422" s="2">
        <v>83920</v>
      </c>
      <c r="B422">
        <v>0.24912884014728442</v>
      </c>
      <c r="C422" s="15">
        <f t="shared" si="30"/>
        <v>0.28635498867503956</v>
      </c>
      <c r="D422" s="15">
        <f t="shared" si="31"/>
        <v>200</v>
      </c>
      <c r="E422" s="2">
        <f t="shared" si="32"/>
        <v>198.56822505662481</v>
      </c>
      <c r="F422" s="2">
        <v>5</v>
      </c>
      <c r="G422" s="2">
        <f t="shared" si="33"/>
        <v>3.5682250566248022</v>
      </c>
      <c r="H422" s="2">
        <f t="shared" si="34"/>
        <v>0.33018500088016178</v>
      </c>
    </row>
    <row r="423" spans="1:8" x14ac:dyDescent="0.3">
      <c r="A423" s="2">
        <v>84120</v>
      </c>
      <c r="B423">
        <v>0.27997766258361356</v>
      </c>
      <c r="C423" s="15">
        <f t="shared" si="30"/>
        <v>0.32181340526852131</v>
      </c>
      <c r="D423" s="15">
        <f t="shared" si="31"/>
        <v>200</v>
      </c>
      <c r="E423" s="2">
        <f t="shared" si="32"/>
        <v>198.39093297365739</v>
      </c>
      <c r="F423" s="2">
        <v>5</v>
      </c>
      <c r="G423" s="2">
        <f t="shared" si="33"/>
        <v>3.3909329736573932</v>
      </c>
      <c r="H423" s="2">
        <f t="shared" si="34"/>
        <v>0.38025494195857479</v>
      </c>
    </row>
    <row r="424" spans="1:8" x14ac:dyDescent="0.3">
      <c r="A424" s="2">
        <v>84320</v>
      </c>
      <c r="B424">
        <v>0.28658530698154927</v>
      </c>
      <c r="C424" s="15">
        <f t="shared" si="30"/>
        <v>0.32940839882936696</v>
      </c>
      <c r="D424" s="15">
        <f t="shared" si="31"/>
        <v>200</v>
      </c>
      <c r="E424" s="2">
        <f t="shared" si="32"/>
        <v>198.35295800585317</v>
      </c>
      <c r="F424" s="2">
        <v>5</v>
      </c>
      <c r="G424" s="2">
        <f t="shared" si="33"/>
        <v>3.3529580058531652</v>
      </c>
      <c r="H424" s="2">
        <f t="shared" si="34"/>
        <v>0.39132566274195402</v>
      </c>
    </row>
    <row r="425" spans="1:8" x14ac:dyDescent="0.3">
      <c r="A425" s="2">
        <v>84520</v>
      </c>
      <c r="B425">
        <v>0.26038206082337384</v>
      </c>
      <c r="C425" s="15">
        <f t="shared" si="30"/>
        <v>0.29928972508433777</v>
      </c>
      <c r="D425" s="15">
        <f t="shared" si="31"/>
        <v>200</v>
      </c>
      <c r="E425" s="2">
        <f t="shared" si="32"/>
        <v>198.50355137457831</v>
      </c>
      <c r="F425" s="2">
        <v>5</v>
      </c>
      <c r="G425" s="2">
        <f t="shared" si="33"/>
        <v>3.5035513745783113</v>
      </c>
      <c r="H425" s="2">
        <f t="shared" si="34"/>
        <v>0.34815040440097772</v>
      </c>
    </row>
    <row r="426" spans="1:8" x14ac:dyDescent="0.3">
      <c r="A426" s="2">
        <v>84720</v>
      </c>
      <c r="B426">
        <v>0.27781464116530435</v>
      </c>
      <c r="C426" s="15">
        <f t="shared" si="30"/>
        <v>0.31932717375322339</v>
      </c>
      <c r="D426" s="15">
        <f t="shared" si="31"/>
        <v>200</v>
      </c>
      <c r="E426" s="2">
        <f t="shared" si="32"/>
        <v>198.40336413123387</v>
      </c>
      <c r="F426" s="2">
        <v>5</v>
      </c>
      <c r="G426" s="2">
        <f t="shared" si="33"/>
        <v>3.4033641312338831</v>
      </c>
      <c r="H426" s="2">
        <f t="shared" si="34"/>
        <v>0.37665830409803458</v>
      </c>
    </row>
    <row r="427" spans="1:8" x14ac:dyDescent="0.3">
      <c r="A427" s="2">
        <v>84920</v>
      </c>
      <c r="B427">
        <v>0.28655312436095937</v>
      </c>
      <c r="C427" s="15">
        <f t="shared" si="30"/>
        <v>0.32937140731144754</v>
      </c>
      <c r="D427" s="15">
        <f t="shared" si="31"/>
        <v>200</v>
      </c>
      <c r="E427" s="2">
        <f t="shared" si="32"/>
        <v>198.35314296344276</v>
      </c>
      <c r="F427" s="2">
        <v>5</v>
      </c>
      <c r="G427" s="2">
        <f t="shared" si="33"/>
        <v>3.3531429634427621</v>
      </c>
      <c r="H427" s="2">
        <f t="shared" si="34"/>
        <v>0.39127143421692101</v>
      </c>
    </row>
    <row r="428" spans="1:8" x14ac:dyDescent="0.3">
      <c r="A428" s="2">
        <v>85120</v>
      </c>
      <c r="B428">
        <v>0.26047112066638195</v>
      </c>
      <c r="C428" s="15">
        <f t="shared" si="30"/>
        <v>0.29939209271997924</v>
      </c>
      <c r="D428" s="15">
        <f t="shared" si="31"/>
        <v>200</v>
      </c>
      <c r="E428" s="2">
        <f t="shared" si="32"/>
        <v>198.50303953640011</v>
      </c>
      <c r="F428" s="2">
        <v>5</v>
      </c>
      <c r="G428" s="2">
        <f t="shared" si="33"/>
        <v>3.5030395364001037</v>
      </c>
      <c r="H428" s="2">
        <f t="shared" si="34"/>
        <v>0.34829392783013641</v>
      </c>
    </row>
    <row r="429" spans="1:8" x14ac:dyDescent="0.3">
      <c r="A429" s="2">
        <v>85320</v>
      </c>
      <c r="B429">
        <v>0.29169054713826736</v>
      </c>
      <c r="C429" s="15">
        <f t="shared" si="30"/>
        <v>0.33527649096352569</v>
      </c>
      <c r="D429" s="15">
        <f t="shared" si="31"/>
        <v>200</v>
      </c>
      <c r="E429" s="2">
        <f t="shared" si="32"/>
        <v>198.32361754518237</v>
      </c>
      <c r="F429" s="2">
        <v>5</v>
      </c>
      <c r="G429" s="2">
        <f t="shared" si="33"/>
        <v>3.3236175451823717</v>
      </c>
      <c r="H429" s="2">
        <f t="shared" si="34"/>
        <v>0.39996686263246839</v>
      </c>
    </row>
    <row r="430" spans="1:8" x14ac:dyDescent="0.3">
      <c r="A430" s="2">
        <v>85520</v>
      </c>
      <c r="B430">
        <v>0.28409134932011004</v>
      </c>
      <c r="C430" s="15">
        <f t="shared" si="30"/>
        <v>0.32654178082771268</v>
      </c>
      <c r="D430" s="15">
        <f t="shared" si="31"/>
        <v>200</v>
      </c>
      <c r="E430" s="2">
        <f t="shared" si="32"/>
        <v>198.36729109586145</v>
      </c>
      <c r="F430" s="2">
        <v>5</v>
      </c>
      <c r="G430" s="2">
        <f t="shared" si="33"/>
        <v>3.3672910958614368</v>
      </c>
      <c r="H430" s="2">
        <f t="shared" si="34"/>
        <v>0.38713227171807613</v>
      </c>
    </row>
    <row r="431" spans="1:8" x14ac:dyDescent="0.3">
      <c r="A431" s="2">
        <v>85720</v>
      </c>
      <c r="B431">
        <v>0.25564295612810783</v>
      </c>
      <c r="C431" s="15">
        <f t="shared" si="30"/>
        <v>0.29384247830816995</v>
      </c>
      <c r="D431" s="15">
        <f t="shared" si="31"/>
        <v>200</v>
      </c>
      <c r="E431" s="2">
        <f t="shared" si="32"/>
        <v>198.53078760845915</v>
      </c>
      <c r="F431" s="2">
        <v>5</v>
      </c>
      <c r="G431" s="2">
        <f t="shared" si="33"/>
        <v>3.5307876084591503</v>
      </c>
      <c r="H431" s="2">
        <f t="shared" si="34"/>
        <v>0.34054377068677311</v>
      </c>
    </row>
    <row r="432" spans="1:8" x14ac:dyDescent="0.3">
      <c r="A432" s="2">
        <v>85920</v>
      </c>
      <c r="B432">
        <v>0.2606150131522123</v>
      </c>
      <c r="C432" s="15">
        <f t="shared" si="30"/>
        <v>0.2995574863818532</v>
      </c>
      <c r="D432" s="15">
        <f t="shared" si="31"/>
        <v>200</v>
      </c>
      <c r="E432" s="2">
        <f t="shared" si="32"/>
        <v>198.50221256809073</v>
      </c>
      <c r="F432" s="2">
        <v>5</v>
      </c>
      <c r="G432" s="2">
        <f t="shared" si="33"/>
        <v>3.5022125680907341</v>
      </c>
      <c r="H432" s="2">
        <f t="shared" si="34"/>
        <v>0.34852586131334956</v>
      </c>
    </row>
    <row r="433" spans="1:8" x14ac:dyDescent="0.3">
      <c r="A433" s="2">
        <v>86120</v>
      </c>
      <c r="B433">
        <v>0.26120086547078541</v>
      </c>
      <c r="C433" s="15">
        <f t="shared" si="30"/>
        <v>0.30023087985147751</v>
      </c>
      <c r="D433" s="15">
        <f t="shared" si="31"/>
        <v>200</v>
      </c>
      <c r="E433" s="2">
        <f t="shared" si="32"/>
        <v>198.49884560074261</v>
      </c>
      <c r="F433" s="2">
        <v>5</v>
      </c>
      <c r="G433" s="2">
        <f t="shared" si="33"/>
        <v>3.4988456007426123</v>
      </c>
      <c r="H433" s="2">
        <f t="shared" si="34"/>
        <v>0.34947074465223293</v>
      </c>
    </row>
    <row r="434" spans="1:8" x14ac:dyDescent="0.3">
      <c r="A434" s="2">
        <v>86320</v>
      </c>
      <c r="B434">
        <v>0.27437601796011796</v>
      </c>
      <c r="C434" s="15">
        <f t="shared" si="30"/>
        <v>0.31537473328749188</v>
      </c>
      <c r="D434" s="15">
        <f t="shared" si="31"/>
        <v>200</v>
      </c>
      <c r="E434" s="2">
        <f t="shared" si="32"/>
        <v>198.42312633356255</v>
      </c>
      <c r="F434" s="2">
        <v>5</v>
      </c>
      <c r="G434" s="2">
        <f t="shared" si="33"/>
        <v>3.4231263335625406</v>
      </c>
      <c r="H434" s="2">
        <f t="shared" si="34"/>
        <v>0.37096803199465328</v>
      </c>
    </row>
    <row r="435" spans="1:8" x14ac:dyDescent="0.3">
      <c r="A435" s="2">
        <v>86520</v>
      </c>
      <c r="B435">
        <v>0.27151031523932057</v>
      </c>
      <c r="C435" s="15">
        <f t="shared" si="30"/>
        <v>0.31208082211416155</v>
      </c>
      <c r="D435" s="15">
        <f t="shared" si="31"/>
        <v>200</v>
      </c>
      <c r="E435" s="2">
        <f t="shared" si="32"/>
        <v>198.4395958894292</v>
      </c>
      <c r="F435" s="2">
        <v>5</v>
      </c>
      <c r="G435" s="2">
        <f t="shared" si="33"/>
        <v>3.4395958894291923</v>
      </c>
      <c r="H435" s="2">
        <f t="shared" si="34"/>
        <v>0.36625130639822112</v>
      </c>
    </row>
    <row r="436" spans="1:8" x14ac:dyDescent="0.3">
      <c r="A436" s="2">
        <v>86720</v>
      </c>
      <c r="B436">
        <v>0.29052960885129808</v>
      </c>
      <c r="C436" s="15">
        <f t="shared" si="30"/>
        <v>0.33394207913942309</v>
      </c>
      <c r="D436" s="15">
        <f t="shared" si="31"/>
        <v>200</v>
      </c>
      <c r="E436" s="2">
        <f t="shared" si="32"/>
        <v>198.33028960430289</v>
      </c>
      <c r="F436" s="2">
        <v>5</v>
      </c>
      <c r="G436" s="2">
        <f t="shared" si="33"/>
        <v>3.3302896043028847</v>
      </c>
      <c r="H436" s="2">
        <f t="shared" si="34"/>
        <v>0.39799504764294064</v>
      </c>
    </row>
    <row r="437" spans="1:8" x14ac:dyDescent="0.3">
      <c r="A437" s="2">
        <v>86920</v>
      </c>
      <c r="B437">
        <v>0.26520034100596757</v>
      </c>
      <c r="C437" s="15">
        <f t="shared" si="30"/>
        <v>0.30482797816777879</v>
      </c>
      <c r="D437" s="15">
        <f t="shared" si="31"/>
        <v>200</v>
      </c>
      <c r="E437" s="2">
        <f t="shared" si="32"/>
        <v>198.47586010916112</v>
      </c>
      <c r="F437" s="2">
        <v>5</v>
      </c>
      <c r="G437" s="2">
        <f t="shared" si="33"/>
        <v>3.4758601091611059</v>
      </c>
      <c r="H437" s="2">
        <f t="shared" si="34"/>
        <v>0.35594606525925876</v>
      </c>
    </row>
    <row r="438" spans="1:8" x14ac:dyDescent="0.3">
      <c r="A438" s="2">
        <v>87120</v>
      </c>
      <c r="B438">
        <v>0.28193341760641144</v>
      </c>
      <c r="C438" s="15">
        <f t="shared" si="30"/>
        <v>0.32406139954759938</v>
      </c>
      <c r="D438" s="15">
        <f t="shared" si="31"/>
        <v>200</v>
      </c>
      <c r="E438" s="2">
        <f t="shared" si="32"/>
        <v>198.379693002262</v>
      </c>
      <c r="F438" s="2">
        <v>5</v>
      </c>
      <c r="G438" s="2">
        <f t="shared" si="33"/>
        <v>3.3796930022620031</v>
      </c>
      <c r="H438" s="2">
        <f t="shared" si="34"/>
        <v>0.38351850404237864</v>
      </c>
    </row>
    <row r="439" spans="1:8" x14ac:dyDescent="0.3">
      <c r="A439" s="2">
        <v>87320</v>
      </c>
      <c r="B439">
        <v>0.27801950928232666</v>
      </c>
      <c r="C439" s="15">
        <f t="shared" si="30"/>
        <v>0.31956265434750192</v>
      </c>
      <c r="D439" s="15">
        <f t="shared" si="31"/>
        <v>200</v>
      </c>
      <c r="E439" s="2">
        <f t="shared" si="32"/>
        <v>198.40218672826248</v>
      </c>
      <c r="F439" s="2">
        <v>5</v>
      </c>
      <c r="G439" s="2">
        <f t="shared" si="33"/>
        <v>3.4021867282624907</v>
      </c>
      <c r="H439" s="2">
        <f t="shared" si="34"/>
        <v>0.37699838223427734</v>
      </c>
    </row>
    <row r="440" spans="1:8" x14ac:dyDescent="0.3">
      <c r="A440" s="2">
        <v>87520</v>
      </c>
      <c r="B440">
        <v>0.26070488414563708</v>
      </c>
      <c r="C440" s="15">
        <f t="shared" si="30"/>
        <v>0.2996607863742955</v>
      </c>
      <c r="D440" s="15">
        <f t="shared" si="31"/>
        <v>200</v>
      </c>
      <c r="E440" s="2">
        <f t="shared" si="32"/>
        <v>198.50169606812852</v>
      </c>
      <c r="F440" s="2">
        <v>5</v>
      </c>
      <c r="G440" s="2">
        <f t="shared" si="33"/>
        <v>3.5016960681285223</v>
      </c>
      <c r="H440" s="2">
        <f t="shared" si="34"/>
        <v>0.34867074838764422</v>
      </c>
    </row>
    <row r="441" spans="1:8" x14ac:dyDescent="0.3">
      <c r="A441" s="2">
        <v>87720</v>
      </c>
      <c r="B441">
        <v>0.28547058058276736</v>
      </c>
      <c r="C441" s="15">
        <f t="shared" si="30"/>
        <v>0.3281271041181234</v>
      </c>
      <c r="D441" s="15">
        <f t="shared" si="31"/>
        <v>200</v>
      </c>
      <c r="E441" s="2">
        <f t="shared" si="32"/>
        <v>198.35936447940938</v>
      </c>
      <c r="F441" s="2">
        <v>5</v>
      </c>
      <c r="G441" s="2">
        <f t="shared" si="33"/>
        <v>3.3593644794093831</v>
      </c>
      <c r="H441" s="2">
        <f t="shared" si="34"/>
        <v>0.38944909057474669</v>
      </c>
    </row>
    <row r="442" spans="1:8" x14ac:dyDescent="0.3">
      <c r="A442" s="2">
        <v>87920</v>
      </c>
      <c r="B442">
        <v>0.27502650677072493</v>
      </c>
      <c r="C442" s="15">
        <f t="shared" si="30"/>
        <v>0.31612242157554588</v>
      </c>
      <c r="D442" s="15">
        <f t="shared" si="31"/>
        <v>200</v>
      </c>
      <c r="E442" s="2">
        <f t="shared" si="32"/>
        <v>198.41938789212227</v>
      </c>
      <c r="F442" s="2">
        <v>5</v>
      </c>
      <c r="G442" s="2">
        <f t="shared" si="33"/>
        <v>3.4193878921222707</v>
      </c>
      <c r="H442" s="2">
        <f t="shared" si="34"/>
        <v>0.37204190104862239</v>
      </c>
    </row>
    <row r="443" spans="1:8" x14ac:dyDescent="0.3">
      <c r="A443" s="2">
        <v>88120</v>
      </c>
      <c r="B443">
        <v>0.28547908317702531</v>
      </c>
      <c r="C443" s="15">
        <f t="shared" si="30"/>
        <v>0.32813687721497165</v>
      </c>
      <c r="D443" s="15">
        <f t="shared" si="31"/>
        <v>200</v>
      </c>
      <c r="E443" s="2">
        <f t="shared" si="32"/>
        <v>198.35931561392513</v>
      </c>
      <c r="F443" s="2">
        <v>5</v>
      </c>
      <c r="G443" s="2">
        <f t="shared" si="33"/>
        <v>3.3593156139251419</v>
      </c>
      <c r="H443" s="2">
        <f t="shared" si="34"/>
        <v>0.38946339038241667</v>
      </c>
    </row>
    <row r="444" spans="1:8" x14ac:dyDescent="0.3">
      <c r="A444" s="2">
        <v>88320</v>
      </c>
      <c r="B444">
        <v>0.28066885602689412</v>
      </c>
      <c r="C444" s="15">
        <f t="shared" si="30"/>
        <v>0.3226078804906829</v>
      </c>
      <c r="D444" s="15">
        <f t="shared" si="31"/>
        <v>200</v>
      </c>
      <c r="E444" s="2">
        <f t="shared" si="32"/>
        <v>198.38696059754659</v>
      </c>
      <c r="F444" s="2">
        <v>5</v>
      </c>
      <c r="G444" s="2">
        <f t="shared" si="33"/>
        <v>3.3869605975465857</v>
      </c>
      <c r="H444" s="2">
        <f t="shared" si="34"/>
        <v>0.38140707545208663</v>
      </c>
    </row>
    <row r="445" spans="1:8" x14ac:dyDescent="0.3">
      <c r="A445" s="2">
        <v>88520</v>
      </c>
      <c r="B445">
        <v>0.27516661203976839</v>
      </c>
      <c r="C445" s="15">
        <f t="shared" si="30"/>
        <v>0.31628346211467628</v>
      </c>
      <c r="D445" s="15">
        <f t="shared" si="31"/>
        <v>200</v>
      </c>
      <c r="E445" s="2">
        <f t="shared" si="32"/>
        <v>198.41858268942661</v>
      </c>
      <c r="F445" s="2">
        <v>5</v>
      </c>
      <c r="G445" s="2">
        <f t="shared" si="33"/>
        <v>3.4185826894266187</v>
      </c>
      <c r="H445" s="2">
        <f t="shared" si="34"/>
        <v>0.37227335221667124</v>
      </c>
    </row>
    <row r="446" spans="1:8" x14ac:dyDescent="0.3">
      <c r="A446" s="2">
        <v>88720</v>
      </c>
      <c r="B446">
        <v>0.27441694218568496</v>
      </c>
      <c r="C446" s="15">
        <f t="shared" si="30"/>
        <v>0.3154217726272241</v>
      </c>
      <c r="D446" s="15">
        <f t="shared" si="31"/>
        <v>200</v>
      </c>
      <c r="E446" s="2">
        <f t="shared" si="32"/>
        <v>198.42289113686388</v>
      </c>
      <c r="F446" s="2">
        <v>5</v>
      </c>
      <c r="G446" s="2">
        <f t="shared" si="33"/>
        <v>3.4228911368638792</v>
      </c>
      <c r="H446" s="2">
        <f t="shared" si="34"/>
        <v>0.37103555718155412</v>
      </c>
    </row>
    <row r="447" spans="1:8" x14ac:dyDescent="0.3">
      <c r="A447" s="2">
        <v>88920</v>
      </c>
      <c r="B447">
        <v>0.27638290622632011</v>
      </c>
      <c r="C447" s="15">
        <f t="shared" si="30"/>
        <v>0.31768150140956336</v>
      </c>
      <c r="D447" s="15">
        <f t="shared" si="31"/>
        <v>200</v>
      </c>
      <c r="E447" s="2">
        <f t="shared" si="32"/>
        <v>198.4115924929522</v>
      </c>
      <c r="F447" s="2">
        <v>5</v>
      </c>
      <c r="G447" s="2">
        <f t="shared" si="33"/>
        <v>3.4115924929521833</v>
      </c>
      <c r="H447" s="2">
        <f t="shared" si="34"/>
        <v>0.37428497992130227</v>
      </c>
    </row>
    <row r="448" spans="1:8" x14ac:dyDescent="0.3">
      <c r="A448" s="2">
        <v>89120</v>
      </c>
      <c r="B448">
        <v>0.29181660934051734</v>
      </c>
      <c r="C448" s="15">
        <f t="shared" si="30"/>
        <v>0.33542139004657168</v>
      </c>
      <c r="D448" s="15">
        <f t="shared" si="31"/>
        <v>200</v>
      </c>
      <c r="E448" s="2">
        <f t="shared" si="32"/>
        <v>198.32289304976715</v>
      </c>
      <c r="F448" s="2">
        <v>5</v>
      </c>
      <c r="G448" s="2">
        <f t="shared" si="33"/>
        <v>3.3228930497671416</v>
      </c>
      <c r="H448" s="2">
        <f t="shared" si="34"/>
        <v>0.40018121728119443</v>
      </c>
    </row>
    <row r="449" spans="1:8" x14ac:dyDescent="0.3">
      <c r="A449" s="2">
        <v>89320</v>
      </c>
      <c r="B449">
        <v>0.28141748796337068</v>
      </c>
      <c r="C449" s="15">
        <f t="shared" si="30"/>
        <v>0.32346837696939157</v>
      </c>
      <c r="D449" s="15">
        <f t="shared" si="31"/>
        <v>200</v>
      </c>
      <c r="E449" s="2">
        <f t="shared" si="32"/>
        <v>198.38265811515305</v>
      </c>
      <c r="F449" s="2">
        <v>5</v>
      </c>
      <c r="G449" s="2">
        <f t="shared" si="33"/>
        <v>3.3826581151530419</v>
      </c>
      <c r="H449" s="2">
        <f t="shared" si="34"/>
        <v>0.38265650319606681</v>
      </c>
    </row>
    <row r="450" spans="1:8" x14ac:dyDescent="0.3">
      <c r="A450" s="2">
        <v>89520</v>
      </c>
      <c r="B450">
        <v>0.28522976590648336</v>
      </c>
      <c r="C450" s="15">
        <f t="shared" si="30"/>
        <v>0.32785030563963602</v>
      </c>
      <c r="D450" s="15">
        <f t="shared" si="31"/>
        <v>200</v>
      </c>
      <c r="E450" s="2">
        <f t="shared" si="32"/>
        <v>198.36074847180183</v>
      </c>
      <c r="F450" s="2">
        <v>5</v>
      </c>
      <c r="G450" s="2">
        <f t="shared" si="33"/>
        <v>3.3607484718018199</v>
      </c>
      <c r="H450" s="2">
        <f t="shared" si="34"/>
        <v>0.38904417216721293</v>
      </c>
    </row>
    <row r="451" spans="1:8" x14ac:dyDescent="0.3">
      <c r="A451" s="2">
        <v>89720</v>
      </c>
      <c r="B451">
        <v>0.274671973135999</v>
      </c>
      <c r="C451" s="15">
        <f t="shared" ref="C451:C514" si="35">B451/$J$27</f>
        <v>0.31571491165057358</v>
      </c>
      <c r="D451" s="15">
        <f t="shared" ref="D451:D514" si="36">$J$28</f>
        <v>200</v>
      </c>
      <c r="E451" s="2">
        <f t="shared" si="32"/>
        <v>198.42142544174712</v>
      </c>
      <c r="F451" s="2">
        <v>5</v>
      </c>
      <c r="G451" s="2">
        <f t="shared" si="33"/>
        <v>3.4214254417471324</v>
      </c>
      <c r="H451" s="2">
        <f t="shared" si="34"/>
        <v>0.37145646597229814</v>
      </c>
    </row>
    <row r="452" spans="1:8" x14ac:dyDescent="0.3">
      <c r="A452" s="2">
        <v>89920</v>
      </c>
      <c r="B452">
        <v>0.30142613774641031</v>
      </c>
      <c r="C452" s="15">
        <f t="shared" si="35"/>
        <v>0.34646682499587389</v>
      </c>
      <c r="D452" s="15">
        <f t="shared" si="36"/>
        <v>200</v>
      </c>
      <c r="E452" s="2">
        <f t="shared" ref="E452:E515" si="37">D452-(F452*C452)</f>
        <v>198.26766587502064</v>
      </c>
      <c r="F452" s="2">
        <v>5</v>
      </c>
      <c r="G452" s="2">
        <f t="shared" ref="G452:G515" si="38">F452-(F452*C452)</f>
        <v>3.2676658750206307</v>
      </c>
      <c r="H452" s="2">
        <f t="shared" ref="H452:H515" si="39">LN((F452*E452)/(D452*G452))</f>
        <v>0.41666258116560195</v>
      </c>
    </row>
    <row r="453" spans="1:8" x14ac:dyDescent="0.3">
      <c r="A453" s="2">
        <v>90120</v>
      </c>
      <c r="B453">
        <v>0.29512254796137183</v>
      </c>
      <c r="C453" s="15">
        <f t="shared" si="35"/>
        <v>0.33922131949582968</v>
      </c>
      <c r="D453" s="15">
        <f t="shared" si="36"/>
        <v>200</v>
      </c>
      <c r="E453" s="2">
        <f t="shared" si="37"/>
        <v>198.30389340252086</v>
      </c>
      <c r="F453" s="2">
        <v>5</v>
      </c>
      <c r="G453" s="2">
        <f t="shared" si="38"/>
        <v>3.3038934025208517</v>
      </c>
      <c r="H453" s="2">
        <f t="shared" si="39"/>
        <v>0.40581962314111603</v>
      </c>
    </row>
    <row r="454" spans="1:8" x14ac:dyDescent="0.3">
      <c r="A454" s="2">
        <v>90320</v>
      </c>
      <c r="B454">
        <v>0.27259123104165062</v>
      </c>
      <c r="C454" s="15">
        <f t="shared" si="35"/>
        <v>0.31332325407086276</v>
      </c>
      <c r="D454" s="15">
        <f t="shared" si="36"/>
        <v>200</v>
      </c>
      <c r="E454" s="2">
        <f t="shared" si="37"/>
        <v>198.4333837296457</v>
      </c>
      <c r="F454" s="2">
        <v>5</v>
      </c>
      <c r="G454" s="2">
        <f t="shared" si="38"/>
        <v>3.4333837296456862</v>
      </c>
      <c r="H454" s="2">
        <f t="shared" si="39"/>
        <v>0.36802770635093723</v>
      </c>
    </row>
    <row r="455" spans="1:8" x14ac:dyDescent="0.3">
      <c r="A455" s="2">
        <v>90520</v>
      </c>
      <c r="B455">
        <v>0.28264842164137727</v>
      </c>
      <c r="C455" s="15">
        <f t="shared" si="35"/>
        <v>0.32488324326595086</v>
      </c>
      <c r="D455" s="15">
        <f t="shared" si="36"/>
        <v>200</v>
      </c>
      <c r="E455" s="2">
        <f t="shared" si="37"/>
        <v>198.37558378367024</v>
      </c>
      <c r="F455" s="2">
        <v>5</v>
      </c>
      <c r="G455" s="2">
        <f t="shared" si="38"/>
        <v>3.3755837836702458</v>
      </c>
      <c r="H455" s="2">
        <f t="shared" si="39"/>
        <v>0.38471438525141088</v>
      </c>
    </row>
    <row r="456" spans="1:8" x14ac:dyDescent="0.3">
      <c r="A456" s="2">
        <v>90720</v>
      </c>
      <c r="B456">
        <v>0.26096757154866501</v>
      </c>
      <c r="C456" s="15">
        <f t="shared" si="35"/>
        <v>0.29996272591800577</v>
      </c>
      <c r="D456" s="15">
        <f t="shared" si="36"/>
        <v>200</v>
      </c>
      <c r="E456" s="2">
        <f t="shared" si="37"/>
        <v>198.50018637040998</v>
      </c>
      <c r="F456" s="2">
        <v>5</v>
      </c>
      <c r="G456" s="2">
        <f t="shared" si="38"/>
        <v>3.5001863704099714</v>
      </c>
      <c r="H456" s="2">
        <f t="shared" si="39"/>
        <v>0.34909436914035091</v>
      </c>
    </row>
    <row r="457" spans="1:8" x14ac:dyDescent="0.3">
      <c r="A457" s="2">
        <v>90920</v>
      </c>
      <c r="B457">
        <v>0.28288932488943785</v>
      </c>
      <c r="C457" s="15">
        <f t="shared" si="35"/>
        <v>0.32516014355107797</v>
      </c>
      <c r="D457" s="15">
        <f t="shared" si="36"/>
        <v>200</v>
      </c>
      <c r="E457" s="2">
        <f t="shared" si="37"/>
        <v>198.3741992822446</v>
      </c>
      <c r="F457" s="2">
        <v>5</v>
      </c>
      <c r="G457" s="2">
        <f t="shared" si="38"/>
        <v>3.3741992822446099</v>
      </c>
      <c r="H457" s="2">
        <f t="shared" si="39"/>
        <v>0.38511764186906156</v>
      </c>
    </row>
    <row r="458" spans="1:8" x14ac:dyDescent="0.3">
      <c r="A458" s="2">
        <v>91120</v>
      </c>
      <c r="B458">
        <v>0.27421648034024182</v>
      </c>
      <c r="C458" s="15">
        <f t="shared" si="35"/>
        <v>0.31519135671292164</v>
      </c>
      <c r="D458" s="15">
        <f t="shared" si="36"/>
        <v>200</v>
      </c>
      <c r="E458" s="2">
        <f t="shared" si="37"/>
        <v>198.42404321643539</v>
      </c>
      <c r="F458" s="2">
        <v>5</v>
      </c>
      <c r="G458" s="2">
        <f t="shared" si="38"/>
        <v>3.4240432164353916</v>
      </c>
      <c r="H458" s="2">
        <f t="shared" si="39"/>
        <v>0.37070483913883967</v>
      </c>
    </row>
    <row r="459" spans="1:8" x14ac:dyDescent="0.3">
      <c r="A459" s="2">
        <v>91320</v>
      </c>
      <c r="B459">
        <v>0.26912720326941092</v>
      </c>
      <c r="C459" s="15">
        <f t="shared" si="35"/>
        <v>0.30934161295334589</v>
      </c>
      <c r="D459" s="15">
        <f t="shared" si="36"/>
        <v>200</v>
      </c>
      <c r="E459" s="2">
        <f t="shared" si="37"/>
        <v>198.45329193523327</v>
      </c>
      <c r="F459" s="2">
        <v>5</v>
      </c>
      <c r="G459" s="2">
        <f t="shared" si="38"/>
        <v>3.4532919352332705</v>
      </c>
      <c r="H459" s="2">
        <f t="shared" si="39"/>
        <v>0.36234635298798357</v>
      </c>
    </row>
    <row r="460" spans="1:8" x14ac:dyDescent="0.3">
      <c r="A460" s="2">
        <v>91520</v>
      </c>
      <c r="B460">
        <v>0.30635333989558544</v>
      </c>
      <c r="C460" s="15">
        <f t="shared" si="35"/>
        <v>0.35213027574205225</v>
      </c>
      <c r="D460" s="15">
        <f t="shared" si="36"/>
        <v>200</v>
      </c>
      <c r="E460" s="2">
        <f t="shared" si="37"/>
        <v>198.23934862128974</v>
      </c>
      <c r="F460" s="2">
        <v>5</v>
      </c>
      <c r="G460" s="2">
        <f t="shared" si="38"/>
        <v>3.2393486212897389</v>
      </c>
      <c r="H460" s="2">
        <f t="shared" si="39"/>
        <v>0.42522341117221635</v>
      </c>
    </row>
    <row r="461" spans="1:8" x14ac:dyDescent="0.3">
      <c r="A461" s="2">
        <v>91720</v>
      </c>
      <c r="B461">
        <v>0.27696880966277243</v>
      </c>
      <c r="C461" s="15">
        <f t="shared" si="35"/>
        <v>0.31835495363537059</v>
      </c>
      <c r="D461" s="15">
        <f t="shared" si="36"/>
        <v>200</v>
      </c>
      <c r="E461" s="2">
        <f t="shared" si="37"/>
        <v>198.40822523182314</v>
      </c>
      <c r="F461" s="2">
        <v>5</v>
      </c>
      <c r="G461" s="2">
        <f t="shared" si="38"/>
        <v>3.4082252318231472</v>
      </c>
      <c r="H461" s="2">
        <f t="shared" si="39"/>
        <v>0.37525550176591133</v>
      </c>
    </row>
    <row r="462" spans="1:8" x14ac:dyDescent="0.3">
      <c r="A462" s="2">
        <v>91920</v>
      </c>
      <c r="B462">
        <v>0.28144753047568977</v>
      </c>
      <c r="C462" s="15">
        <f t="shared" si="35"/>
        <v>0.32350290859274689</v>
      </c>
      <c r="D462" s="15">
        <f t="shared" si="36"/>
        <v>200</v>
      </c>
      <c r="E462" s="2">
        <f t="shared" si="37"/>
        <v>198.38248545703627</v>
      </c>
      <c r="F462" s="2">
        <v>5</v>
      </c>
      <c r="G462" s="2">
        <f t="shared" si="38"/>
        <v>3.3824854570362657</v>
      </c>
      <c r="H462" s="2">
        <f t="shared" si="39"/>
        <v>0.38270667631197719</v>
      </c>
    </row>
    <row r="463" spans="1:8" x14ac:dyDescent="0.3">
      <c r="A463" s="2">
        <v>92120</v>
      </c>
      <c r="B463">
        <v>0.29755116232863105</v>
      </c>
      <c r="C463" s="15">
        <f t="shared" si="35"/>
        <v>0.34201283026279433</v>
      </c>
      <c r="D463" s="15">
        <f t="shared" si="36"/>
        <v>200</v>
      </c>
      <c r="E463" s="2">
        <f t="shared" si="37"/>
        <v>198.28993584868604</v>
      </c>
      <c r="F463" s="2">
        <v>5</v>
      </c>
      <c r="G463" s="2">
        <f t="shared" si="38"/>
        <v>3.2899358486860284</v>
      </c>
      <c r="H463" s="2">
        <f t="shared" si="39"/>
        <v>0.40998276226648822</v>
      </c>
    </row>
    <row r="464" spans="1:8" x14ac:dyDescent="0.3">
      <c r="A464" s="2">
        <v>92320</v>
      </c>
      <c r="B464">
        <v>0.29546323307514333</v>
      </c>
      <c r="C464" s="15">
        <f t="shared" si="35"/>
        <v>0.33961291158062451</v>
      </c>
      <c r="D464" s="15">
        <f t="shared" si="36"/>
        <v>200</v>
      </c>
      <c r="E464" s="2">
        <f t="shared" si="37"/>
        <v>198.30193544209689</v>
      </c>
      <c r="F464" s="2">
        <v>5</v>
      </c>
      <c r="G464" s="2">
        <f t="shared" si="38"/>
        <v>3.3019354420968776</v>
      </c>
      <c r="H464" s="2">
        <f t="shared" si="39"/>
        <v>0.40640254738108306</v>
      </c>
    </row>
    <row r="465" spans="1:8" x14ac:dyDescent="0.3">
      <c r="A465" s="2">
        <v>92520</v>
      </c>
      <c r="B465">
        <v>0.26982200647249188</v>
      </c>
      <c r="C465" s="15">
        <f t="shared" si="35"/>
        <v>0.31014023732470331</v>
      </c>
      <c r="D465" s="15">
        <f t="shared" si="36"/>
        <v>200</v>
      </c>
      <c r="E465" s="2">
        <f t="shared" si="37"/>
        <v>198.44929881337649</v>
      </c>
      <c r="F465" s="2">
        <v>5</v>
      </c>
      <c r="G465" s="2">
        <f t="shared" si="38"/>
        <v>3.4492988133764833</v>
      </c>
      <c r="H465" s="2">
        <f t="shared" si="39"/>
        <v>0.36348322390543425</v>
      </c>
    </row>
    <row r="466" spans="1:8" x14ac:dyDescent="0.3">
      <c r="A466" s="2">
        <v>92720</v>
      </c>
      <c r="B466">
        <v>0.30966795351739196</v>
      </c>
      <c r="C466" s="15">
        <f t="shared" si="35"/>
        <v>0.35594017645677239</v>
      </c>
      <c r="D466" s="15">
        <f t="shared" si="36"/>
        <v>200</v>
      </c>
      <c r="E466" s="2">
        <f t="shared" si="37"/>
        <v>198.22029911771614</v>
      </c>
      <c r="F466" s="2">
        <v>5</v>
      </c>
      <c r="G466" s="2">
        <f t="shared" si="38"/>
        <v>3.220299117716138</v>
      </c>
      <c r="H466" s="2">
        <f t="shared" si="39"/>
        <v>0.4310253309397078</v>
      </c>
    </row>
    <row r="467" spans="1:8" x14ac:dyDescent="0.3">
      <c r="A467" s="2">
        <v>92920</v>
      </c>
      <c r="B467">
        <v>0.28717441156372431</v>
      </c>
      <c r="C467" s="15">
        <f t="shared" si="35"/>
        <v>0.33008553053301642</v>
      </c>
      <c r="D467" s="15">
        <f t="shared" si="36"/>
        <v>200</v>
      </c>
      <c r="E467" s="2">
        <f t="shared" si="37"/>
        <v>198.34957234733491</v>
      </c>
      <c r="F467" s="2">
        <v>5</v>
      </c>
      <c r="G467" s="2">
        <f t="shared" si="38"/>
        <v>3.3495723473349179</v>
      </c>
      <c r="H467" s="2">
        <f t="shared" si="39"/>
        <v>0.39231885661723792</v>
      </c>
    </row>
    <row r="468" spans="1:8" x14ac:dyDescent="0.3">
      <c r="A468" s="2">
        <v>93120</v>
      </c>
      <c r="B468">
        <v>0.28224723065871882</v>
      </c>
      <c r="C468" s="15">
        <f t="shared" si="35"/>
        <v>0.32442210420542394</v>
      </c>
      <c r="D468" s="15">
        <f t="shared" si="36"/>
        <v>200</v>
      </c>
      <c r="E468" s="2">
        <f t="shared" si="37"/>
        <v>198.37788947897289</v>
      </c>
      <c r="F468" s="2">
        <v>5</v>
      </c>
      <c r="G468" s="2">
        <f t="shared" si="38"/>
        <v>3.3778894789728802</v>
      </c>
      <c r="H468" s="2">
        <f t="shared" si="39"/>
        <v>0.38404319040613605</v>
      </c>
    </row>
    <row r="469" spans="1:8" x14ac:dyDescent="0.3">
      <c r="A469" s="2">
        <v>93320</v>
      </c>
      <c r="B469">
        <v>0.27721315698865701</v>
      </c>
      <c r="C469" s="15">
        <f t="shared" si="35"/>
        <v>0.31863581263064022</v>
      </c>
      <c r="D469" s="15">
        <f t="shared" si="36"/>
        <v>200</v>
      </c>
      <c r="E469" s="2">
        <f t="shared" si="37"/>
        <v>198.4068209368468</v>
      </c>
      <c r="F469" s="2">
        <v>5</v>
      </c>
      <c r="G469" s="2">
        <f t="shared" si="38"/>
        <v>3.406820936846799</v>
      </c>
      <c r="H469" s="2">
        <f t="shared" si="39"/>
        <v>0.37566053999706495</v>
      </c>
    </row>
    <row r="470" spans="1:8" x14ac:dyDescent="0.3">
      <c r="A470" s="2">
        <v>93520</v>
      </c>
      <c r="B470">
        <v>0.29871174338830614</v>
      </c>
      <c r="C470" s="15">
        <f t="shared" si="35"/>
        <v>0.34334683148081163</v>
      </c>
      <c r="D470" s="15">
        <f t="shared" si="36"/>
        <v>200</v>
      </c>
      <c r="E470" s="2">
        <f t="shared" si="37"/>
        <v>198.28326584259594</v>
      </c>
      <c r="F470" s="2">
        <v>5</v>
      </c>
      <c r="G470" s="2">
        <f t="shared" si="38"/>
        <v>3.2832658425959416</v>
      </c>
      <c r="H470" s="2">
        <f t="shared" si="39"/>
        <v>0.41197857901510604</v>
      </c>
    </row>
    <row r="471" spans="1:8" x14ac:dyDescent="0.3">
      <c r="A471" s="2">
        <v>93720</v>
      </c>
      <c r="B471">
        <v>0.28842638508060592</v>
      </c>
      <c r="C471" s="15">
        <f t="shared" si="35"/>
        <v>0.33152458055242062</v>
      </c>
      <c r="D471" s="15">
        <f t="shared" si="36"/>
        <v>200</v>
      </c>
      <c r="E471" s="2">
        <f t="shared" si="37"/>
        <v>198.34237709723789</v>
      </c>
      <c r="F471" s="2">
        <v>5</v>
      </c>
      <c r="G471" s="2">
        <f t="shared" si="38"/>
        <v>3.3423770972378968</v>
      </c>
      <c r="H471" s="2">
        <f t="shared" si="39"/>
        <v>0.39443300092757688</v>
      </c>
    </row>
    <row r="472" spans="1:8" x14ac:dyDescent="0.3">
      <c r="A472" s="2">
        <v>93920</v>
      </c>
      <c r="B472">
        <v>0.29400986165013737</v>
      </c>
      <c r="C472" s="15">
        <f t="shared" si="35"/>
        <v>0.33794236971280156</v>
      </c>
      <c r="D472" s="15">
        <f t="shared" si="36"/>
        <v>200</v>
      </c>
      <c r="E472" s="2">
        <f t="shared" si="37"/>
        <v>198.310288151436</v>
      </c>
      <c r="F472" s="2">
        <v>5</v>
      </c>
      <c r="G472" s="2">
        <f t="shared" si="38"/>
        <v>3.3102881514359921</v>
      </c>
      <c r="H472" s="2">
        <f t="shared" si="39"/>
        <v>0.4039182214036548</v>
      </c>
    </row>
    <row r="473" spans="1:8" x14ac:dyDescent="0.3">
      <c r="A473" s="2">
        <v>94120</v>
      </c>
      <c r="B473">
        <v>0.3024277727045393</v>
      </c>
      <c r="C473" s="15">
        <f t="shared" si="35"/>
        <v>0.34761812954544746</v>
      </c>
      <c r="D473" s="15">
        <f t="shared" si="36"/>
        <v>200</v>
      </c>
      <c r="E473" s="2">
        <f t="shared" si="37"/>
        <v>198.26190935227277</v>
      </c>
      <c r="F473" s="2">
        <v>5</v>
      </c>
      <c r="G473" s="2">
        <f t="shared" si="38"/>
        <v>3.2619093522727627</v>
      </c>
      <c r="H473" s="2">
        <f t="shared" si="39"/>
        <v>0.41839676218169669</v>
      </c>
    </row>
    <row r="474" spans="1:8" x14ac:dyDescent="0.3">
      <c r="A474" s="2">
        <v>94320</v>
      </c>
      <c r="B474">
        <v>0.27438675721644595</v>
      </c>
      <c r="C474" s="15">
        <f t="shared" si="35"/>
        <v>0.3153870772602827</v>
      </c>
      <c r="D474" s="15">
        <f t="shared" si="36"/>
        <v>200</v>
      </c>
      <c r="E474" s="2">
        <f t="shared" si="37"/>
        <v>198.42306461369859</v>
      </c>
      <c r="F474" s="2">
        <v>5</v>
      </c>
      <c r="G474" s="2">
        <f t="shared" si="38"/>
        <v>3.4230646136985863</v>
      </c>
      <c r="H474" s="2">
        <f t="shared" si="39"/>
        <v>0.37098575136718137</v>
      </c>
    </row>
    <row r="475" spans="1:8" x14ac:dyDescent="0.3">
      <c r="A475" s="2">
        <v>94520</v>
      </c>
      <c r="B475">
        <v>0.30772010236052882</v>
      </c>
      <c r="C475" s="15">
        <f t="shared" si="35"/>
        <v>0.35370126708106764</v>
      </c>
      <c r="D475" s="15">
        <f t="shared" si="36"/>
        <v>200</v>
      </c>
      <c r="E475" s="2">
        <f t="shared" si="37"/>
        <v>198.23149366459467</v>
      </c>
      <c r="F475" s="2">
        <v>5</v>
      </c>
      <c r="G475" s="2">
        <f t="shared" si="38"/>
        <v>3.2314936645946619</v>
      </c>
      <c r="H475" s="2">
        <f t="shared" si="39"/>
        <v>0.42761158836404145</v>
      </c>
    </row>
    <row r="476" spans="1:8" x14ac:dyDescent="0.3">
      <c r="A476" s="2">
        <v>94720</v>
      </c>
      <c r="B476">
        <v>0.29883097494326116</v>
      </c>
      <c r="C476" s="15">
        <f t="shared" si="35"/>
        <v>0.3434838792451278</v>
      </c>
      <c r="D476" s="15">
        <f t="shared" si="36"/>
        <v>200</v>
      </c>
      <c r="E476" s="2">
        <f t="shared" si="37"/>
        <v>198.28258060377436</v>
      </c>
      <c r="F476" s="2">
        <v>5</v>
      </c>
      <c r="G476" s="2">
        <f t="shared" si="38"/>
        <v>3.282580603774361</v>
      </c>
      <c r="H476" s="2">
        <f t="shared" si="39"/>
        <v>0.4121838514025436</v>
      </c>
    </row>
    <row r="477" spans="1:8" x14ac:dyDescent="0.3">
      <c r="A477" s="2">
        <v>94920</v>
      </c>
      <c r="B477">
        <v>0.28113717198137306</v>
      </c>
      <c r="C477" s="15">
        <f t="shared" si="35"/>
        <v>0.32314617469123341</v>
      </c>
      <c r="D477" s="15">
        <f t="shared" si="36"/>
        <v>200</v>
      </c>
      <c r="E477" s="2">
        <f t="shared" si="37"/>
        <v>198.38426912654384</v>
      </c>
      <c r="F477" s="2">
        <v>5</v>
      </c>
      <c r="G477" s="2">
        <f t="shared" si="38"/>
        <v>3.3842691265438329</v>
      </c>
      <c r="H477" s="2">
        <f t="shared" si="39"/>
        <v>0.38218848121440652</v>
      </c>
    </row>
    <row r="478" spans="1:8" x14ac:dyDescent="0.3">
      <c r="A478" s="2">
        <v>95120</v>
      </c>
      <c r="B478">
        <v>0.30098948746772741</v>
      </c>
      <c r="C478" s="15">
        <f t="shared" si="35"/>
        <v>0.34596492812382462</v>
      </c>
      <c r="D478" s="15">
        <f t="shared" si="36"/>
        <v>200</v>
      </c>
      <c r="E478" s="2">
        <f t="shared" si="37"/>
        <v>198.27017535938089</v>
      </c>
      <c r="F478" s="2">
        <v>5</v>
      </c>
      <c r="G478" s="2">
        <f t="shared" si="38"/>
        <v>3.2701753593808771</v>
      </c>
      <c r="H478" s="2">
        <f t="shared" si="39"/>
        <v>0.41590755829023646</v>
      </c>
    </row>
    <row r="479" spans="1:8" x14ac:dyDescent="0.3">
      <c r="A479" s="2">
        <v>95320</v>
      </c>
      <c r="B479">
        <v>0.27302686353503147</v>
      </c>
      <c r="C479" s="15">
        <f t="shared" si="35"/>
        <v>0.31382398107474885</v>
      </c>
      <c r="D479" s="15">
        <f t="shared" si="36"/>
        <v>200</v>
      </c>
      <c r="E479" s="2">
        <f t="shared" si="37"/>
        <v>198.43088009462625</v>
      </c>
      <c r="F479" s="2">
        <v>5</v>
      </c>
      <c r="G479" s="2">
        <f t="shared" si="38"/>
        <v>3.4308800946262559</v>
      </c>
      <c r="H479" s="2">
        <f t="shared" si="39"/>
        <v>0.36874455864401096</v>
      </c>
    </row>
    <row r="480" spans="1:8" x14ac:dyDescent="0.3">
      <c r="A480" s="2">
        <v>95520</v>
      </c>
      <c r="B480">
        <v>0.28864238740413045</v>
      </c>
      <c r="C480" s="15">
        <f t="shared" si="35"/>
        <v>0.33177285908520743</v>
      </c>
      <c r="D480" s="15">
        <f t="shared" si="36"/>
        <v>200</v>
      </c>
      <c r="E480" s="2">
        <f t="shared" si="37"/>
        <v>198.34113570457396</v>
      </c>
      <c r="F480" s="2">
        <v>5</v>
      </c>
      <c r="G480" s="2">
        <f t="shared" si="38"/>
        <v>3.3411357045739631</v>
      </c>
      <c r="H480" s="2">
        <f>LN((F480*E480)/(D480*G480))</f>
        <v>0.39479822117609148</v>
      </c>
    </row>
    <row r="481" spans="1:8" x14ac:dyDescent="0.3">
      <c r="A481" s="2">
        <v>95720</v>
      </c>
      <c r="B481">
        <v>0.32369418187744459</v>
      </c>
      <c r="C481" s="15">
        <f t="shared" si="35"/>
        <v>0.37206227802005126</v>
      </c>
      <c r="D481" s="15">
        <f t="shared" si="36"/>
        <v>200</v>
      </c>
      <c r="E481" s="2">
        <f t="shared" si="37"/>
        <v>198.13968860989974</v>
      </c>
      <c r="F481" s="2">
        <v>5</v>
      </c>
      <c r="G481" s="2">
        <f t="shared" si="38"/>
        <v>3.1396886098997436</v>
      </c>
      <c r="H481" s="2">
        <f t="shared" si="39"/>
        <v>0.45596919968277561</v>
      </c>
    </row>
    <row r="482" spans="1:8" x14ac:dyDescent="0.3">
      <c r="A482" s="2">
        <v>95920</v>
      </c>
      <c r="B482">
        <v>0.28630881285859977</v>
      </c>
      <c r="C482" s="15">
        <f t="shared" si="35"/>
        <v>0.32909058949264341</v>
      </c>
      <c r="D482" s="15">
        <f t="shared" si="36"/>
        <v>200</v>
      </c>
      <c r="E482" s="2">
        <f t="shared" si="37"/>
        <v>198.35454705253679</v>
      </c>
      <c r="F482" s="2">
        <v>5</v>
      </c>
      <c r="G482" s="2">
        <f t="shared" si="38"/>
        <v>3.3545470525367831</v>
      </c>
      <c r="H482" s="2">
        <f t="shared" si="39"/>
        <v>0.39085986235855907</v>
      </c>
    </row>
    <row r="483" spans="1:8" x14ac:dyDescent="0.3">
      <c r="A483" s="2">
        <v>96120</v>
      </c>
      <c r="B483">
        <v>0.29015675807801605</v>
      </c>
      <c r="C483" s="15">
        <f t="shared" si="35"/>
        <v>0.33351351503220233</v>
      </c>
      <c r="D483" s="15">
        <f t="shared" si="36"/>
        <v>200</v>
      </c>
      <c r="E483" s="2">
        <f t="shared" si="37"/>
        <v>198.332432424839</v>
      </c>
      <c r="F483" s="2">
        <v>5</v>
      </c>
      <c r="G483" s="2">
        <f t="shared" si="38"/>
        <v>3.3324324248389883</v>
      </c>
      <c r="H483" s="2">
        <f t="shared" si="39"/>
        <v>0.39736262511007225</v>
      </c>
    </row>
    <row r="484" spans="1:8" x14ac:dyDescent="0.3">
      <c r="A484" s="2">
        <v>96320</v>
      </c>
      <c r="B484">
        <v>0.30321848718770811</v>
      </c>
      <c r="C484" s="15">
        <f t="shared" si="35"/>
        <v>0.34852699676748061</v>
      </c>
      <c r="D484" s="15">
        <f t="shared" si="36"/>
        <v>200</v>
      </c>
      <c r="E484" s="2">
        <f t="shared" si="37"/>
        <v>198.25736501616259</v>
      </c>
      <c r="F484" s="2">
        <v>5</v>
      </c>
      <c r="G484" s="2">
        <f t="shared" si="38"/>
        <v>3.2573650161625967</v>
      </c>
      <c r="H484" s="2">
        <f t="shared" si="39"/>
        <v>0.41976796455985332</v>
      </c>
    </row>
    <row r="485" spans="1:8" x14ac:dyDescent="0.3">
      <c r="A485" s="2">
        <v>96520</v>
      </c>
      <c r="B485">
        <v>0.30521914118128624</v>
      </c>
      <c r="C485" s="15">
        <f t="shared" si="35"/>
        <v>0.3508265990589497</v>
      </c>
      <c r="D485" s="15">
        <f t="shared" si="36"/>
        <v>200</v>
      </c>
      <c r="E485" s="2">
        <f t="shared" si="37"/>
        <v>198.24586700470525</v>
      </c>
      <c r="F485" s="2">
        <v>5</v>
      </c>
      <c r="G485" s="2">
        <f t="shared" si="38"/>
        <v>3.2458670047052518</v>
      </c>
      <c r="H485" s="2">
        <f t="shared" si="39"/>
        <v>0.42324606259584263</v>
      </c>
    </row>
    <row r="486" spans="1:8" x14ac:dyDescent="0.3">
      <c r="A486" s="2">
        <v>96720</v>
      </c>
      <c r="B486">
        <v>0.28725529166252611</v>
      </c>
      <c r="C486" s="15">
        <f t="shared" si="35"/>
        <v>0.33017849616382311</v>
      </c>
      <c r="D486" s="15">
        <f t="shared" si="36"/>
        <v>200</v>
      </c>
      <c r="E486" s="2">
        <f t="shared" si="37"/>
        <v>198.34910751918088</v>
      </c>
      <c r="F486" s="2">
        <v>5</v>
      </c>
      <c r="G486" s="2">
        <f t="shared" si="38"/>
        <v>3.3491075191808846</v>
      </c>
      <c r="H486" s="2">
        <f t="shared" si="39"/>
        <v>0.39245529515296729</v>
      </c>
    </row>
    <row r="487" spans="1:8" x14ac:dyDescent="0.3">
      <c r="A487" s="2">
        <v>96920</v>
      </c>
      <c r="B487">
        <v>0.28178288367624693</v>
      </c>
      <c r="C487" s="15">
        <f t="shared" si="35"/>
        <v>0.32388837204166315</v>
      </c>
      <c r="D487" s="15">
        <f t="shared" si="36"/>
        <v>200</v>
      </c>
      <c r="E487" s="2">
        <f t="shared" si="37"/>
        <v>198.38055813979167</v>
      </c>
      <c r="F487" s="2">
        <v>5</v>
      </c>
      <c r="G487" s="2">
        <f t="shared" si="38"/>
        <v>3.3805581397916842</v>
      </c>
      <c r="H487" s="2">
        <f t="shared" si="39"/>
        <v>0.38326691670983293</v>
      </c>
    </row>
    <row r="488" spans="1:8" x14ac:dyDescent="0.3">
      <c r="A488" s="2">
        <v>97120</v>
      </c>
      <c r="B488">
        <v>0.29642826500587965</v>
      </c>
      <c r="C488" s="15">
        <f t="shared" si="35"/>
        <v>0.34072214368491915</v>
      </c>
      <c r="D488" s="15">
        <f t="shared" si="36"/>
        <v>200</v>
      </c>
      <c r="E488" s="2">
        <f t="shared" si="37"/>
        <v>198.29638928157541</v>
      </c>
      <c r="F488" s="2">
        <v>5</v>
      </c>
      <c r="G488" s="2">
        <f t="shared" si="38"/>
        <v>3.2963892815754043</v>
      </c>
      <c r="H488" s="2">
        <f t="shared" si="39"/>
        <v>0.40805566053562814</v>
      </c>
    </row>
    <row r="489" spans="1:8" x14ac:dyDescent="0.3">
      <c r="A489" s="2">
        <v>97320</v>
      </c>
      <c r="B489">
        <v>0.29899718979364226</v>
      </c>
      <c r="C489" s="15">
        <f t="shared" si="35"/>
        <v>0.34367493079728995</v>
      </c>
      <c r="D489" s="15">
        <f t="shared" si="36"/>
        <v>200</v>
      </c>
      <c r="E489" s="2">
        <f t="shared" si="37"/>
        <v>198.28162534601356</v>
      </c>
      <c r="F489" s="2">
        <v>5</v>
      </c>
      <c r="G489" s="2">
        <f t="shared" si="38"/>
        <v>3.2816253460135503</v>
      </c>
      <c r="H489" s="2">
        <f t="shared" si="39"/>
        <v>0.4124700842493923</v>
      </c>
    </row>
    <row r="490" spans="1:8" x14ac:dyDescent="0.3">
      <c r="A490" s="2">
        <v>97520</v>
      </c>
      <c r="B490">
        <v>0.31456361878533973</v>
      </c>
      <c r="C490" s="15">
        <f t="shared" si="35"/>
        <v>0.36156737791418359</v>
      </c>
      <c r="D490" s="15">
        <f t="shared" si="36"/>
        <v>200</v>
      </c>
      <c r="E490" s="2">
        <f t="shared" si="37"/>
        <v>198.19216311042908</v>
      </c>
      <c r="F490" s="2">
        <v>5</v>
      </c>
      <c r="G490" s="2">
        <f t="shared" si="38"/>
        <v>3.1921631104290822</v>
      </c>
      <c r="H490" s="2">
        <f t="shared" si="39"/>
        <v>0.43965884864906363</v>
      </c>
    </row>
    <row r="491" spans="1:8" x14ac:dyDescent="0.3">
      <c r="A491" s="2">
        <v>97720</v>
      </c>
      <c r="B491">
        <v>0.2740368120570964</v>
      </c>
      <c r="C491" s="15">
        <f t="shared" si="35"/>
        <v>0.31498484144493838</v>
      </c>
      <c r="D491" s="15">
        <f t="shared" si="36"/>
        <v>200</v>
      </c>
      <c r="E491" s="2">
        <f t="shared" si="37"/>
        <v>198.42507579277532</v>
      </c>
      <c r="F491" s="2">
        <v>5</v>
      </c>
      <c r="G491" s="2">
        <f t="shared" si="38"/>
        <v>3.4250757927753082</v>
      </c>
      <c r="H491" s="2">
        <f t="shared" si="39"/>
        <v>0.37040852208803332</v>
      </c>
    </row>
    <row r="492" spans="1:8" x14ac:dyDescent="0.3">
      <c r="A492" s="2">
        <v>97920</v>
      </c>
      <c r="B492">
        <v>0.30488530129715663</v>
      </c>
      <c r="C492" s="15">
        <f t="shared" si="35"/>
        <v>0.35044287505420302</v>
      </c>
      <c r="D492" s="15">
        <f t="shared" si="36"/>
        <v>200</v>
      </c>
      <c r="E492" s="2">
        <f t="shared" si="37"/>
        <v>198.24778562472898</v>
      </c>
      <c r="F492" s="2">
        <v>5</v>
      </c>
      <c r="G492" s="2">
        <f t="shared" si="38"/>
        <v>3.2477856247289849</v>
      </c>
      <c r="H492" s="2">
        <f t="shared" si="39"/>
        <v>0.42266481884561902</v>
      </c>
    </row>
    <row r="493" spans="1:8" x14ac:dyDescent="0.3">
      <c r="A493" s="2">
        <v>98120</v>
      </c>
      <c r="B493">
        <v>0.31248206883588409</v>
      </c>
      <c r="C493" s="15">
        <f t="shared" si="35"/>
        <v>0.35917479176538403</v>
      </c>
      <c r="D493" s="15">
        <f t="shared" si="36"/>
        <v>200</v>
      </c>
      <c r="E493" s="2">
        <f t="shared" si="37"/>
        <v>198.20412604117308</v>
      </c>
      <c r="F493" s="2">
        <v>5</v>
      </c>
      <c r="G493" s="2">
        <f t="shared" si="38"/>
        <v>3.2041260411730796</v>
      </c>
      <c r="H493" s="2">
        <f t="shared" si="39"/>
        <v>0.43597861800362214</v>
      </c>
    </row>
    <row r="494" spans="1:8" x14ac:dyDescent="0.3">
      <c r="A494" s="2">
        <v>98320</v>
      </c>
      <c r="B494">
        <v>0.29514654242444349</v>
      </c>
      <c r="C494" s="15">
        <f t="shared" si="35"/>
        <v>0.33924889933844082</v>
      </c>
      <c r="D494" s="15">
        <f t="shared" si="36"/>
        <v>200</v>
      </c>
      <c r="E494" s="2">
        <f t="shared" si="37"/>
        <v>198.3037555033078</v>
      </c>
      <c r="F494" s="2">
        <v>5</v>
      </c>
      <c r="G494" s="2">
        <f t="shared" si="38"/>
        <v>3.3037555033077961</v>
      </c>
      <c r="H494" s="2">
        <f t="shared" si="39"/>
        <v>0.40586066701514245</v>
      </c>
    </row>
    <row r="495" spans="1:8" x14ac:dyDescent="0.3">
      <c r="A495" s="2">
        <v>98520</v>
      </c>
      <c r="B495">
        <v>0.30173647880142762</v>
      </c>
      <c r="C495" s="15">
        <f t="shared" si="35"/>
        <v>0.34682353885221567</v>
      </c>
      <c r="D495" s="15">
        <f t="shared" si="36"/>
        <v>200</v>
      </c>
      <c r="E495" s="2">
        <f t="shared" si="37"/>
        <v>198.26588230573893</v>
      </c>
      <c r="F495" s="2">
        <v>5</v>
      </c>
      <c r="G495" s="2">
        <f t="shared" si="38"/>
        <v>3.2658823057389217</v>
      </c>
      <c r="H495" s="2">
        <f t="shared" si="39"/>
        <v>0.41719955801617709</v>
      </c>
    </row>
    <row r="496" spans="1:8" x14ac:dyDescent="0.3">
      <c r="A496" s="2">
        <v>98720</v>
      </c>
      <c r="B496">
        <v>0.31255821787585464</v>
      </c>
      <c r="C496" s="15">
        <f t="shared" si="35"/>
        <v>0.35926231939753406</v>
      </c>
      <c r="D496" s="15">
        <f t="shared" si="36"/>
        <v>200</v>
      </c>
      <c r="E496" s="2">
        <f t="shared" si="37"/>
        <v>198.20368840301234</v>
      </c>
      <c r="F496" s="2">
        <v>5</v>
      </c>
      <c r="G496" s="2">
        <f t="shared" si="38"/>
        <v>3.2036884030123298</v>
      </c>
      <c r="H496" s="2">
        <f t="shared" si="39"/>
        <v>0.43611300512561174</v>
      </c>
    </row>
    <row r="497" spans="1:8" x14ac:dyDescent="0.3">
      <c r="A497" s="2">
        <v>98920</v>
      </c>
      <c r="B497">
        <v>0.31499840754188163</v>
      </c>
      <c r="C497" s="15">
        <f t="shared" si="35"/>
        <v>0.36206713510561106</v>
      </c>
      <c r="D497" s="15">
        <f t="shared" si="36"/>
        <v>200</v>
      </c>
      <c r="E497" s="2">
        <f t="shared" si="37"/>
        <v>198.18966432447195</v>
      </c>
      <c r="F497" s="2">
        <v>5</v>
      </c>
      <c r="G497" s="2">
        <f t="shared" si="38"/>
        <v>3.1896643244719449</v>
      </c>
      <c r="H497" s="2">
        <f t="shared" si="39"/>
        <v>0.44042933489351299</v>
      </c>
    </row>
    <row r="498" spans="1:8" x14ac:dyDescent="0.3">
      <c r="A498" s="2">
        <v>99120</v>
      </c>
      <c r="B498">
        <v>0.30198336217747013</v>
      </c>
      <c r="C498" s="15">
        <f t="shared" si="35"/>
        <v>0.34710731284766683</v>
      </c>
      <c r="D498" s="15">
        <f t="shared" si="36"/>
        <v>200</v>
      </c>
      <c r="E498" s="2">
        <f t="shared" si="37"/>
        <v>198.26446343576166</v>
      </c>
      <c r="F498" s="2">
        <v>5</v>
      </c>
      <c r="G498" s="2">
        <f t="shared" si="38"/>
        <v>3.264463435761666</v>
      </c>
      <c r="H498" s="2">
        <f t="shared" si="39"/>
        <v>0.41762694826098079</v>
      </c>
    </row>
    <row r="499" spans="1:8" x14ac:dyDescent="0.3">
      <c r="A499" s="2">
        <v>99320</v>
      </c>
      <c r="B499">
        <v>0.3075733317520557</v>
      </c>
      <c r="C499" s="15">
        <f t="shared" si="35"/>
        <v>0.35353256523224791</v>
      </c>
      <c r="D499" s="15">
        <f t="shared" si="36"/>
        <v>200</v>
      </c>
      <c r="E499" s="2">
        <f t="shared" si="37"/>
        <v>198.23233717383877</v>
      </c>
      <c r="F499" s="2">
        <v>5</v>
      </c>
      <c r="G499" s="2">
        <f t="shared" si="38"/>
        <v>3.2323371738387605</v>
      </c>
      <c r="H499" s="2">
        <f t="shared" si="39"/>
        <v>0.42735484992500722</v>
      </c>
    </row>
    <row r="500" spans="1:8" x14ac:dyDescent="0.3">
      <c r="A500" s="2">
        <v>99520</v>
      </c>
      <c r="B500">
        <v>0.28638295236325345</v>
      </c>
      <c r="C500" s="15">
        <f t="shared" si="35"/>
        <v>0.32917580731408441</v>
      </c>
      <c r="D500" s="15">
        <f t="shared" si="36"/>
        <v>200</v>
      </c>
      <c r="E500" s="2">
        <f t="shared" si="37"/>
        <v>198.35412096342958</v>
      </c>
      <c r="F500" s="2">
        <v>5</v>
      </c>
      <c r="G500" s="2">
        <f t="shared" si="38"/>
        <v>3.3541209634295779</v>
      </c>
      <c r="H500" s="2">
        <f t="shared" si="39"/>
        <v>0.3909847406776264</v>
      </c>
    </row>
    <row r="501" spans="1:8" x14ac:dyDescent="0.3">
      <c r="A501" s="2">
        <v>99720</v>
      </c>
      <c r="B501">
        <v>0.32191900434124926</v>
      </c>
      <c r="C501" s="15">
        <f t="shared" si="35"/>
        <v>0.37002184407040145</v>
      </c>
      <c r="D501" s="15">
        <f t="shared" si="36"/>
        <v>200</v>
      </c>
      <c r="E501" s="2">
        <f t="shared" si="37"/>
        <v>198.14989077964799</v>
      </c>
      <c r="F501" s="2">
        <v>5</v>
      </c>
      <c r="G501" s="2">
        <f t="shared" si="38"/>
        <v>3.1498907796479925</v>
      </c>
      <c r="H501" s="2">
        <f t="shared" si="39"/>
        <v>0.45277653521319883</v>
      </c>
    </row>
    <row r="502" spans="1:8" x14ac:dyDescent="0.3">
      <c r="A502" s="2">
        <v>99920</v>
      </c>
      <c r="B502">
        <v>0.29578064503351914</v>
      </c>
      <c r="C502" s="15">
        <f t="shared" si="35"/>
        <v>0.33997775291209098</v>
      </c>
      <c r="D502" s="15">
        <f t="shared" si="36"/>
        <v>200</v>
      </c>
      <c r="E502" s="2">
        <f t="shared" si="37"/>
        <v>198.30011123543954</v>
      </c>
      <c r="F502" s="2">
        <v>5</v>
      </c>
      <c r="G502" s="2">
        <f t="shared" si="38"/>
        <v>3.300111235439545</v>
      </c>
      <c r="H502" s="2">
        <f t="shared" si="39"/>
        <v>0.40694596674359329</v>
      </c>
    </row>
    <row r="503" spans="1:8" x14ac:dyDescent="0.3">
      <c r="A503" s="2">
        <v>100120</v>
      </c>
      <c r="B503">
        <v>0.3109373174980678</v>
      </c>
      <c r="C503" s="15">
        <f t="shared" si="35"/>
        <v>0.35739921551502046</v>
      </c>
      <c r="D503" s="15">
        <f t="shared" si="36"/>
        <v>200</v>
      </c>
      <c r="E503" s="2">
        <f t="shared" si="37"/>
        <v>198.21300392242489</v>
      </c>
      <c r="F503" s="2">
        <v>5</v>
      </c>
      <c r="G503" s="2">
        <f t="shared" si="38"/>
        <v>3.2130039224248979</v>
      </c>
      <c r="H503" s="2">
        <f t="shared" si="39"/>
        <v>0.43325647480149065</v>
      </c>
    </row>
    <row r="504" spans="1:8" x14ac:dyDescent="0.3">
      <c r="A504" s="2">
        <v>100320</v>
      </c>
      <c r="B504">
        <v>0.31158244011176245</v>
      </c>
      <c r="C504" s="15">
        <f t="shared" si="35"/>
        <v>0.35814073576064648</v>
      </c>
      <c r="D504" s="15">
        <f t="shared" si="36"/>
        <v>200</v>
      </c>
      <c r="E504" s="2">
        <f t="shared" si="37"/>
        <v>198.20929632119677</v>
      </c>
      <c r="F504" s="2">
        <v>5</v>
      </c>
      <c r="G504" s="2">
        <f t="shared" si="38"/>
        <v>3.2092963211967676</v>
      </c>
      <c r="H504" s="2">
        <f t="shared" si="39"/>
        <v>0.43439237189119595</v>
      </c>
    </row>
    <row r="505" spans="1:8" x14ac:dyDescent="0.3">
      <c r="A505" s="2">
        <v>100520</v>
      </c>
      <c r="B505">
        <v>0.29662766002580476</v>
      </c>
      <c r="C505" s="15">
        <f t="shared" si="35"/>
        <v>0.34095133336299399</v>
      </c>
      <c r="D505" s="15">
        <f t="shared" si="36"/>
        <v>200</v>
      </c>
      <c r="E505" s="2">
        <f t="shared" si="37"/>
        <v>198.29524333318503</v>
      </c>
      <c r="F505" s="2">
        <v>5</v>
      </c>
      <c r="G505" s="2">
        <f t="shared" si="38"/>
        <v>3.2952433331850299</v>
      </c>
      <c r="H505" s="2">
        <f t="shared" si="39"/>
        <v>0.40839757944931643</v>
      </c>
    </row>
    <row r="506" spans="1:8" x14ac:dyDescent="0.3">
      <c r="A506" s="2">
        <v>100720</v>
      </c>
      <c r="B506">
        <v>0.30045970071593536</v>
      </c>
      <c r="C506" s="15">
        <f t="shared" si="35"/>
        <v>0.34535597783440847</v>
      </c>
      <c r="D506" s="15">
        <f t="shared" si="36"/>
        <v>200</v>
      </c>
      <c r="E506" s="2">
        <f t="shared" si="37"/>
        <v>198.27322011082796</v>
      </c>
      <c r="F506" s="2">
        <v>5</v>
      </c>
      <c r="G506" s="2">
        <f t="shared" si="38"/>
        <v>3.2732201108279577</v>
      </c>
      <c r="H506" s="2">
        <f t="shared" si="39"/>
        <v>0.41499228120383419</v>
      </c>
    </row>
    <row r="507" spans="1:8" x14ac:dyDescent="0.3">
      <c r="A507" s="2">
        <v>100920</v>
      </c>
      <c r="B507">
        <v>0.31593973377727635</v>
      </c>
      <c r="C507" s="15">
        <f t="shared" si="35"/>
        <v>0.36314911928422572</v>
      </c>
      <c r="D507" s="15">
        <f t="shared" si="36"/>
        <v>200</v>
      </c>
      <c r="E507" s="2">
        <f t="shared" si="37"/>
        <v>198.18425440357888</v>
      </c>
      <c r="F507" s="2">
        <v>5</v>
      </c>
      <c r="G507" s="2">
        <f t="shared" si="38"/>
        <v>3.1842544035788714</v>
      </c>
      <c r="H507" s="2">
        <f t="shared" si="39"/>
        <v>0.44209955624560976</v>
      </c>
    </row>
    <row r="508" spans="1:8" x14ac:dyDescent="0.3">
      <c r="A508" s="2">
        <v>101120</v>
      </c>
      <c r="B508">
        <v>0.30809889258808498</v>
      </c>
      <c r="C508" s="15">
        <f t="shared" si="35"/>
        <v>0.35413665814722411</v>
      </c>
      <c r="D508" s="15">
        <f t="shared" si="36"/>
        <v>200</v>
      </c>
      <c r="E508" s="2">
        <f t="shared" si="37"/>
        <v>198.22931670926388</v>
      </c>
      <c r="F508" s="2">
        <v>5</v>
      </c>
      <c r="G508" s="2">
        <f t="shared" si="38"/>
        <v>3.2293167092638795</v>
      </c>
      <c r="H508" s="2">
        <f t="shared" si="39"/>
        <v>0.42827450188677413</v>
      </c>
    </row>
    <row r="509" spans="1:8" x14ac:dyDescent="0.3">
      <c r="A509" s="2">
        <v>101320</v>
      </c>
      <c r="B509">
        <v>0.28575071849650313</v>
      </c>
      <c r="C509" s="15">
        <f t="shared" si="35"/>
        <v>0.32844910172011854</v>
      </c>
      <c r="D509" s="15">
        <f t="shared" si="36"/>
        <v>200</v>
      </c>
      <c r="E509" s="2">
        <f t="shared" si="37"/>
        <v>198.35775449139942</v>
      </c>
      <c r="F509" s="2">
        <v>5</v>
      </c>
      <c r="G509" s="2">
        <f t="shared" si="38"/>
        <v>3.3577544913994073</v>
      </c>
      <c r="H509" s="2">
        <f t="shared" si="39"/>
        <v>0.38992034264498787</v>
      </c>
    </row>
    <row r="510" spans="1:8" x14ac:dyDescent="0.3">
      <c r="A510" s="2">
        <v>101520</v>
      </c>
      <c r="B510">
        <v>0.31915614549418819</v>
      </c>
      <c r="C510" s="15">
        <f t="shared" si="35"/>
        <v>0.36684614424619333</v>
      </c>
      <c r="D510" s="15">
        <f t="shared" si="36"/>
        <v>200</v>
      </c>
      <c r="E510" s="2">
        <f t="shared" si="37"/>
        <v>198.16576927876903</v>
      </c>
      <c r="F510" s="2">
        <v>5</v>
      </c>
      <c r="G510" s="2">
        <f t="shared" si="38"/>
        <v>3.1657692787690332</v>
      </c>
      <c r="H510" s="2">
        <f t="shared" si="39"/>
        <v>0.44782836076305488</v>
      </c>
    </row>
    <row r="511" spans="1:8" x14ac:dyDescent="0.3">
      <c r="A511" s="2">
        <v>101720</v>
      </c>
      <c r="B511">
        <v>0.29365501584958953</v>
      </c>
      <c r="C511" s="15">
        <f t="shared" si="35"/>
        <v>0.3375345009765397</v>
      </c>
      <c r="D511" s="15">
        <f t="shared" si="36"/>
        <v>200</v>
      </c>
      <c r="E511" s="2">
        <f t="shared" si="37"/>
        <v>198.3123274951173</v>
      </c>
      <c r="F511" s="2">
        <v>5</v>
      </c>
      <c r="G511" s="2">
        <f t="shared" si="38"/>
        <v>3.3123274951173016</v>
      </c>
      <c r="H511" s="2">
        <f t="shared" si="39"/>
        <v>0.40331263235464049</v>
      </c>
    </row>
    <row r="512" spans="1:8" x14ac:dyDescent="0.3">
      <c r="A512" s="2">
        <v>101920</v>
      </c>
      <c r="B512">
        <v>0.29735086907011377</v>
      </c>
      <c r="C512" s="15">
        <f t="shared" si="35"/>
        <v>0.34178260812656752</v>
      </c>
      <c r="D512" s="15">
        <f t="shared" si="36"/>
        <v>200</v>
      </c>
      <c r="E512" s="2">
        <f t="shared" si="37"/>
        <v>198.29108695936716</v>
      </c>
      <c r="F512" s="2">
        <v>5</v>
      </c>
      <c r="G512" s="2">
        <f t="shared" si="38"/>
        <v>3.2910869593671626</v>
      </c>
      <c r="H512" s="2">
        <f t="shared" si="39"/>
        <v>0.40963874014754853</v>
      </c>
    </row>
    <row r="513" spans="1:8" x14ac:dyDescent="0.3">
      <c r="A513" s="2">
        <v>102120</v>
      </c>
      <c r="B513">
        <v>0.28165463139799041</v>
      </c>
      <c r="C513" s="15">
        <f t="shared" si="35"/>
        <v>0.32374095562987404</v>
      </c>
      <c r="D513" s="15">
        <f t="shared" si="36"/>
        <v>200</v>
      </c>
      <c r="E513" s="2">
        <f t="shared" si="37"/>
        <v>198.38129522185062</v>
      </c>
      <c r="F513" s="2">
        <v>5</v>
      </c>
      <c r="G513" s="2">
        <f t="shared" si="38"/>
        <v>3.38129522185063</v>
      </c>
      <c r="H513" s="2">
        <f t="shared" si="39"/>
        <v>0.38305262035385168</v>
      </c>
    </row>
    <row r="514" spans="1:8" x14ac:dyDescent="0.3">
      <c r="A514" s="2">
        <v>102320</v>
      </c>
      <c r="B514">
        <v>0.31976428261274115</v>
      </c>
      <c r="C514" s="15">
        <f t="shared" si="35"/>
        <v>0.3675451524284381</v>
      </c>
      <c r="D514" s="15">
        <f t="shared" si="36"/>
        <v>200</v>
      </c>
      <c r="E514" s="2">
        <f t="shared" si="37"/>
        <v>198.16227423785782</v>
      </c>
      <c r="F514" s="2">
        <v>5</v>
      </c>
      <c r="G514" s="2">
        <f t="shared" si="38"/>
        <v>3.1622742378578095</v>
      </c>
      <c r="H514" s="2">
        <f t="shared" si="39"/>
        <v>0.4489153435101238</v>
      </c>
    </row>
    <row r="515" spans="1:8" x14ac:dyDescent="0.3">
      <c r="A515" s="2">
        <v>102520</v>
      </c>
      <c r="B515">
        <v>0.29582949522124585</v>
      </c>
      <c r="C515" s="15">
        <f t="shared" ref="C515:C578" si="40">B515/$J$27</f>
        <v>0.34003390255315613</v>
      </c>
      <c r="D515" s="15">
        <f t="shared" ref="D515:D578" si="41">$J$28</f>
        <v>200</v>
      </c>
      <c r="E515" s="2">
        <f t="shared" si="37"/>
        <v>198.29983048723423</v>
      </c>
      <c r="F515" s="2">
        <v>5</v>
      </c>
      <c r="G515" s="2">
        <f t="shared" si="38"/>
        <v>3.2998304872342192</v>
      </c>
      <c r="H515" s="2">
        <f t="shared" si="39"/>
        <v>0.40702962693326866</v>
      </c>
    </row>
    <row r="516" spans="1:8" x14ac:dyDescent="0.3">
      <c r="A516" s="2">
        <v>102720</v>
      </c>
      <c r="B516">
        <v>0.29109275918006194</v>
      </c>
      <c r="C516" s="15">
        <f t="shared" si="40"/>
        <v>0.33458937836788727</v>
      </c>
      <c r="D516" s="15">
        <f t="shared" si="41"/>
        <v>200</v>
      </c>
      <c r="E516" s="2">
        <f t="shared" ref="E516:E579" si="42">D516-(F516*C516)</f>
        <v>198.32705310816056</v>
      </c>
      <c r="F516" s="2">
        <v>5</v>
      </c>
      <c r="G516" s="2">
        <f t="shared" ref="G516:G579" si="43">F516-(F516*C516)</f>
        <v>3.3270531081605634</v>
      </c>
      <c r="H516" s="2">
        <f t="shared" ref="H516:H579" si="44">LN((F516*E516)/(D516*G516))</f>
        <v>0.39895103757498379</v>
      </c>
    </row>
    <row r="517" spans="1:8" x14ac:dyDescent="0.3">
      <c r="A517" s="2">
        <v>102920</v>
      </c>
      <c r="B517">
        <v>0.33361635149863084</v>
      </c>
      <c r="C517" s="15">
        <f t="shared" si="40"/>
        <v>0.38346707068808145</v>
      </c>
      <c r="D517" s="15">
        <f t="shared" si="41"/>
        <v>200</v>
      </c>
      <c r="E517" s="2">
        <f t="shared" si="42"/>
        <v>198.08266464655958</v>
      </c>
      <c r="F517" s="2">
        <v>5</v>
      </c>
      <c r="G517" s="2">
        <f t="shared" si="43"/>
        <v>3.0826646465595928</v>
      </c>
      <c r="H517" s="2">
        <f t="shared" si="44"/>
        <v>0.47401061971726971</v>
      </c>
    </row>
    <row r="518" spans="1:8" x14ac:dyDescent="0.3">
      <c r="A518" s="2">
        <v>103120</v>
      </c>
      <c r="B518">
        <v>0.30464862510856361</v>
      </c>
      <c r="C518" s="15">
        <f t="shared" si="40"/>
        <v>0.35017083345811911</v>
      </c>
      <c r="D518" s="15">
        <f t="shared" si="41"/>
        <v>200</v>
      </c>
      <c r="E518" s="2">
        <f t="shared" si="42"/>
        <v>198.24914583270942</v>
      </c>
      <c r="F518" s="2">
        <v>5</v>
      </c>
      <c r="G518" s="2">
        <f t="shared" si="43"/>
        <v>3.2491458327094045</v>
      </c>
      <c r="H518" s="2">
        <f t="shared" si="44"/>
        <v>0.42225295676216162</v>
      </c>
    </row>
    <row r="519" spans="1:8" x14ac:dyDescent="0.3">
      <c r="A519" s="2">
        <v>103320</v>
      </c>
      <c r="B519">
        <v>0.30698709735237767</v>
      </c>
      <c r="C519" s="15">
        <f t="shared" si="40"/>
        <v>0.35285873258893985</v>
      </c>
      <c r="D519" s="15">
        <f t="shared" si="41"/>
        <v>200</v>
      </c>
      <c r="E519" s="2">
        <f t="shared" si="42"/>
        <v>198.23570633705529</v>
      </c>
      <c r="F519" s="2">
        <v>5</v>
      </c>
      <c r="G519" s="2">
        <f t="shared" si="43"/>
        <v>3.2357063370553005</v>
      </c>
      <c r="H519" s="2">
        <f t="shared" si="44"/>
        <v>0.42633005828766735</v>
      </c>
    </row>
    <row r="520" spans="1:8" x14ac:dyDescent="0.3">
      <c r="A520" s="2">
        <v>103520</v>
      </c>
      <c r="B520">
        <v>0.30489957771890502</v>
      </c>
      <c r="C520" s="15">
        <f t="shared" si="40"/>
        <v>0.3504592847343736</v>
      </c>
      <c r="D520" s="15">
        <f t="shared" si="41"/>
        <v>200</v>
      </c>
      <c r="E520" s="2">
        <f t="shared" si="42"/>
        <v>198.24770357632812</v>
      </c>
      <c r="F520" s="2">
        <v>5</v>
      </c>
      <c r="G520" s="2">
        <f t="shared" si="43"/>
        <v>3.2477035763281319</v>
      </c>
      <c r="H520" s="2">
        <f t="shared" si="44"/>
        <v>0.42268966817127962</v>
      </c>
    </row>
    <row r="521" spans="1:8" x14ac:dyDescent="0.3">
      <c r="A521" s="2">
        <v>103720</v>
      </c>
      <c r="B521">
        <v>0.28104764618604511</v>
      </c>
      <c r="C521" s="15">
        <f t="shared" si="40"/>
        <v>0.32304327147821277</v>
      </c>
      <c r="D521" s="15">
        <f t="shared" si="41"/>
        <v>200</v>
      </c>
      <c r="E521" s="2">
        <f t="shared" si="42"/>
        <v>198.38478364260894</v>
      </c>
      <c r="F521" s="2">
        <v>5</v>
      </c>
      <c r="G521" s="2">
        <f t="shared" si="43"/>
        <v>3.3847836426089364</v>
      </c>
      <c r="H521" s="2">
        <f t="shared" si="44"/>
        <v>0.38203905463574561</v>
      </c>
    </row>
    <row r="522" spans="1:8" x14ac:dyDescent="0.3">
      <c r="A522" s="2">
        <v>103920</v>
      </c>
      <c r="B522">
        <v>0.29366409905982116</v>
      </c>
      <c r="C522" s="15">
        <f t="shared" si="40"/>
        <v>0.33754494144807029</v>
      </c>
      <c r="D522" s="15">
        <f t="shared" si="41"/>
        <v>200</v>
      </c>
      <c r="E522" s="2">
        <f t="shared" si="42"/>
        <v>198.31227529275964</v>
      </c>
      <c r="F522" s="2">
        <v>5</v>
      </c>
      <c r="G522" s="2">
        <f t="shared" si="43"/>
        <v>3.3122752927596486</v>
      </c>
      <c r="H522" s="2">
        <f t="shared" si="44"/>
        <v>0.40332812926879635</v>
      </c>
    </row>
    <row r="523" spans="1:8" x14ac:dyDescent="0.3">
      <c r="A523" s="2">
        <v>104120</v>
      </c>
      <c r="B523">
        <v>0.30812306771716369</v>
      </c>
      <c r="C523" s="15">
        <f t="shared" si="40"/>
        <v>0.3541644456519123</v>
      </c>
      <c r="D523" s="15">
        <f t="shared" si="41"/>
        <v>200</v>
      </c>
      <c r="E523" s="2">
        <f t="shared" si="42"/>
        <v>198.22917777174044</v>
      </c>
      <c r="F523" s="2">
        <v>5</v>
      </c>
      <c r="G523" s="2">
        <f t="shared" si="43"/>
        <v>3.2291777717404386</v>
      </c>
      <c r="H523" s="2">
        <f t="shared" si="44"/>
        <v>0.42831682573378288</v>
      </c>
    </row>
    <row r="524" spans="1:8" x14ac:dyDescent="0.3">
      <c r="A524" s="2">
        <v>104320</v>
      </c>
      <c r="B524">
        <v>0.30569843622743775</v>
      </c>
      <c r="C524" s="15">
        <f t="shared" si="40"/>
        <v>0.35137751290510089</v>
      </c>
      <c r="D524" s="15">
        <f t="shared" si="41"/>
        <v>200</v>
      </c>
      <c r="E524" s="2">
        <f t="shared" si="42"/>
        <v>198.2431124354745</v>
      </c>
      <c r="F524" s="2">
        <v>5</v>
      </c>
      <c r="G524" s="2">
        <f t="shared" si="43"/>
        <v>3.2431124354744956</v>
      </c>
      <c r="H524" s="2">
        <f t="shared" si="44"/>
        <v>0.42408116705492982</v>
      </c>
    </row>
    <row r="525" spans="1:8" x14ac:dyDescent="0.3">
      <c r="A525" s="2">
        <v>104520</v>
      </c>
      <c r="B525">
        <v>0.31390045607773148</v>
      </c>
      <c r="C525" s="15">
        <f t="shared" si="40"/>
        <v>0.36080512192842701</v>
      </c>
      <c r="D525" s="15">
        <f t="shared" si="41"/>
        <v>200</v>
      </c>
      <c r="E525" s="2">
        <f t="shared" si="42"/>
        <v>198.19597439035786</v>
      </c>
      <c r="F525" s="2">
        <v>5</v>
      </c>
      <c r="G525" s="2">
        <f t="shared" si="43"/>
        <v>3.1959743903578648</v>
      </c>
      <c r="H525" s="2">
        <f t="shared" si="44"/>
        <v>0.43848484188739051</v>
      </c>
    </row>
    <row r="526" spans="1:8" x14ac:dyDescent="0.3">
      <c r="A526" s="2">
        <v>104720</v>
      </c>
      <c r="B526">
        <v>0.31951200642147715</v>
      </c>
      <c r="C526" s="15">
        <f t="shared" si="40"/>
        <v>0.36725517979480132</v>
      </c>
      <c r="D526" s="15">
        <f t="shared" si="41"/>
        <v>200</v>
      </c>
      <c r="E526" s="2">
        <f t="shared" si="42"/>
        <v>198.16372410102599</v>
      </c>
      <c r="F526" s="2">
        <v>5</v>
      </c>
      <c r="G526" s="2">
        <f t="shared" si="43"/>
        <v>3.1637241010259931</v>
      </c>
      <c r="H526" s="2">
        <f t="shared" si="44"/>
        <v>0.44846427761459279</v>
      </c>
    </row>
    <row r="527" spans="1:8" x14ac:dyDescent="0.3">
      <c r="A527" s="2">
        <v>104920</v>
      </c>
      <c r="B527">
        <v>0.30584761700593432</v>
      </c>
      <c r="C527" s="15">
        <f t="shared" si="40"/>
        <v>0.35154898506429233</v>
      </c>
      <c r="D527" s="15">
        <f t="shared" si="41"/>
        <v>200</v>
      </c>
      <c r="E527" s="2">
        <f t="shared" si="42"/>
        <v>198.24225507467852</v>
      </c>
      <c r="F527" s="2">
        <v>5</v>
      </c>
      <c r="G527" s="2">
        <f t="shared" si="43"/>
        <v>3.2422550746785381</v>
      </c>
      <c r="H527" s="2">
        <f t="shared" si="44"/>
        <v>0.42434124077541918</v>
      </c>
    </row>
    <row r="528" spans="1:8" x14ac:dyDescent="0.3">
      <c r="A528" s="2">
        <v>105120</v>
      </c>
      <c r="B528">
        <v>0.30116362433132959</v>
      </c>
      <c r="C528" s="15">
        <f t="shared" si="40"/>
        <v>0.34616508543830987</v>
      </c>
      <c r="D528" s="15">
        <f t="shared" si="41"/>
        <v>200</v>
      </c>
      <c r="E528" s="2">
        <f t="shared" si="42"/>
        <v>198.26917457280845</v>
      </c>
      <c r="F528" s="2">
        <v>5</v>
      </c>
      <c r="G528" s="2">
        <f t="shared" si="43"/>
        <v>3.2691745728084509</v>
      </c>
      <c r="H528" s="2">
        <f t="shared" si="44"/>
        <v>0.41620859205348021</v>
      </c>
    </row>
    <row r="529" spans="1:8" x14ac:dyDescent="0.3">
      <c r="A529" s="2">
        <v>105320</v>
      </c>
      <c r="B529">
        <v>0.31760726233151976</v>
      </c>
      <c r="C529" s="15">
        <f t="shared" si="40"/>
        <v>0.36506581877186178</v>
      </c>
      <c r="D529" s="15">
        <f t="shared" si="41"/>
        <v>200</v>
      </c>
      <c r="E529" s="2">
        <f t="shared" si="42"/>
        <v>198.1746709061407</v>
      </c>
      <c r="F529" s="2">
        <v>5</v>
      </c>
      <c r="G529" s="2">
        <f t="shared" si="43"/>
        <v>3.1746709061406913</v>
      </c>
      <c r="H529" s="2">
        <f t="shared" si="44"/>
        <v>0.44506538862220324</v>
      </c>
    </row>
    <row r="530" spans="1:8" x14ac:dyDescent="0.3">
      <c r="A530" s="2">
        <v>105520</v>
      </c>
      <c r="B530">
        <v>0.30966403730563669</v>
      </c>
      <c r="C530" s="15">
        <f t="shared" si="40"/>
        <v>0.35593567506395024</v>
      </c>
      <c r="D530" s="15">
        <f t="shared" si="41"/>
        <v>200</v>
      </c>
      <c r="E530" s="2">
        <f t="shared" si="42"/>
        <v>198.22032162468025</v>
      </c>
      <c r="F530" s="2">
        <v>5</v>
      </c>
      <c r="G530" s="2">
        <f t="shared" si="43"/>
        <v>3.2203216246802491</v>
      </c>
      <c r="H530" s="2">
        <f t="shared" si="44"/>
        <v>0.43101845541816325</v>
      </c>
    </row>
    <row r="531" spans="1:8" x14ac:dyDescent="0.3">
      <c r="A531" s="2">
        <v>105720</v>
      </c>
      <c r="B531">
        <v>0.31711049664736318</v>
      </c>
      <c r="C531" s="15">
        <f t="shared" si="40"/>
        <v>0.36449482373260134</v>
      </c>
      <c r="D531" s="15">
        <f t="shared" si="41"/>
        <v>200</v>
      </c>
      <c r="E531" s="2">
        <f t="shared" si="42"/>
        <v>198.177525881337</v>
      </c>
      <c r="F531" s="2">
        <v>5</v>
      </c>
      <c r="G531" s="2">
        <f t="shared" si="43"/>
        <v>3.1775258813369933</v>
      </c>
      <c r="H531" s="2">
        <f t="shared" si="44"/>
        <v>0.44418090100238966</v>
      </c>
    </row>
    <row r="532" spans="1:8" x14ac:dyDescent="0.3">
      <c r="A532" s="2">
        <v>105920</v>
      </c>
      <c r="B532">
        <v>0.3210559725178298</v>
      </c>
      <c r="C532" s="15">
        <f t="shared" si="40"/>
        <v>0.36902985346876988</v>
      </c>
      <c r="D532" s="15">
        <f t="shared" si="41"/>
        <v>200</v>
      </c>
      <c r="E532" s="2">
        <f t="shared" si="42"/>
        <v>198.15485073265614</v>
      </c>
      <c r="F532" s="2">
        <v>5</v>
      </c>
      <c r="G532" s="2">
        <f t="shared" si="43"/>
        <v>3.1548507326561506</v>
      </c>
      <c r="H532" s="2">
        <f t="shared" si="44"/>
        <v>0.45122816181412773</v>
      </c>
    </row>
    <row r="533" spans="1:8" x14ac:dyDescent="0.3">
      <c r="A533" s="2">
        <v>106120</v>
      </c>
      <c r="B533">
        <v>0.30797287642730908</v>
      </c>
      <c r="C533" s="15">
        <f t="shared" si="40"/>
        <v>0.35399181198541274</v>
      </c>
      <c r="D533" s="15">
        <f t="shared" si="41"/>
        <v>200</v>
      </c>
      <c r="E533" s="2">
        <f t="shared" si="42"/>
        <v>198.23004094007294</v>
      </c>
      <c r="F533" s="2">
        <v>5</v>
      </c>
      <c r="G533" s="2">
        <f t="shared" si="43"/>
        <v>3.2300409400729362</v>
      </c>
      <c r="H533" s="2">
        <f t="shared" si="44"/>
        <v>0.42805391301688039</v>
      </c>
    </row>
    <row r="534" spans="1:8" x14ac:dyDescent="0.3">
      <c r="A534" s="2">
        <v>106320</v>
      </c>
      <c r="B534">
        <v>0.31061377825247222</v>
      </c>
      <c r="C534" s="15">
        <f t="shared" si="40"/>
        <v>0.35702733132468073</v>
      </c>
      <c r="D534" s="15">
        <f t="shared" si="41"/>
        <v>200</v>
      </c>
      <c r="E534" s="2">
        <f t="shared" si="42"/>
        <v>198.21486334337661</v>
      </c>
      <c r="F534" s="2">
        <v>5</v>
      </c>
      <c r="G534" s="2">
        <f t="shared" si="43"/>
        <v>3.2148633433765963</v>
      </c>
      <c r="H534" s="2">
        <f t="shared" si="44"/>
        <v>0.43268730577387898</v>
      </c>
    </row>
    <row r="535" spans="1:8" x14ac:dyDescent="0.3">
      <c r="A535" s="2">
        <v>106520</v>
      </c>
      <c r="B535">
        <v>0.30261701483499848</v>
      </c>
      <c r="C535" s="15">
        <f t="shared" si="40"/>
        <v>0.34783564923563043</v>
      </c>
      <c r="D535" s="15">
        <f t="shared" si="41"/>
        <v>200</v>
      </c>
      <c r="E535" s="2">
        <f t="shared" si="42"/>
        <v>198.26082175382186</v>
      </c>
      <c r="F535" s="2">
        <v>5</v>
      </c>
      <c r="G535" s="2">
        <f t="shared" si="43"/>
        <v>3.2608217538218476</v>
      </c>
      <c r="H535" s="2">
        <f t="shared" si="44"/>
        <v>0.41872475597297787</v>
      </c>
    </row>
    <row r="536" spans="1:8" x14ac:dyDescent="0.3">
      <c r="A536" s="2">
        <v>106720</v>
      </c>
      <c r="B536">
        <v>0.3225643367761884</v>
      </c>
      <c r="C536" s="15">
        <f t="shared" si="40"/>
        <v>0.37076360548987175</v>
      </c>
      <c r="D536" s="15">
        <f t="shared" si="41"/>
        <v>200</v>
      </c>
      <c r="E536" s="2">
        <f t="shared" si="42"/>
        <v>198.14618197255064</v>
      </c>
      <c r="F536" s="2">
        <v>5</v>
      </c>
      <c r="G536" s="2">
        <f t="shared" si="43"/>
        <v>3.1461819725506412</v>
      </c>
      <c r="H536" s="2">
        <f t="shared" si="44"/>
        <v>0.45393595148942406</v>
      </c>
    </row>
    <row r="537" spans="1:8" x14ac:dyDescent="0.3">
      <c r="A537" s="2">
        <v>106920</v>
      </c>
      <c r="B537">
        <v>0.31100818150668896</v>
      </c>
      <c r="C537" s="15">
        <f t="shared" si="40"/>
        <v>0.35748066839849307</v>
      </c>
      <c r="D537" s="15">
        <f t="shared" si="41"/>
        <v>200</v>
      </c>
      <c r="E537" s="2">
        <f t="shared" si="42"/>
        <v>198.21259665800753</v>
      </c>
      <c r="F537" s="2">
        <v>5</v>
      </c>
      <c r="G537" s="2">
        <f t="shared" si="43"/>
        <v>3.2125966580075347</v>
      </c>
      <c r="H537" s="2">
        <f t="shared" si="44"/>
        <v>0.43338118318559476</v>
      </c>
    </row>
    <row r="538" spans="1:8" x14ac:dyDescent="0.3">
      <c r="A538" s="2">
        <v>107120</v>
      </c>
      <c r="B538">
        <v>0.32077322780889289</v>
      </c>
      <c r="C538" s="15">
        <f t="shared" si="40"/>
        <v>0.36870485955045162</v>
      </c>
      <c r="D538" s="15">
        <f t="shared" si="41"/>
        <v>200</v>
      </c>
      <c r="E538" s="2">
        <f t="shared" si="42"/>
        <v>198.15647570224775</v>
      </c>
      <c r="F538" s="2">
        <v>5</v>
      </c>
      <c r="G538" s="2">
        <f t="shared" si="43"/>
        <v>3.1564757022477421</v>
      </c>
      <c r="H538" s="2">
        <f t="shared" si="44"/>
        <v>0.45072142468933235</v>
      </c>
    </row>
    <row r="539" spans="1:8" x14ac:dyDescent="0.3">
      <c r="A539" s="2">
        <v>107320</v>
      </c>
      <c r="B539">
        <v>0.30457540822814444</v>
      </c>
      <c r="C539" s="15">
        <f t="shared" si="40"/>
        <v>0.35008667612430394</v>
      </c>
      <c r="D539" s="15">
        <f t="shared" si="41"/>
        <v>200</v>
      </c>
      <c r="E539" s="2">
        <f t="shared" si="42"/>
        <v>198.24956661937847</v>
      </c>
      <c r="F539" s="2">
        <v>5</v>
      </c>
      <c r="G539" s="2">
        <f t="shared" si="43"/>
        <v>3.2495666193784802</v>
      </c>
      <c r="H539" s="2">
        <f t="shared" si="44"/>
        <v>0.42212558080127183</v>
      </c>
    </row>
    <row r="540" spans="1:8" x14ac:dyDescent="0.3">
      <c r="A540" s="2">
        <v>107520</v>
      </c>
      <c r="B540">
        <v>0.3050837406289072</v>
      </c>
      <c r="C540" s="15">
        <f t="shared" si="40"/>
        <v>0.35067096624012323</v>
      </c>
      <c r="D540" s="15">
        <f t="shared" si="41"/>
        <v>200</v>
      </c>
      <c r="E540" s="2">
        <f t="shared" si="42"/>
        <v>198.24664516879938</v>
      </c>
      <c r="F540" s="2">
        <v>5</v>
      </c>
      <c r="G540" s="2">
        <f t="shared" si="43"/>
        <v>3.2466451687993838</v>
      </c>
      <c r="H540" s="2">
        <f t="shared" si="44"/>
        <v>0.42301027658764789</v>
      </c>
    </row>
    <row r="541" spans="1:8" x14ac:dyDescent="0.3">
      <c r="A541" s="2">
        <v>107720</v>
      </c>
      <c r="B541">
        <v>0.32692869666861485</v>
      </c>
      <c r="C541" s="15">
        <f t="shared" si="40"/>
        <v>0.37578011111335041</v>
      </c>
      <c r="D541" s="15">
        <f t="shared" si="41"/>
        <v>200</v>
      </c>
      <c r="E541" s="2">
        <f t="shared" si="42"/>
        <v>198.12109944443324</v>
      </c>
      <c r="F541" s="2">
        <v>5</v>
      </c>
      <c r="G541" s="2">
        <f t="shared" si="43"/>
        <v>3.121099444433248</v>
      </c>
      <c r="H541" s="2">
        <f t="shared" si="44"/>
        <v>0.46181367719278982</v>
      </c>
    </row>
    <row r="542" spans="1:8" x14ac:dyDescent="0.3">
      <c r="A542" s="2">
        <v>107920</v>
      </c>
      <c r="B542">
        <v>0.31352227665625632</v>
      </c>
      <c r="C542" s="15">
        <f t="shared" si="40"/>
        <v>0.36037043293822563</v>
      </c>
      <c r="D542" s="15">
        <f t="shared" si="41"/>
        <v>200</v>
      </c>
      <c r="E542" s="2">
        <f t="shared" si="42"/>
        <v>198.19814783530887</v>
      </c>
      <c r="F542" s="2">
        <v>5</v>
      </c>
      <c r="G542" s="2">
        <f t="shared" si="43"/>
        <v>3.1981478353088719</v>
      </c>
      <c r="H542" s="2">
        <f t="shared" si="44"/>
        <v>0.43781598204100952</v>
      </c>
    </row>
    <row r="543" spans="1:8" x14ac:dyDescent="0.3">
      <c r="A543" s="2">
        <v>108120</v>
      </c>
      <c r="B543">
        <v>0.33448494868392109</v>
      </c>
      <c r="C543" s="15">
        <f t="shared" si="40"/>
        <v>0.38446545825738054</v>
      </c>
      <c r="D543" s="15">
        <f t="shared" si="41"/>
        <v>200</v>
      </c>
      <c r="E543" s="2">
        <f t="shared" si="42"/>
        <v>198.0776727087131</v>
      </c>
      <c r="F543" s="2">
        <v>5</v>
      </c>
      <c r="G543" s="2">
        <f t="shared" si="43"/>
        <v>3.0776727087130973</v>
      </c>
      <c r="H543" s="2">
        <f t="shared" si="44"/>
        <v>0.47560608875293853</v>
      </c>
    </row>
    <row r="544" spans="1:8" x14ac:dyDescent="0.3">
      <c r="A544" s="2">
        <v>108320</v>
      </c>
      <c r="B544">
        <v>0.32483817163734563</v>
      </c>
      <c r="C544" s="15">
        <f t="shared" si="40"/>
        <v>0.37337720877855818</v>
      </c>
      <c r="D544" s="15">
        <f t="shared" si="41"/>
        <v>200</v>
      </c>
      <c r="E544" s="2">
        <f t="shared" si="42"/>
        <v>198.1331139561072</v>
      </c>
      <c r="F544" s="2">
        <v>5</v>
      </c>
      <c r="G544" s="2">
        <f t="shared" si="43"/>
        <v>3.1331139561072092</v>
      </c>
      <c r="H544" s="2">
        <f t="shared" si="44"/>
        <v>0.45803225925228869</v>
      </c>
    </row>
    <row r="545" spans="1:8" x14ac:dyDescent="0.3">
      <c r="A545" s="2">
        <v>108520</v>
      </c>
      <c r="B545">
        <v>0.31818419057797215</v>
      </c>
      <c r="C545" s="15">
        <f t="shared" si="40"/>
        <v>0.3657289546873243</v>
      </c>
      <c r="D545" s="15">
        <f t="shared" si="41"/>
        <v>200</v>
      </c>
      <c r="E545" s="2">
        <f t="shared" si="42"/>
        <v>198.17135522656338</v>
      </c>
      <c r="F545" s="2">
        <v>5</v>
      </c>
      <c r="G545" s="2">
        <f t="shared" si="43"/>
        <v>3.1713552265633784</v>
      </c>
      <c r="H545" s="2">
        <f t="shared" si="44"/>
        <v>0.44609361995258939</v>
      </c>
    </row>
    <row r="546" spans="1:8" x14ac:dyDescent="0.3">
      <c r="A546" s="2">
        <v>108720</v>
      </c>
      <c r="B546">
        <v>0.31751782512510268</v>
      </c>
      <c r="C546" s="15">
        <f t="shared" si="40"/>
        <v>0.3649630173851755</v>
      </c>
      <c r="D546" s="15">
        <f t="shared" si="41"/>
        <v>200</v>
      </c>
      <c r="E546" s="2">
        <f t="shared" si="42"/>
        <v>198.17518491307413</v>
      </c>
      <c r="F546" s="2">
        <v>5</v>
      </c>
      <c r="G546" s="2">
        <f t="shared" si="43"/>
        <v>3.1751849130741228</v>
      </c>
      <c r="H546" s="2">
        <f t="shared" si="44"/>
        <v>0.44490608670151255</v>
      </c>
    </row>
    <row r="547" spans="1:8" x14ac:dyDescent="0.3">
      <c r="A547" s="2">
        <v>108920</v>
      </c>
      <c r="B547">
        <v>0.33657554671968187</v>
      </c>
      <c r="C547" s="15">
        <f t="shared" si="40"/>
        <v>0.38686844450538149</v>
      </c>
      <c r="D547" s="15">
        <f t="shared" si="41"/>
        <v>200</v>
      </c>
      <c r="E547" s="2">
        <f t="shared" si="42"/>
        <v>198.06565777747309</v>
      </c>
      <c r="F547" s="2">
        <v>5</v>
      </c>
      <c r="G547" s="2">
        <f t="shared" si="43"/>
        <v>3.0656577774730924</v>
      </c>
      <c r="H547" s="2">
        <f t="shared" si="44"/>
        <v>0.4794569708959181</v>
      </c>
    </row>
    <row r="548" spans="1:8" x14ac:dyDescent="0.3">
      <c r="A548" s="2">
        <v>109120</v>
      </c>
      <c r="B548">
        <v>0.29598992943340957</v>
      </c>
      <c r="C548" s="15">
        <f t="shared" si="40"/>
        <v>0.34021830969357419</v>
      </c>
      <c r="D548" s="15">
        <f t="shared" si="41"/>
        <v>200</v>
      </c>
      <c r="E548" s="2">
        <f t="shared" si="42"/>
        <v>198.29890845153213</v>
      </c>
      <c r="F548" s="2">
        <v>5</v>
      </c>
      <c r="G548" s="2">
        <f t="shared" si="43"/>
        <v>3.298908451532129</v>
      </c>
      <c r="H548" s="2">
        <f t="shared" si="44"/>
        <v>0.4073044353735803</v>
      </c>
    </row>
    <row r="549" spans="1:8" x14ac:dyDescent="0.3">
      <c r="A549" s="2">
        <v>109320</v>
      </c>
      <c r="B549">
        <v>0.32537747572525394</v>
      </c>
      <c r="C549" s="15">
        <f t="shared" si="40"/>
        <v>0.37399709853477464</v>
      </c>
      <c r="D549" s="15">
        <f t="shared" si="41"/>
        <v>200</v>
      </c>
      <c r="E549" s="2">
        <f t="shared" si="42"/>
        <v>198.13001450732614</v>
      </c>
      <c r="F549" s="2">
        <v>5</v>
      </c>
      <c r="G549" s="2">
        <f t="shared" si="43"/>
        <v>3.130014507326127</v>
      </c>
      <c r="H549" s="2">
        <f t="shared" si="44"/>
        <v>0.45900636054368227</v>
      </c>
    </row>
    <row r="550" spans="1:8" x14ac:dyDescent="0.3">
      <c r="A550" s="2">
        <v>109520</v>
      </c>
      <c r="B550">
        <v>0.31956256388373405</v>
      </c>
      <c r="C550" s="15">
        <f t="shared" si="40"/>
        <v>0.36731329182038397</v>
      </c>
      <c r="D550" s="15">
        <f t="shared" si="41"/>
        <v>200</v>
      </c>
      <c r="E550" s="2">
        <f t="shared" si="42"/>
        <v>198.16343354089807</v>
      </c>
      <c r="F550" s="2">
        <v>5</v>
      </c>
      <c r="G550" s="2">
        <f t="shared" si="43"/>
        <v>3.16343354089808</v>
      </c>
      <c r="H550" s="2">
        <f t="shared" si="44"/>
        <v>0.44855465673977446</v>
      </c>
    </row>
    <row r="551" spans="1:8" x14ac:dyDescent="0.3">
      <c r="A551" s="2">
        <v>109720</v>
      </c>
      <c r="B551">
        <v>0.31979332253424264</v>
      </c>
      <c r="C551" s="15">
        <f t="shared" si="40"/>
        <v>0.36757853164855475</v>
      </c>
      <c r="D551" s="15">
        <f t="shared" si="41"/>
        <v>200</v>
      </c>
      <c r="E551" s="2">
        <f t="shared" si="42"/>
        <v>198.16210734175723</v>
      </c>
      <c r="F551" s="2">
        <v>5</v>
      </c>
      <c r="G551" s="2">
        <f t="shared" si="43"/>
        <v>3.1621073417572263</v>
      </c>
      <c r="H551" s="2">
        <f t="shared" si="44"/>
        <v>0.44896727992135427</v>
      </c>
    </row>
    <row r="552" spans="1:8" x14ac:dyDescent="0.3">
      <c r="A552" s="2">
        <v>109920</v>
      </c>
      <c r="B552">
        <v>0.34106392372180605</v>
      </c>
      <c r="C552" s="15">
        <f t="shared" si="40"/>
        <v>0.39202749853081154</v>
      </c>
      <c r="D552" s="15">
        <f t="shared" si="41"/>
        <v>200</v>
      </c>
      <c r="E552" s="2">
        <f t="shared" si="42"/>
        <v>198.03986250734593</v>
      </c>
      <c r="F552" s="2">
        <v>5</v>
      </c>
      <c r="G552" s="2">
        <f t="shared" si="43"/>
        <v>3.0398625073459424</v>
      </c>
      <c r="H552" s="2">
        <f t="shared" si="44"/>
        <v>0.48777659556336611</v>
      </c>
    </row>
    <row r="553" spans="1:8" x14ac:dyDescent="0.3">
      <c r="A553" s="2">
        <v>110120</v>
      </c>
      <c r="B553">
        <v>0.3153455591302064</v>
      </c>
      <c r="C553" s="15">
        <f t="shared" si="40"/>
        <v>0.36246615991977749</v>
      </c>
      <c r="D553" s="15">
        <f t="shared" si="41"/>
        <v>200</v>
      </c>
      <c r="E553" s="2">
        <f t="shared" si="42"/>
        <v>198.1876692004011</v>
      </c>
      <c r="F553" s="2">
        <v>5</v>
      </c>
      <c r="G553" s="2">
        <f t="shared" si="43"/>
        <v>3.1876692004011127</v>
      </c>
      <c r="H553" s="2">
        <f t="shared" si="44"/>
        <v>0.44104496036878077</v>
      </c>
    </row>
    <row r="554" spans="1:8" x14ac:dyDescent="0.3">
      <c r="A554" s="2">
        <v>110320</v>
      </c>
      <c r="B554">
        <v>0.32128435602922811</v>
      </c>
      <c r="C554" s="15">
        <f t="shared" si="40"/>
        <v>0.36929236325198633</v>
      </c>
      <c r="D554" s="15">
        <f t="shared" si="41"/>
        <v>200</v>
      </c>
      <c r="E554" s="2">
        <f t="shared" si="42"/>
        <v>198.15353818374007</v>
      </c>
      <c r="F554" s="2">
        <v>5</v>
      </c>
      <c r="G554" s="2">
        <f t="shared" si="43"/>
        <v>3.1535381837400682</v>
      </c>
      <c r="H554" s="2">
        <f t="shared" si="44"/>
        <v>0.45163766603383515</v>
      </c>
    </row>
    <row r="555" spans="1:8" x14ac:dyDescent="0.3">
      <c r="A555" s="2">
        <v>110520</v>
      </c>
      <c r="B555">
        <v>0.32841663686362443</v>
      </c>
      <c r="C555" s="15">
        <f t="shared" si="40"/>
        <v>0.37749038719956829</v>
      </c>
      <c r="D555" s="15">
        <f t="shared" si="41"/>
        <v>200</v>
      </c>
      <c r="E555" s="2">
        <f t="shared" si="42"/>
        <v>198.11254806400217</v>
      </c>
      <c r="F555" s="2">
        <v>5</v>
      </c>
      <c r="G555" s="2">
        <f t="shared" si="43"/>
        <v>3.1125480640021586</v>
      </c>
      <c r="H555" s="2">
        <f t="shared" si="44"/>
        <v>0.46451413573293232</v>
      </c>
    </row>
    <row r="556" spans="1:8" x14ac:dyDescent="0.3">
      <c r="A556" s="2">
        <v>110720</v>
      </c>
      <c r="B556">
        <v>0.32660083929893852</v>
      </c>
      <c r="C556" s="15">
        <f t="shared" si="40"/>
        <v>0.37540326356199832</v>
      </c>
      <c r="D556" s="15">
        <f t="shared" si="41"/>
        <v>200</v>
      </c>
      <c r="E556" s="2">
        <f t="shared" si="42"/>
        <v>198.12298368219001</v>
      </c>
      <c r="F556" s="2">
        <v>5</v>
      </c>
      <c r="G556" s="2">
        <f t="shared" si="43"/>
        <v>3.1229836821900081</v>
      </c>
      <c r="H556" s="2">
        <f t="shared" si="44"/>
        <v>0.46121966022334687</v>
      </c>
    </row>
    <row r="557" spans="1:8" x14ac:dyDescent="0.3">
      <c r="A557" s="2">
        <v>110920</v>
      </c>
      <c r="B557">
        <v>0.3154192233146208</v>
      </c>
      <c r="C557" s="15">
        <f t="shared" si="40"/>
        <v>0.36255083139611588</v>
      </c>
      <c r="D557" s="15">
        <f t="shared" si="41"/>
        <v>200</v>
      </c>
      <c r="E557" s="2">
        <f t="shared" si="42"/>
        <v>198.18724584301941</v>
      </c>
      <c r="F557" s="2">
        <v>5</v>
      </c>
      <c r="G557" s="2">
        <f t="shared" si="43"/>
        <v>3.1872458430194204</v>
      </c>
      <c r="H557" s="2">
        <f t="shared" si="44"/>
        <v>0.44117564399491394</v>
      </c>
    </row>
    <row r="558" spans="1:8" x14ac:dyDescent="0.3">
      <c r="A558" s="2">
        <v>111120</v>
      </c>
      <c r="B558">
        <v>0.30100403992395436</v>
      </c>
      <c r="C558" s="15">
        <f t="shared" si="40"/>
        <v>0.345981655085005</v>
      </c>
      <c r="D558" s="15">
        <f t="shared" si="41"/>
        <v>200</v>
      </c>
      <c r="E558" s="2">
        <f t="shared" si="42"/>
        <v>198.27009172457497</v>
      </c>
      <c r="F558" s="2">
        <v>5</v>
      </c>
      <c r="G558" s="2">
        <f t="shared" si="43"/>
        <v>3.270091724574975</v>
      </c>
      <c r="H558" s="2">
        <f t="shared" si="44"/>
        <v>0.41593271181650798</v>
      </c>
    </row>
    <row r="559" spans="1:8" x14ac:dyDescent="0.3">
      <c r="A559" s="2">
        <v>111320</v>
      </c>
      <c r="B559">
        <v>0.34352397169324977</v>
      </c>
      <c r="C559" s="15">
        <f t="shared" si="40"/>
        <v>0.39485513987729859</v>
      </c>
      <c r="D559" s="15">
        <f t="shared" si="41"/>
        <v>200</v>
      </c>
      <c r="E559" s="2">
        <f t="shared" si="42"/>
        <v>198.02572430061352</v>
      </c>
      <c r="F559" s="2">
        <v>5</v>
      </c>
      <c r="G559" s="2">
        <f t="shared" si="43"/>
        <v>3.0257243006135068</v>
      </c>
      <c r="H559" s="2">
        <f t="shared" si="44"/>
        <v>0.49236698781041333</v>
      </c>
    </row>
    <row r="560" spans="1:8" x14ac:dyDescent="0.3">
      <c r="A560" s="2">
        <v>111520</v>
      </c>
      <c r="B560">
        <v>0.3162032486016963</v>
      </c>
      <c r="C560" s="15">
        <f t="shared" si="40"/>
        <v>0.36345200988700727</v>
      </c>
      <c r="D560" s="15">
        <f t="shared" si="41"/>
        <v>200</v>
      </c>
      <c r="E560" s="2">
        <f t="shared" si="42"/>
        <v>198.18273995056495</v>
      </c>
      <c r="F560" s="2">
        <v>5</v>
      </c>
      <c r="G560" s="2">
        <f t="shared" si="43"/>
        <v>3.1827399505649634</v>
      </c>
      <c r="H560" s="2">
        <f t="shared" si="44"/>
        <v>0.44256763450126363</v>
      </c>
    </row>
    <row r="561" spans="1:8" x14ac:dyDescent="0.3">
      <c r="A561" s="2">
        <v>111720</v>
      </c>
      <c r="B561">
        <v>0.31647343455131821</v>
      </c>
      <c r="C561" s="15">
        <f t="shared" si="40"/>
        <v>0.36376256844979105</v>
      </c>
      <c r="D561" s="15">
        <f t="shared" si="41"/>
        <v>200</v>
      </c>
      <c r="E561" s="2">
        <f t="shared" si="42"/>
        <v>198.18118715775105</v>
      </c>
      <c r="F561" s="2">
        <v>5</v>
      </c>
      <c r="G561" s="2">
        <f t="shared" si="43"/>
        <v>3.1811871577510447</v>
      </c>
      <c r="H561" s="2">
        <f t="shared" si="44"/>
        <v>0.44304779762637203</v>
      </c>
    </row>
    <row r="562" spans="1:8" x14ac:dyDescent="0.3">
      <c r="A562" s="2">
        <v>111920</v>
      </c>
      <c r="B562">
        <v>0.30404546493442458</v>
      </c>
      <c r="C562" s="15">
        <f t="shared" si="40"/>
        <v>0.34947754590163743</v>
      </c>
      <c r="D562" s="15">
        <f t="shared" si="41"/>
        <v>200</v>
      </c>
      <c r="E562" s="2">
        <f t="shared" si="42"/>
        <v>198.25261227049182</v>
      </c>
      <c r="F562" s="2">
        <v>5</v>
      </c>
      <c r="G562" s="2">
        <f t="shared" si="43"/>
        <v>3.252612270491813</v>
      </c>
      <c r="H562" s="2">
        <f t="shared" si="44"/>
        <v>0.42120413393931744</v>
      </c>
    </row>
    <row r="563" spans="1:8" x14ac:dyDescent="0.3">
      <c r="A563" s="2">
        <v>112120</v>
      </c>
      <c r="B563">
        <v>0.32289199328093532</v>
      </c>
      <c r="C563" s="15">
        <f t="shared" si="40"/>
        <v>0.3711402221619946</v>
      </c>
      <c r="D563" s="15">
        <f t="shared" si="41"/>
        <v>200</v>
      </c>
      <c r="E563" s="2">
        <f t="shared" si="42"/>
        <v>198.14429888919003</v>
      </c>
      <c r="F563" s="2">
        <v>5</v>
      </c>
      <c r="G563" s="2">
        <f t="shared" si="43"/>
        <v>3.144298889190027</v>
      </c>
      <c r="H563" s="2">
        <f t="shared" si="44"/>
        <v>0.45452515683170058</v>
      </c>
    </row>
    <row r="564" spans="1:8" x14ac:dyDescent="0.3">
      <c r="A564" s="2">
        <v>112320</v>
      </c>
      <c r="B564">
        <v>0.33055287796218707</v>
      </c>
      <c r="C564" s="15">
        <f t="shared" si="40"/>
        <v>0.37994583673814608</v>
      </c>
      <c r="D564" s="15">
        <f t="shared" si="41"/>
        <v>200</v>
      </c>
      <c r="E564" s="2">
        <f t="shared" si="42"/>
        <v>198.10027081630926</v>
      </c>
      <c r="F564" s="2">
        <v>5</v>
      </c>
      <c r="G564" s="2">
        <f t="shared" si="43"/>
        <v>3.1002708163092696</v>
      </c>
      <c r="H564" s="2">
        <f t="shared" si="44"/>
        <v>0.46840439888313984</v>
      </c>
    </row>
    <row r="565" spans="1:8" x14ac:dyDescent="0.3">
      <c r="A565" s="2">
        <v>112520</v>
      </c>
      <c r="B565">
        <v>0.30451883640510879</v>
      </c>
      <c r="C565" s="15">
        <f t="shared" si="40"/>
        <v>0.35002165104035493</v>
      </c>
      <c r="D565" s="15">
        <f t="shared" si="41"/>
        <v>200</v>
      </c>
      <c r="E565" s="2">
        <f t="shared" si="42"/>
        <v>198.24989174479822</v>
      </c>
      <c r="F565" s="2">
        <v>5</v>
      </c>
      <c r="G565" s="2">
        <f t="shared" si="43"/>
        <v>3.2498917447982256</v>
      </c>
      <c r="H565" s="2">
        <f t="shared" si="44"/>
        <v>0.42202717385286509</v>
      </c>
    </row>
    <row r="566" spans="1:8" x14ac:dyDescent="0.3">
      <c r="A566" s="2">
        <v>112720</v>
      </c>
      <c r="B566">
        <v>0.32526283525668026</v>
      </c>
      <c r="C566" s="15">
        <f t="shared" si="40"/>
        <v>0.37386532788124166</v>
      </c>
      <c r="D566" s="15">
        <f t="shared" si="41"/>
        <v>200</v>
      </c>
      <c r="E566" s="2">
        <f t="shared" si="42"/>
        <v>198.13067336059379</v>
      </c>
      <c r="F566" s="2">
        <v>5</v>
      </c>
      <c r="G566" s="2">
        <f t="shared" si="43"/>
        <v>3.130673360593792</v>
      </c>
      <c r="H566" s="2">
        <f t="shared" si="44"/>
        <v>0.45879921277135211</v>
      </c>
    </row>
    <row r="567" spans="1:8" x14ac:dyDescent="0.3">
      <c r="A567" s="2">
        <v>112920</v>
      </c>
      <c r="B567">
        <v>0.32887069446756834</v>
      </c>
      <c r="C567" s="15">
        <f t="shared" si="40"/>
        <v>0.37801229249145785</v>
      </c>
      <c r="D567" s="15">
        <f t="shared" si="41"/>
        <v>200</v>
      </c>
      <c r="E567" s="2">
        <f t="shared" si="42"/>
        <v>198.10993853754272</v>
      </c>
      <c r="F567" s="2">
        <v>5</v>
      </c>
      <c r="G567" s="2">
        <f t="shared" si="43"/>
        <v>3.1099385375427109</v>
      </c>
      <c r="H567" s="2">
        <f t="shared" si="44"/>
        <v>0.46533970448030559</v>
      </c>
    </row>
    <row r="568" spans="1:8" x14ac:dyDescent="0.3">
      <c r="A568" s="2">
        <v>113120</v>
      </c>
      <c r="B568">
        <v>0.30969901675300648</v>
      </c>
      <c r="C568" s="15">
        <f t="shared" si="40"/>
        <v>0.35597588132529479</v>
      </c>
      <c r="D568" s="15">
        <f t="shared" si="41"/>
        <v>200</v>
      </c>
      <c r="E568" s="2">
        <f t="shared" si="42"/>
        <v>198.22012059337354</v>
      </c>
      <c r="F568" s="2">
        <v>5</v>
      </c>
      <c r="G568" s="2">
        <f t="shared" si="43"/>
        <v>3.220120593373526</v>
      </c>
      <c r="H568" s="2">
        <f t="shared" si="44"/>
        <v>0.43107986903263351</v>
      </c>
    </row>
    <row r="569" spans="1:8" x14ac:dyDescent="0.3">
      <c r="A569" s="2">
        <v>113320</v>
      </c>
      <c r="B569">
        <v>0.3334416527574679</v>
      </c>
      <c r="C569" s="15">
        <f t="shared" si="40"/>
        <v>0.38326626753731941</v>
      </c>
      <c r="D569" s="15">
        <f t="shared" si="41"/>
        <v>200</v>
      </c>
      <c r="E569" s="2">
        <f t="shared" si="42"/>
        <v>198.08366866231341</v>
      </c>
      <c r="F569" s="2">
        <v>5</v>
      </c>
      <c r="G569" s="2">
        <f t="shared" si="43"/>
        <v>3.0836686623134031</v>
      </c>
      <c r="H569" s="2">
        <f t="shared" si="44"/>
        <v>0.47369004403736747</v>
      </c>
    </row>
    <row r="570" spans="1:8" x14ac:dyDescent="0.3">
      <c r="A570" s="2">
        <v>113520</v>
      </c>
      <c r="B570">
        <v>0.31035624453328459</v>
      </c>
      <c r="C570" s="15">
        <f t="shared" si="40"/>
        <v>0.35673131555549953</v>
      </c>
      <c r="D570" s="15">
        <f t="shared" si="41"/>
        <v>200</v>
      </c>
      <c r="E570" s="2">
        <f t="shared" si="42"/>
        <v>198.21634342222251</v>
      </c>
      <c r="F570" s="2">
        <v>5</v>
      </c>
      <c r="G570" s="2">
        <f t="shared" si="43"/>
        <v>3.2163434222225025</v>
      </c>
      <c r="H570" s="2">
        <f t="shared" si="44"/>
        <v>0.43223449249418627</v>
      </c>
    </row>
    <row r="571" spans="1:8" x14ac:dyDescent="0.3">
      <c r="A571" s="2">
        <v>113720</v>
      </c>
      <c r="B571">
        <v>0.34650446871896723</v>
      </c>
      <c r="C571" s="15">
        <f t="shared" si="40"/>
        <v>0.39828099852754856</v>
      </c>
      <c r="D571" s="15">
        <f t="shared" si="41"/>
        <v>200</v>
      </c>
      <c r="E571" s="2">
        <f t="shared" si="42"/>
        <v>198.00859500736226</v>
      </c>
      <c r="F571" s="2">
        <v>5</v>
      </c>
      <c r="G571" s="2">
        <f t="shared" si="43"/>
        <v>3.0085950073622572</v>
      </c>
      <c r="H571" s="2">
        <f t="shared" si="44"/>
        <v>0.49795778994180812</v>
      </c>
    </row>
    <row r="572" spans="1:8" x14ac:dyDescent="0.3">
      <c r="A572" s="2">
        <v>113920</v>
      </c>
      <c r="B572">
        <v>0.32931659037304278</v>
      </c>
      <c r="C572" s="15">
        <f t="shared" si="40"/>
        <v>0.37852481652073883</v>
      </c>
      <c r="D572" s="15">
        <f t="shared" si="41"/>
        <v>200</v>
      </c>
      <c r="E572" s="2">
        <f t="shared" si="42"/>
        <v>198.1073759173963</v>
      </c>
      <c r="F572" s="2">
        <v>5</v>
      </c>
      <c r="G572" s="2">
        <f t="shared" si="43"/>
        <v>3.1073759173963058</v>
      </c>
      <c r="H572" s="2">
        <f t="shared" si="44"/>
        <v>0.46615111863670033</v>
      </c>
    </row>
    <row r="573" spans="1:8" x14ac:dyDescent="0.3">
      <c r="A573" s="2">
        <v>114120</v>
      </c>
      <c r="B573">
        <v>0.3260336435701483</v>
      </c>
      <c r="C573" s="15">
        <f t="shared" si="40"/>
        <v>0.37475131444844634</v>
      </c>
      <c r="D573" s="15">
        <f t="shared" si="41"/>
        <v>200</v>
      </c>
      <c r="E573" s="2">
        <f t="shared" si="42"/>
        <v>198.12624342775777</v>
      </c>
      <c r="F573" s="2">
        <v>5</v>
      </c>
      <c r="G573" s="2">
        <f t="shared" si="43"/>
        <v>3.1262434277577684</v>
      </c>
      <c r="H573" s="2">
        <f t="shared" si="44"/>
        <v>0.46019286554310096</v>
      </c>
    </row>
    <row r="574" spans="1:8" x14ac:dyDescent="0.3">
      <c r="A574" s="2">
        <v>114320</v>
      </c>
      <c r="B574">
        <v>0.32896914565353053</v>
      </c>
      <c r="C574" s="15">
        <f t="shared" si="40"/>
        <v>0.37812545477417303</v>
      </c>
      <c r="D574" s="15">
        <f t="shared" si="41"/>
        <v>200</v>
      </c>
      <c r="E574" s="2">
        <f t="shared" si="42"/>
        <v>198.10937272612912</v>
      </c>
      <c r="F574" s="2">
        <v>5</v>
      </c>
      <c r="G574" s="2">
        <f t="shared" si="43"/>
        <v>3.1093727261291351</v>
      </c>
      <c r="H574" s="2">
        <f t="shared" si="44"/>
        <v>0.46551880150708319</v>
      </c>
    </row>
    <row r="575" spans="1:8" x14ac:dyDescent="0.3">
      <c r="A575" s="2">
        <v>114520</v>
      </c>
      <c r="B575">
        <v>0.32545274268031654</v>
      </c>
      <c r="C575" s="15">
        <f t="shared" si="40"/>
        <v>0.37408361227622589</v>
      </c>
      <c r="D575" s="15">
        <f t="shared" si="41"/>
        <v>200</v>
      </c>
      <c r="E575" s="2">
        <f t="shared" si="42"/>
        <v>198.12958193861888</v>
      </c>
      <c r="F575" s="2">
        <v>5</v>
      </c>
      <c r="G575" s="2">
        <f t="shared" si="43"/>
        <v>3.1295819386188706</v>
      </c>
      <c r="H575" s="2">
        <f t="shared" si="44"/>
        <v>0.45914238705939064</v>
      </c>
    </row>
    <row r="576" spans="1:8" x14ac:dyDescent="0.3">
      <c r="A576" s="2">
        <v>114720</v>
      </c>
      <c r="B576">
        <v>0.33240499657917577</v>
      </c>
      <c r="C576" s="15">
        <f t="shared" si="40"/>
        <v>0.3820747087116963</v>
      </c>
      <c r="D576" s="15">
        <f t="shared" si="41"/>
        <v>200</v>
      </c>
      <c r="E576" s="2">
        <f t="shared" si="42"/>
        <v>198.08962645644152</v>
      </c>
      <c r="F576" s="2">
        <v>5</v>
      </c>
      <c r="G576" s="2">
        <f t="shared" si="43"/>
        <v>3.0896264564415183</v>
      </c>
      <c r="H576" s="2">
        <f t="shared" si="44"/>
        <v>0.47178993731327379</v>
      </c>
    </row>
    <row r="577" spans="1:8" x14ac:dyDescent="0.3">
      <c r="A577" s="2">
        <v>114920</v>
      </c>
      <c r="B577">
        <v>0.33444746082279064</v>
      </c>
      <c r="C577" s="15">
        <f t="shared" si="40"/>
        <v>0.38442236876182834</v>
      </c>
      <c r="D577" s="15">
        <f t="shared" si="41"/>
        <v>200</v>
      </c>
      <c r="E577" s="2">
        <f t="shared" si="42"/>
        <v>198.07788815619085</v>
      </c>
      <c r="F577" s="2">
        <v>5</v>
      </c>
      <c r="G577" s="2">
        <f t="shared" si="43"/>
        <v>3.0778881561908582</v>
      </c>
      <c r="H577" s="2">
        <f t="shared" si="44"/>
        <v>0.47553717551903008</v>
      </c>
    </row>
    <row r="578" spans="1:8" x14ac:dyDescent="0.3">
      <c r="A578" s="2">
        <v>115120</v>
      </c>
      <c r="B578">
        <v>0.32356886363132931</v>
      </c>
      <c r="C578" s="15">
        <f t="shared" si="40"/>
        <v>0.37191823405899921</v>
      </c>
      <c r="D578" s="15">
        <f t="shared" si="41"/>
        <v>200</v>
      </c>
      <c r="E578" s="2">
        <f t="shared" si="42"/>
        <v>198.140408829705</v>
      </c>
      <c r="F578" s="2">
        <v>5</v>
      </c>
      <c r="G578" s="2">
        <f t="shared" si="43"/>
        <v>3.1404088297050041</v>
      </c>
      <c r="H578" s="2">
        <f t="shared" si="44"/>
        <v>0.45574346877858146</v>
      </c>
    </row>
    <row r="579" spans="1:8" x14ac:dyDescent="0.3">
      <c r="A579" s="2">
        <v>115320</v>
      </c>
      <c r="B579">
        <v>0.33175185361470777</v>
      </c>
      <c r="C579" s="15">
        <f t="shared" ref="C579:C642" si="45">B579/$J$27</f>
        <v>0.38132396967207788</v>
      </c>
      <c r="D579" s="15">
        <f t="shared" ref="D579:D642" si="46">$J$28</f>
        <v>200</v>
      </c>
      <c r="E579" s="2">
        <f t="shared" si="42"/>
        <v>198.09338015163962</v>
      </c>
      <c r="F579" s="2">
        <v>5</v>
      </c>
      <c r="G579" s="2">
        <f t="shared" si="43"/>
        <v>3.0933801516396109</v>
      </c>
      <c r="H579" s="2">
        <f t="shared" si="44"/>
        <v>0.47059468908797675</v>
      </c>
    </row>
    <row r="580" spans="1:8" x14ac:dyDescent="0.3">
      <c r="A580" s="2">
        <v>115520</v>
      </c>
      <c r="B580">
        <v>0.31909885507818553</v>
      </c>
      <c r="C580" s="15">
        <f t="shared" si="45"/>
        <v>0.36678029319331668</v>
      </c>
      <c r="D580" s="15">
        <f t="shared" si="46"/>
        <v>200</v>
      </c>
      <c r="E580" s="2">
        <f t="shared" ref="E580:E643" si="47">D580-(F580*C580)</f>
        <v>198.16609853403341</v>
      </c>
      <c r="F580" s="2">
        <v>5</v>
      </c>
      <c r="G580" s="2">
        <f t="shared" ref="G580:G643" si="48">F580-(F580*C580)</f>
        <v>3.1660985340334165</v>
      </c>
      <c r="H580" s="2">
        <f t="shared" ref="H580:H643" si="49">LN((F580*E580)/(D580*G580))</f>
        <v>0.44772602286400487</v>
      </c>
    </row>
    <row r="581" spans="1:8" x14ac:dyDescent="0.3">
      <c r="A581" s="2">
        <v>115720</v>
      </c>
      <c r="B581">
        <v>0.35088609323856956</v>
      </c>
      <c r="C581" s="15">
        <f t="shared" si="45"/>
        <v>0.40331734855007995</v>
      </c>
      <c r="D581" s="15">
        <f t="shared" si="46"/>
        <v>200</v>
      </c>
      <c r="E581" s="2">
        <f t="shared" si="47"/>
        <v>197.98341325724959</v>
      </c>
      <c r="F581" s="2">
        <v>5</v>
      </c>
      <c r="G581" s="2">
        <f t="shared" si="48"/>
        <v>2.9834132572496004</v>
      </c>
      <c r="H581" s="2">
        <f t="shared" si="49"/>
        <v>0.50623576824420879</v>
      </c>
    </row>
    <row r="582" spans="1:8" x14ac:dyDescent="0.3">
      <c r="A582" s="2">
        <v>115920</v>
      </c>
      <c r="B582">
        <v>0.35862286781754121</v>
      </c>
      <c r="C582" s="15">
        <f t="shared" si="45"/>
        <v>0.41221019289372551</v>
      </c>
      <c r="D582" s="15">
        <f t="shared" si="46"/>
        <v>200</v>
      </c>
      <c r="E582" s="2">
        <f t="shared" si="47"/>
        <v>197.93894903553138</v>
      </c>
      <c r="F582" s="2">
        <v>5</v>
      </c>
      <c r="G582" s="2">
        <f t="shared" si="48"/>
        <v>2.9389490355313725</v>
      </c>
      <c r="H582" s="2">
        <f t="shared" si="49"/>
        <v>0.52102714429527563</v>
      </c>
    </row>
    <row r="583" spans="1:8" x14ac:dyDescent="0.3">
      <c r="A583" s="2">
        <v>116120</v>
      </c>
      <c r="B583">
        <v>0.32765057554209204</v>
      </c>
      <c r="C583" s="15">
        <f t="shared" si="45"/>
        <v>0.37660985694493337</v>
      </c>
      <c r="D583" s="15">
        <f t="shared" si="46"/>
        <v>200</v>
      </c>
      <c r="E583" s="2">
        <f t="shared" si="47"/>
        <v>198.11695071527532</v>
      </c>
      <c r="F583" s="2">
        <v>5</v>
      </c>
      <c r="G583" s="2">
        <f t="shared" si="48"/>
        <v>3.1169507152753333</v>
      </c>
      <c r="H583" s="2">
        <f t="shared" si="49"/>
        <v>0.46312287331706048</v>
      </c>
    </row>
    <row r="584" spans="1:8" x14ac:dyDescent="0.3">
      <c r="A584" s="2">
        <v>116320</v>
      </c>
      <c r="B584">
        <v>0.33810633255672101</v>
      </c>
      <c r="C584" s="15">
        <f t="shared" si="45"/>
        <v>0.38862796845600117</v>
      </c>
      <c r="D584" s="15">
        <f t="shared" si="46"/>
        <v>200</v>
      </c>
      <c r="E584" s="2">
        <f t="shared" si="47"/>
        <v>198.05686015772</v>
      </c>
      <c r="F584" s="2">
        <v>5</v>
      </c>
      <c r="G584" s="2">
        <f t="shared" si="48"/>
        <v>3.0568601577199939</v>
      </c>
      <c r="H584" s="2">
        <f t="shared" si="49"/>
        <v>0.48228641094532176</v>
      </c>
    </row>
    <row r="585" spans="1:8" x14ac:dyDescent="0.3">
      <c r="A585" s="2">
        <v>116520</v>
      </c>
      <c r="B585">
        <v>0.3533581569462973</v>
      </c>
      <c r="C585" s="15">
        <f t="shared" si="45"/>
        <v>0.40615880108769803</v>
      </c>
      <c r="D585" s="15">
        <f t="shared" si="46"/>
        <v>200</v>
      </c>
      <c r="E585" s="2">
        <f t="shared" si="47"/>
        <v>197.96920599456152</v>
      </c>
      <c r="F585" s="2">
        <v>5</v>
      </c>
      <c r="G585" s="2">
        <f t="shared" si="48"/>
        <v>2.9692059945615097</v>
      </c>
      <c r="H585" s="2">
        <f t="shared" si="49"/>
        <v>0.51093746403138529</v>
      </c>
    </row>
    <row r="586" spans="1:8" x14ac:dyDescent="0.3">
      <c r="A586" s="2">
        <v>116720</v>
      </c>
      <c r="B586">
        <v>0.34252884936488109</v>
      </c>
      <c r="C586" s="15">
        <f t="shared" si="45"/>
        <v>0.39371132110905871</v>
      </c>
      <c r="D586" s="15">
        <f t="shared" si="46"/>
        <v>200</v>
      </c>
      <c r="E586" s="2">
        <f t="shared" si="47"/>
        <v>198.0314433944547</v>
      </c>
      <c r="F586" s="2">
        <v>5</v>
      </c>
      <c r="G586" s="2">
        <f t="shared" si="48"/>
        <v>3.0314433944547066</v>
      </c>
      <c r="H586" s="2">
        <f t="shared" si="49"/>
        <v>0.49050749509392616</v>
      </c>
    </row>
    <row r="587" spans="1:8" x14ac:dyDescent="0.3">
      <c r="A587" s="2">
        <v>116920</v>
      </c>
      <c r="B587">
        <v>0.30886435740196716</v>
      </c>
      <c r="C587" s="15">
        <f t="shared" si="45"/>
        <v>0.35501650276088181</v>
      </c>
      <c r="D587" s="15">
        <f t="shared" si="46"/>
        <v>200</v>
      </c>
      <c r="E587" s="2">
        <f t="shared" si="47"/>
        <v>198.22491748619558</v>
      </c>
      <c r="F587" s="2">
        <v>5</v>
      </c>
      <c r="G587" s="2">
        <f t="shared" si="48"/>
        <v>3.2249174861955909</v>
      </c>
      <c r="H587" s="2">
        <f t="shared" si="49"/>
        <v>0.42961551453644931</v>
      </c>
    </row>
    <row r="588" spans="1:8" x14ac:dyDescent="0.3">
      <c r="A588" s="2">
        <v>117120</v>
      </c>
      <c r="B588">
        <v>0.30795026951319948</v>
      </c>
      <c r="C588" s="15">
        <f t="shared" si="45"/>
        <v>0.35396582702666607</v>
      </c>
      <c r="D588" s="15">
        <f t="shared" si="46"/>
        <v>200</v>
      </c>
      <c r="E588" s="2">
        <f t="shared" si="47"/>
        <v>198.23017086486666</v>
      </c>
      <c r="F588" s="2">
        <v>5</v>
      </c>
      <c r="G588" s="2">
        <f t="shared" si="48"/>
        <v>3.2301708648666696</v>
      </c>
      <c r="H588" s="2">
        <f t="shared" si="49"/>
        <v>0.42801434536545496</v>
      </c>
    </row>
    <row r="589" spans="1:8" x14ac:dyDescent="0.3">
      <c r="A589" s="2">
        <v>117320</v>
      </c>
      <c r="B589">
        <v>0.32578532018984296</v>
      </c>
      <c r="C589" s="15">
        <f t="shared" si="45"/>
        <v>0.37446588527568159</v>
      </c>
      <c r="D589" s="15">
        <f t="shared" si="46"/>
        <v>200</v>
      </c>
      <c r="E589" s="2">
        <f t="shared" si="47"/>
        <v>198.1276705736216</v>
      </c>
      <c r="F589" s="2">
        <v>5</v>
      </c>
      <c r="G589" s="2">
        <f t="shared" si="48"/>
        <v>3.1276705736215922</v>
      </c>
      <c r="H589" s="2">
        <f t="shared" si="49"/>
        <v>0.45974366786406029</v>
      </c>
    </row>
    <row r="590" spans="1:8" x14ac:dyDescent="0.3">
      <c r="A590" s="2">
        <v>117520</v>
      </c>
      <c r="B590">
        <v>0.34564701119290603</v>
      </c>
      <c r="C590" s="15">
        <f t="shared" si="45"/>
        <v>0.39729541516425981</v>
      </c>
      <c r="D590" s="15">
        <f t="shared" si="46"/>
        <v>200</v>
      </c>
      <c r="E590" s="2">
        <f t="shared" si="47"/>
        <v>198.01352292417869</v>
      </c>
      <c r="F590" s="2">
        <v>5</v>
      </c>
      <c r="G590" s="2">
        <f t="shared" si="48"/>
        <v>3.0135229241787007</v>
      </c>
      <c r="H590" s="2">
        <f t="shared" si="49"/>
        <v>0.4963460707725818</v>
      </c>
    </row>
    <row r="591" spans="1:8" x14ac:dyDescent="0.3">
      <c r="A591" s="2">
        <v>117720</v>
      </c>
      <c r="B591">
        <v>0.34331372986922754</v>
      </c>
      <c r="C591" s="15">
        <f t="shared" si="45"/>
        <v>0.39461348260830753</v>
      </c>
      <c r="D591" s="15">
        <f t="shared" si="46"/>
        <v>200</v>
      </c>
      <c r="E591" s="2">
        <f t="shared" si="47"/>
        <v>198.02693258695845</v>
      </c>
      <c r="F591" s="2">
        <v>5</v>
      </c>
      <c r="G591" s="2">
        <f t="shared" si="48"/>
        <v>3.0269325869584622</v>
      </c>
      <c r="H591" s="2">
        <f t="shared" si="49"/>
        <v>0.49197383128379329</v>
      </c>
    </row>
    <row r="592" spans="1:8" x14ac:dyDescent="0.3">
      <c r="A592" s="2">
        <v>117920</v>
      </c>
      <c r="B592">
        <v>0.31293593633878902</v>
      </c>
      <c r="C592" s="15">
        <f t="shared" si="45"/>
        <v>0.35969647855033221</v>
      </c>
      <c r="D592" s="15">
        <f t="shared" si="46"/>
        <v>200</v>
      </c>
      <c r="E592" s="2">
        <f t="shared" si="47"/>
        <v>198.20151760724835</v>
      </c>
      <c r="F592" s="2">
        <v>5</v>
      </c>
      <c r="G592" s="2">
        <f t="shared" si="48"/>
        <v>3.2015176072483387</v>
      </c>
      <c r="H592" s="2">
        <f t="shared" si="49"/>
        <v>0.43677987505269361</v>
      </c>
    </row>
    <row r="593" spans="1:8" x14ac:dyDescent="0.3">
      <c r="A593" s="2">
        <v>118120</v>
      </c>
      <c r="B593">
        <v>0.35156654934618098</v>
      </c>
      <c r="C593" s="15">
        <f t="shared" si="45"/>
        <v>0.40409948200710455</v>
      </c>
      <c r="D593" s="15">
        <f t="shared" si="46"/>
        <v>200</v>
      </c>
      <c r="E593" s="2">
        <f t="shared" si="47"/>
        <v>197.97950258996448</v>
      </c>
      <c r="F593" s="2">
        <v>5</v>
      </c>
      <c r="G593" s="2">
        <f t="shared" si="48"/>
        <v>2.9795025899644774</v>
      </c>
      <c r="H593" s="2">
        <f t="shared" si="49"/>
        <v>0.50752767848292746</v>
      </c>
    </row>
    <row r="594" spans="1:8" x14ac:dyDescent="0.3">
      <c r="A594" s="2">
        <v>118320</v>
      </c>
      <c r="B594">
        <v>0.29418337308493953</v>
      </c>
      <c r="C594" s="15">
        <f t="shared" si="45"/>
        <v>0.33814180814360867</v>
      </c>
      <c r="D594" s="15">
        <f t="shared" si="46"/>
        <v>200</v>
      </c>
      <c r="E594" s="2">
        <f t="shared" si="47"/>
        <v>198.30929095928195</v>
      </c>
      <c r="F594" s="2">
        <v>5</v>
      </c>
      <c r="G594" s="2">
        <f t="shared" si="48"/>
        <v>3.3092909592819568</v>
      </c>
      <c r="H594" s="2">
        <f t="shared" si="49"/>
        <v>0.4042144786164813</v>
      </c>
    </row>
    <row r="595" spans="1:8" x14ac:dyDescent="0.3">
      <c r="A595" s="2">
        <v>118520</v>
      </c>
      <c r="B595">
        <v>0.34649035254709315</v>
      </c>
      <c r="C595" s="15">
        <f t="shared" si="45"/>
        <v>0.3982647730426358</v>
      </c>
      <c r="D595" s="15">
        <f t="shared" si="46"/>
        <v>200</v>
      </c>
      <c r="E595" s="2">
        <f t="shared" si="47"/>
        <v>198.00867613478681</v>
      </c>
      <c r="F595" s="2">
        <v>5</v>
      </c>
      <c r="G595" s="2">
        <f t="shared" si="48"/>
        <v>3.0086761347868212</v>
      </c>
      <c r="H595" s="2">
        <f t="shared" si="49"/>
        <v>0.49793123480252627</v>
      </c>
    </row>
    <row r="596" spans="1:8" x14ac:dyDescent="0.3">
      <c r="A596" s="2">
        <v>118720</v>
      </c>
      <c r="B596">
        <v>0.33321162375186819</v>
      </c>
      <c r="C596" s="15">
        <f t="shared" si="45"/>
        <v>0.38300186638145767</v>
      </c>
      <c r="D596" s="15">
        <f t="shared" si="46"/>
        <v>200</v>
      </c>
      <c r="E596" s="2">
        <f t="shared" si="47"/>
        <v>198.0849906680927</v>
      </c>
      <c r="F596" s="2">
        <v>5</v>
      </c>
      <c r="G596" s="2">
        <f t="shared" si="48"/>
        <v>3.0849906680927117</v>
      </c>
      <c r="H596" s="2">
        <f t="shared" si="49"/>
        <v>0.4732680978560766</v>
      </c>
    </row>
    <row r="597" spans="1:8" x14ac:dyDescent="0.3">
      <c r="A597" s="2">
        <v>118920</v>
      </c>
      <c r="B597">
        <v>0.32710176429485027</v>
      </c>
      <c r="C597" s="15">
        <f t="shared" si="45"/>
        <v>0.37597903941936811</v>
      </c>
      <c r="D597" s="15">
        <f t="shared" si="46"/>
        <v>200</v>
      </c>
      <c r="E597" s="2">
        <f t="shared" si="47"/>
        <v>198.12010480290317</v>
      </c>
      <c r="F597" s="2">
        <v>5</v>
      </c>
      <c r="G597" s="2">
        <f t="shared" si="48"/>
        <v>3.1201048029031595</v>
      </c>
      <c r="H597" s="2">
        <f t="shared" si="49"/>
        <v>0.46212739066162767</v>
      </c>
    </row>
    <row r="598" spans="1:8" x14ac:dyDescent="0.3">
      <c r="A598" s="2">
        <v>119120</v>
      </c>
      <c r="B598">
        <v>0.35412458794017465</v>
      </c>
      <c r="C598" s="15">
        <f t="shared" si="45"/>
        <v>0.40703975625307431</v>
      </c>
      <c r="D598" s="15">
        <f t="shared" si="46"/>
        <v>200</v>
      </c>
      <c r="E598" s="2">
        <f t="shared" si="47"/>
        <v>197.96480121873464</v>
      </c>
      <c r="F598" s="2">
        <v>5</v>
      </c>
      <c r="G598" s="2">
        <f t="shared" si="48"/>
        <v>2.9648012187346282</v>
      </c>
      <c r="H598" s="2">
        <f t="shared" si="49"/>
        <v>0.51239980153785014</v>
      </c>
    </row>
    <row r="599" spans="1:8" x14ac:dyDescent="0.3">
      <c r="A599" s="2">
        <v>119320</v>
      </c>
      <c r="B599">
        <v>0.32414047877056446</v>
      </c>
      <c r="C599" s="15">
        <f t="shared" si="45"/>
        <v>0.3725752629546718</v>
      </c>
      <c r="D599" s="15">
        <f t="shared" si="46"/>
        <v>200</v>
      </c>
      <c r="E599" s="2">
        <f t="shared" si="47"/>
        <v>198.13712368522664</v>
      </c>
      <c r="F599" s="2">
        <v>5</v>
      </c>
      <c r="G599" s="2">
        <f t="shared" si="48"/>
        <v>3.1371236852266411</v>
      </c>
      <c r="H599" s="2">
        <f t="shared" si="49"/>
        <v>0.4567735244467494</v>
      </c>
    </row>
    <row r="600" spans="1:8" x14ac:dyDescent="0.3">
      <c r="A600" s="2">
        <v>119520</v>
      </c>
      <c r="B600">
        <v>0.327023625954875</v>
      </c>
      <c r="C600" s="15">
        <f t="shared" si="45"/>
        <v>0.37588922523548851</v>
      </c>
      <c r="D600" s="15">
        <f t="shared" si="46"/>
        <v>200</v>
      </c>
      <c r="E600" s="2">
        <f t="shared" si="47"/>
        <v>198.12055387382256</v>
      </c>
      <c r="F600" s="2">
        <v>5</v>
      </c>
      <c r="G600" s="2">
        <f t="shared" si="48"/>
        <v>3.1205538738225576</v>
      </c>
      <c r="H600" s="2">
        <f t="shared" si="49"/>
        <v>0.46198573952339228</v>
      </c>
    </row>
    <row r="601" spans="1:8" x14ac:dyDescent="0.3">
      <c r="A601" s="2">
        <v>119720</v>
      </c>
      <c r="B601">
        <v>0.33809403998993592</v>
      </c>
      <c r="C601" s="15">
        <f t="shared" si="45"/>
        <v>0.38861383906889185</v>
      </c>
      <c r="D601" s="15">
        <f t="shared" si="46"/>
        <v>200</v>
      </c>
      <c r="E601" s="2">
        <f t="shared" si="47"/>
        <v>198.05693080465554</v>
      </c>
      <c r="F601" s="2">
        <v>5</v>
      </c>
      <c r="G601" s="2">
        <f t="shared" si="48"/>
        <v>3.0569308046555408</v>
      </c>
      <c r="H601" s="2">
        <f t="shared" si="49"/>
        <v>0.48226365696477891</v>
      </c>
    </row>
    <row r="602" spans="1:8" x14ac:dyDescent="0.3">
      <c r="A602" s="2">
        <v>119920</v>
      </c>
      <c r="B602">
        <v>0.33565596846846846</v>
      </c>
      <c r="C602" s="15">
        <f t="shared" si="45"/>
        <v>0.38581145800973388</v>
      </c>
      <c r="D602" s="15">
        <f t="shared" si="46"/>
        <v>200</v>
      </c>
      <c r="E602" s="2">
        <f t="shared" si="47"/>
        <v>198.07094270995134</v>
      </c>
      <c r="F602" s="2">
        <v>5</v>
      </c>
      <c r="G602" s="2">
        <f t="shared" si="48"/>
        <v>3.0709427099513307</v>
      </c>
      <c r="H602" s="2">
        <f t="shared" si="49"/>
        <v>0.47776122281499461</v>
      </c>
    </row>
    <row r="603" spans="1:8" x14ac:dyDescent="0.3">
      <c r="A603" s="2">
        <v>120120</v>
      </c>
      <c r="B603">
        <v>0.32839110693136225</v>
      </c>
      <c r="C603" s="15">
        <f t="shared" si="45"/>
        <v>0.37746104244984169</v>
      </c>
      <c r="D603" s="15">
        <f t="shared" si="46"/>
        <v>200</v>
      </c>
      <c r="E603" s="2">
        <f t="shared" si="47"/>
        <v>198.1126947877508</v>
      </c>
      <c r="F603" s="2">
        <v>5</v>
      </c>
      <c r="G603" s="2">
        <f t="shared" si="48"/>
        <v>3.1126947877507916</v>
      </c>
      <c r="H603" s="2">
        <f t="shared" si="49"/>
        <v>0.46446773801947527</v>
      </c>
    </row>
    <row r="604" spans="1:8" x14ac:dyDescent="0.3">
      <c r="A604" s="2">
        <v>120320</v>
      </c>
      <c r="B604">
        <v>0.35624264185732923</v>
      </c>
      <c r="C604" s="15">
        <f t="shared" si="45"/>
        <v>0.40947430098543591</v>
      </c>
      <c r="D604" s="15">
        <f t="shared" si="46"/>
        <v>200</v>
      </c>
      <c r="E604" s="2">
        <f t="shared" si="47"/>
        <v>197.95262849507282</v>
      </c>
      <c r="F604" s="2">
        <v>5</v>
      </c>
      <c r="G604" s="2">
        <f t="shared" si="48"/>
        <v>2.9526284950728203</v>
      </c>
      <c r="H604" s="2">
        <f t="shared" si="49"/>
        <v>0.51645250901868678</v>
      </c>
    </row>
    <row r="605" spans="1:8" x14ac:dyDescent="0.3">
      <c r="A605" s="2">
        <v>120520</v>
      </c>
      <c r="B605">
        <v>0.33494987439732532</v>
      </c>
      <c r="C605" s="15">
        <f t="shared" si="45"/>
        <v>0.38499985562910954</v>
      </c>
      <c r="D605" s="15">
        <f t="shared" si="46"/>
        <v>200</v>
      </c>
      <c r="E605" s="2">
        <f t="shared" si="47"/>
        <v>198.07500072185445</v>
      </c>
      <c r="F605" s="2">
        <v>5</v>
      </c>
      <c r="G605" s="2">
        <f t="shared" si="48"/>
        <v>3.0750007218544524</v>
      </c>
      <c r="H605" s="2">
        <f t="shared" si="49"/>
        <v>0.47646116037384939</v>
      </c>
    </row>
    <row r="606" spans="1:8" x14ac:dyDescent="0.3">
      <c r="A606" s="2">
        <v>120720</v>
      </c>
      <c r="B606">
        <v>0.3565224635000282</v>
      </c>
      <c r="C606" s="15">
        <f t="shared" si="45"/>
        <v>0.40979593505750367</v>
      </c>
      <c r="D606" s="15">
        <f t="shared" si="46"/>
        <v>200</v>
      </c>
      <c r="E606" s="2">
        <f t="shared" si="47"/>
        <v>197.95102032471249</v>
      </c>
      <c r="F606" s="2">
        <v>5</v>
      </c>
      <c r="G606" s="2">
        <f t="shared" si="48"/>
        <v>2.9510203247124815</v>
      </c>
      <c r="H606" s="2">
        <f t="shared" si="49"/>
        <v>0.51698919054624559</v>
      </c>
    </row>
    <row r="607" spans="1:8" x14ac:dyDescent="0.3">
      <c r="A607" s="2">
        <v>120920</v>
      </c>
      <c r="B607">
        <v>0.34405934440737634</v>
      </c>
      <c r="C607" s="15">
        <f t="shared" si="45"/>
        <v>0.39547051081307627</v>
      </c>
      <c r="D607" s="15">
        <f t="shared" si="46"/>
        <v>200</v>
      </c>
      <c r="E607" s="2">
        <f t="shared" si="47"/>
        <v>198.02264744593461</v>
      </c>
      <c r="F607" s="2">
        <v>5</v>
      </c>
      <c r="G607" s="2">
        <f t="shared" si="48"/>
        <v>3.0226474459346186</v>
      </c>
      <c r="H607" s="2">
        <f t="shared" si="49"/>
        <v>0.49336886598862312</v>
      </c>
    </row>
    <row r="608" spans="1:8" x14ac:dyDescent="0.3">
      <c r="A608" s="2">
        <v>121120</v>
      </c>
      <c r="B608">
        <v>0.32593473313874444</v>
      </c>
      <c r="C608" s="15">
        <f t="shared" si="45"/>
        <v>0.37463762429740738</v>
      </c>
      <c r="D608" s="15">
        <f t="shared" si="46"/>
        <v>200</v>
      </c>
      <c r="E608" s="2">
        <f t="shared" si="47"/>
        <v>198.12681187851297</v>
      </c>
      <c r="F608" s="2">
        <v>5</v>
      </c>
      <c r="G608" s="2">
        <f t="shared" si="48"/>
        <v>3.1268118785129628</v>
      </c>
      <c r="H608" s="2">
        <f t="shared" si="49"/>
        <v>0.46001391931115015</v>
      </c>
    </row>
    <row r="609" spans="1:8" x14ac:dyDescent="0.3">
      <c r="A609" s="2">
        <v>121320</v>
      </c>
      <c r="B609">
        <v>0.33841816188248136</v>
      </c>
      <c r="C609" s="15">
        <f t="shared" si="45"/>
        <v>0.3889863929683694</v>
      </c>
      <c r="D609" s="15">
        <f t="shared" si="46"/>
        <v>200</v>
      </c>
      <c r="E609" s="2">
        <f t="shared" si="47"/>
        <v>198.05506803515814</v>
      </c>
      <c r="F609" s="2">
        <v>5</v>
      </c>
      <c r="G609" s="2">
        <f t="shared" si="48"/>
        <v>3.0550680351581532</v>
      </c>
      <c r="H609" s="2">
        <f t="shared" si="49"/>
        <v>0.48286379682525027</v>
      </c>
    </row>
    <row r="610" spans="1:8" x14ac:dyDescent="0.3">
      <c r="A610" s="2">
        <v>121520</v>
      </c>
      <c r="B610">
        <v>0.33733033721052486</v>
      </c>
      <c r="C610" s="15">
        <f t="shared" si="45"/>
        <v>0.3877360197822125</v>
      </c>
      <c r="D610" s="15">
        <f t="shared" si="46"/>
        <v>200</v>
      </c>
      <c r="E610" s="2">
        <f t="shared" si="47"/>
        <v>198.06131990108895</v>
      </c>
      <c r="F610" s="2">
        <v>5</v>
      </c>
      <c r="G610" s="2">
        <f t="shared" si="48"/>
        <v>3.0613199010889374</v>
      </c>
      <c r="H610" s="2">
        <f t="shared" si="49"/>
        <v>0.48085106191571264</v>
      </c>
    </row>
    <row r="611" spans="1:8" x14ac:dyDescent="0.3">
      <c r="A611" s="2">
        <v>121720</v>
      </c>
      <c r="B611">
        <v>0.34205450181106611</v>
      </c>
      <c r="C611" s="15">
        <f t="shared" si="45"/>
        <v>0.39316609403570818</v>
      </c>
      <c r="D611" s="15">
        <f t="shared" si="46"/>
        <v>200</v>
      </c>
      <c r="E611" s="2">
        <f t="shared" si="47"/>
        <v>198.03416952982147</v>
      </c>
      <c r="F611" s="2">
        <v>5</v>
      </c>
      <c r="G611" s="2">
        <f t="shared" si="48"/>
        <v>3.034169529821459</v>
      </c>
      <c r="H611" s="2">
        <f t="shared" si="49"/>
        <v>0.48962237903762273</v>
      </c>
    </row>
    <row r="612" spans="1:8" x14ac:dyDescent="0.3">
      <c r="A612" s="2">
        <v>121920</v>
      </c>
      <c r="B612">
        <v>0.33385796573785148</v>
      </c>
      <c r="C612" s="15">
        <f t="shared" si="45"/>
        <v>0.38374478820442698</v>
      </c>
      <c r="D612" s="15">
        <f t="shared" si="46"/>
        <v>200</v>
      </c>
      <c r="E612" s="2">
        <f t="shared" si="47"/>
        <v>198.08127605897786</v>
      </c>
      <c r="F612" s="2">
        <v>5</v>
      </c>
      <c r="G612" s="2">
        <f t="shared" si="48"/>
        <v>3.0812760589778652</v>
      </c>
      <c r="H612" s="2">
        <f t="shared" si="49"/>
        <v>0.47445416145310815</v>
      </c>
    </row>
    <row r="613" spans="1:8" x14ac:dyDescent="0.3">
      <c r="A613" s="2">
        <v>122120</v>
      </c>
      <c r="B613">
        <v>0.34067367716271829</v>
      </c>
      <c r="C613" s="15">
        <f t="shared" si="45"/>
        <v>0.39157893926749227</v>
      </c>
      <c r="D613" s="15">
        <f t="shared" si="46"/>
        <v>200</v>
      </c>
      <c r="E613" s="2">
        <f t="shared" si="47"/>
        <v>198.04210530366254</v>
      </c>
      <c r="F613" s="2">
        <v>5</v>
      </c>
      <c r="G613" s="2">
        <f t="shared" si="48"/>
        <v>3.042105303662539</v>
      </c>
      <c r="H613" s="2">
        <f t="shared" si="49"/>
        <v>0.48705039719537829</v>
      </c>
    </row>
    <row r="614" spans="1:8" x14ac:dyDescent="0.3">
      <c r="A614" s="2">
        <v>122320</v>
      </c>
      <c r="B614">
        <v>0.34518794556059623</v>
      </c>
      <c r="C614" s="15">
        <f t="shared" si="45"/>
        <v>0.3967677535179267</v>
      </c>
      <c r="D614" s="15">
        <f t="shared" si="46"/>
        <v>200</v>
      </c>
      <c r="E614" s="2">
        <f t="shared" si="47"/>
        <v>198.01616123241035</v>
      </c>
      <c r="F614" s="2">
        <v>5</v>
      </c>
      <c r="G614" s="2">
        <f t="shared" si="48"/>
        <v>3.0161612324103664</v>
      </c>
      <c r="H614" s="2">
        <f t="shared" si="49"/>
        <v>0.49548428789675225</v>
      </c>
    </row>
    <row r="615" spans="1:8" x14ac:dyDescent="0.3">
      <c r="A615" s="2">
        <v>122520</v>
      </c>
      <c r="B615">
        <v>0.36239326924278981</v>
      </c>
      <c r="C615" s="15">
        <f t="shared" si="45"/>
        <v>0.41654398763539058</v>
      </c>
      <c r="D615" s="15">
        <f t="shared" si="46"/>
        <v>200</v>
      </c>
      <c r="E615" s="2">
        <f t="shared" si="47"/>
        <v>197.91728006182305</v>
      </c>
      <c r="F615" s="2">
        <v>5</v>
      </c>
      <c r="G615" s="2">
        <f t="shared" si="48"/>
        <v>2.917280061823047</v>
      </c>
      <c r="H615" s="2">
        <f t="shared" si="49"/>
        <v>0.52831801532096567</v>
      </c>
    </row>
    <row r="616" spans="1:8" x14ac:dyDescent="0.3">
      <c r="A616" s="2">
        <v>122720</v>
      </c>
      <c r="B616">
        <v>0.3274989095528274</v>
      </c>
      <c r="C616" s="15">
        <f t="shared" si="45"/>
        <v>0.37643552822164067</v>
      </c>
      <c r="D616" s="15">
        <f t="shared" si="46"/>
        <v>200</v>
      </c>
      <c r="E616" s="2">
        <f t="shared" si="47"/>
        <v>198.1178223588918</v>
      </c>
      <c r="F616" s="2">
        <v>5</v>
      </c>
      <c r="G616" s="2">
        <f t="shared" si="48"/>
        <v>3.1178223588917966</v>
      </c>
      <c r="H616" s="2">
        <f t="shared" si="49"/>
        <v>0.46284766578087233</v>
      </c>
    </row>
    <row r="617" spans="1:8" x14ac:dyDescent="0.3">
      <c r="A617" s="2">
        <v>122920</v>
      </c>
      <c r="B617">
        <v>0.35462342271293379</v>
      </c>
      <c r="C617" s="15">
        <f t="shared" si="45"/>
        <v>0.40761312955509632</v>
      </c>
      <c r="D617" s="15">
        <f t="shared" si="46"/>
        <v>200</v>
      </c>
      <c r="E617" s="2">
        <f t="shared" si="47"/>
        <v>197.96193435222452</v>
      </c>
      <c r="F617" s="2">
        <v>5</v>
      </c>
      <c r="G617" s="2">
        <f t="shared" si="48"/>
        <v>2.9619343522245183</v>
      </c>
      <c r="H617" s="2">
        <f t="shared" si="49"/>
        <v>0.51335275507902389</v>
      </c>
    </row>
    <row r="618" spans="1:8" x14ac:dyDescent="0.3">
      <c r="A618" s="2">
        <v>123120</v>
      </c>
      <c r="B618">
        <v>0.34111655713121108</v>
      </c>
      <c r="C618" s="15">
        <f t="shared" si="45"/>
        <v>0.39208799670254146</v>
      </c>
      <c r="D618" s="15">
        <f t="shared" si="46"/>
        <v>200</v>
      </c>
      <c r="E618" s="2">
        <f t="shared" si="47"/>
        <v>198.03956001648729</v>
      </c>
      <c r="F618" s="2">
        <v>5</v>
      </c>
      <c r="G618" s="2">
        <f t="shared" si="48"/>
        <v>3.0395600164872927</v>
      </c>
      <c r="H618" s="2">
        <f t="shared" si="49"/>
        <v>0.48787458116181709</v>
      </c>
    </row>
    <row r="619" spans="1:8" x14ac:dyDescent="0.3">
      <c r="A619" s="2">
        <v>123320</v>
      </c>
      <c r="B619">
        <v>0.31836763391287748</v>
      </c>
      <c r="C619" s="15">
        <f t="shared" si="45"/>
        <v>0.36593980909526147</v>
      </c>
      <c r="D619" s="15">
        <f t="shared" si="46"/>
        <v>200</v>
      </c>
      <c r="E619" s="2">
        <f t="shared" si="47"/>
        <v>198.1703009545237</v>
      </c>
      <c r="F619" s="2">
        <v>5</v>
      </c>
      <c r="G619" s="2">
        <f t="shared" si="48"/>
        <v>3.1703009545236926</v>
      </c>
      <c r="H619" s="2">
        <f t="shared" si="49"/>
        <v>0.44642079101408622</v>
      </c>
    </row>
    <row r="620" spans="1:8" x14ac:dyDescent="0.3">
      <c r="A620" s="2">
        <v>123520</v>
      </c>
      <c r="B620">
        <v>0.34137221637221637</v>
      </c>
      <c r="C620" s="15">
        <f t="shared" si="45"/>
        <v>0.3923818578990993</v>
      </c>
      <c r="D620" s="15">
        <f t="shared" si="46"/>
        <v>200</v>
      </c>
      <c r="E620" s="2">
        <f t="shared" si="47"/>
        <v>198.03809071050449</v>
      </c>
      <c r="F620" s="2">
        <v>5</v>
      </c>
      <c r="G620" s="2">
        <f t="shared" si="48"/>
        <v>3.0380907105045036</v>
      </c>
      <c r="H620" s="2">
        <f t="shared" si="49"/>
        <v>0.4883506730508359</v>
      </c>
    </row>
    <row r="621" spans="1:8" x14ac:dyDescent="0.3">
      <c r="A621" s="2">
        <v>123720</v>
      </c>
      <c r="B621">
        <v>0.33579354047222132</v>
      </c>
      <c r="C621" s="15">
        <f t="shared" si="45"/>
        <v>0.38596958674967968</v>
      </c>
      <c r="D621" s="15">
        <f t="shared" si="46"/>
        <v>200</v>
      </c>
      <c r="E621" s="2">
        <f t="shared" si="47"/>
        <v>198.07015206625161</v>
      </c>
      <c r="F621" s="2">
        <v>5</v>
      </c>
      <c r="G621" s="2">
        <f t="shared" si="48"/>
        <v>3.0701520662516018</v>
      </c>
      <c r="H621" s="2">
        <f t="shared" si="49"/>
        <v>0.47801472384152421</v>
      </c>
    </row>
    <row r="622" spans="1:8" x14ac:dyDescent="0.3">
      <c r="A622" s="2">
        <v>123920</v>
      </c>
      <c r="B622">
        <v>0.35400984635226129</v>
      </c>
      <c r="C622" s="15">
        <f t="shared" si="45"/>
        <v>0.40690786937041529</v>
      </c>
      <c r="D622" s="15">
        <f t="shared" si="46"/>
        <v>200</v>
      </c>
      <c r="E622" s="2">
        <f t="shared" si="47"/>
        <v>197.96546065314791</v>
      </c>
      <c r="F622" s="2">
        <v>5</v>
      </c>
      <c r="G622" s="2">
        <f t="shared" si="48"/>
        <v>2.9654606531479235</v>
      </c>
      <c r="H622" s="2">
        <f t="shared" si="49"/>
        <v>0.51218073621131233</v>
      </c>
    </row>
    <row r="623" spans="1:8" x14ac:dyDescent="0.3">
      <c r="A623" s="2">
        <v>124120</v>
      </c>
      <c r="B623">
        <v>0.33427923387096775</v>
      </c>
      <c r="C623" s="15">
        <f t="shared" si="45"/>
        <v>0.38422900444938823</v>
      </c>
      <c r="D623" s="15">
        <f t="shared" si="46"/>
        <v>200</v>
      </c>
      <c r="E623" s="2">
        <f t="shared" si="47"/>
        <v>198.07885497775305</v>
      </c>
      <c r="F623" s="2">
        <v>5</v>
      </c>
      <c r="G623" s="2">
        <f t="shared" si="48"/>
        <v>3.0788549777530587</v>
      </c>
      <c r="H623" s="2">
        <f t="shared" si="49"/>
        <v>0.4752279873649019</v>
      </c>
    </row>
    <row r="624" spans="1:8" x14ac:dyDescent="0.3">
      <c r="A624" s="2">
        <v>124320</v>
      </c>
      <c r="B624">
        <v>0.35963598296612098</v>
      </c>
      <c r="C624" s="15">
        <f t="shared" si="45"/>
        <v>0.41337469306450686</v>
      </c>
      <c r="D624" s="15">
        <f t="shared" si="46"/>
        <v>200</v>
      </c>
      <c r="E624" s="2">
        <f t="shared" si="47"/>
        <v>197.93312653467746</v>
      </c>
      <c r="F624" s="2">
        <v>5</v>
      </c>
      <c r="G624" s="2">
        <f t="shared" si="48"/>
        <v>2.9331265346774655</v>
      </c>
      <c r="H624" s="2">
        <f t="shared" si="49"/>
        <v>0.52298084396856237</v>
      </c>
    </row>
    <row r="625" spans="1:8" x14ac:dyDescent="0.3">
      <c r="A625" s="2">
        <v>124520</v>
      </c>
      <c r="B625">
        <v>0.32689914521456231</v>
      </c>
      <c r="C625" s="15">
        <f t="shared" si="45"/>
        <v>0.37574614392478428</v>
      </c>
      <c r="D625" s="15">
        <f t="shared" si="46"/>
        <v>200</v>
      </c>
      <c r="E625" s="2">
        <f t="shared" si="47"/>
        <v>198.12126928037608</v>
      </c>
      <c r="F625" s="2">
        <v>5</v>
      </c>
      <c r="G625" s="2">
        <f t="shared" si="48"/>
        <v>3.1212692803760786</v>
      </c>
      <c r="H625" s="2">
        <f t="shared" si="49"/>
        <v>0.46176012048405357</v>
      </c>
    </row>
    <row r="626" spans="1:8" x14ac:dyDescent="0.3">
      <c r="A626" s="2">
        <v>124720</v>
      </c>
      <c r="B626">
        <v>0.35481957836699507</v>
      </c>
      <c r="C626" s="15">
        <f t="shared" si="45"/>
        <v>0.40783859582413229</v>
      </c>
      <c r="D626" s="15">
        <f t="shared" si="46"/>
        <v>200</v>
      </c>
      <c r="E626" s="2">
        <f t="shared" si="47"/>
        <v>197.96080702087934</v>
      </c>
      <c r="F626" s="2">
        <v>5</v>
      </c>
      <c r="G626" s="2">
        <f t="shared" si="48"/>
        <v>2.9608070208793387</v>
      </c>
      <c r="H626" s="2">
        <f t="shared" si="49"/>
        <v>0.51372773928323212</v>
      </c>
    </row>
    <row r="627" spans="1:8" x14ac:dyDescent="0.3">
      <c r="A627" s="2">
        <v>124920</v>
      </c>
      <c r="B627">
        <v>0.33758369621494261</v>
      </c>
      <c r="C627" s="15">
        <f t="shared" si="45"/>
        <v>0.38802723702866965</v>
      </c>
      <c r="D627" s="15">
        <f t="shared" si="46"/>
        <v>200</v>
      </c>
      <c r="E627" s="2">
        <f t="shared" si="47"/>
        <v>198.05986381485664</v>
      </c>
      <c r="F627" s="2">
        <v>5</v>
      </c>
      <c r="G627" s="2">
        <f t="shared" si="48"/>
        <v>3.0598638148566515</v>
      </c>
      <c r="H627" s="2">
        <f t="shared" si="49"/>
        <v>0.48131946335848363</v>
      </c>
    </row>
    <row r="628" spans="1:8" x14ac:dyDescent="0.3">
      <c r="A628" s="2">
        <v>125120</v>
      </c>
      <c r="B628">
        <v>0.33646608102243308</v>
      </c>
      <c r="C628" s="15">
        <f t="shared" si="45"/>
        <v>0.38674262186486563</v>
      </c>
      <c r="D628" s="15">
        <f t="shared" si="46"/>
        <v>200</v>
      </c>
      <c r="E628" s="2">
        <f t="shared" si="47"/>
        <v>198.06628689067568</v>
      </c>
      <c r="F628" s="2">
        <v>5</v>
      </c>
      <c r="G628" s="2">
        <f t="shared" si="48"/>
        <v>3.0662868906756717</v>
      </c>
      <c r="H628" s="2">
        <f t="shared" si="49"/>
        <v>0.47925495510864097</v>
      </c>
    </row>
    <row r="629" spans="1:8" x14ac:dyDescent="0.3">
      <c r="A629" s="2">
        <v>125320</v>
      </c>
      <c r="B629">
        <v>0.34161490683229812</v>
      </c>
      <c r="C629" s="15">
        <f t="shared" si="45"/>
        <v>0.39266081245091738</v>
      </c>
      <c r="D629" s="15">
        <f t="shared" si="46"/>
        <v>200</v>
      </c>
      <c r="E629" s="2">
        <f t="shared" si="47"/>
        <v>198.03669593774541</v>
      </c>
      <c r="F629" s="2">
        <v>5</v>
      </c>
      <c r="G629" s="2">
        <f t="shared" si="48"/>
        <v>3.0366959377454128</v>
      </c>
      <c r="H629" s="2">
        <f t="shared" si="49"/>
        <v>0.48880283065653496</v>
      </c>
    </row>
    <row r="630" spans="1:8" x14ac:dyDescent="0.3">
      <c r="A630" s="2">
        <v>125520</v>
      </c>
      <c r="B630">
        <v>0.33624393761297522</v>
      </c>
      <c r="C630" s="15">
        <f t="shared" si="45"/>
        <v>0.38648728461261522</v>
      </c>
      <c r="D630" s="15">
        <f t="shared" si="46"/>
        <v>200</v>
      </c>
      <c r="E630" s="2">
        <f t="shared" si="47"/>
        <v>198.06756357693692</v>
      </c>
      <c r="F630" s="2">
        <v>5</v>
      </c>
      <c r="G630" s="2">
        <f t="shared" si="48"/>
        <v>3.0675635769369238</v>
      </c>
      <c r="H630" s="2">
        <f t="shared" si="49"/>
        <v>0.47884512519541289</v>
      </c>
    </row>
    <row r="631" spans="1:8" x14ac:dyDescent="0.3">
      <c r="A631" s="2">
        <v>125720</v>
      </c>
      <c r="B631">
        <v>0.35496154445119837</v>
      </c>
      <c r="C631" s="15">
        <f t="shared" si="45"/>
        <v>0.40800177523126252</v>
      </c>
      <c r="D631" s="15">
        <f t="shared" si="46"/>
        <v>200</v>
      </c>
      <c r="E631" s="2">
        <f t="shared" si="47"/>
        <v>197.95999112384368</v>
      </c>
      <c r="F631" s="2">
        <v>5</v>
      </c>
      <c r="G631" s="2">
        <f t="shared" si="48"/>
        <v>2.9599911238436873</v>
      </c>
      <c r="H631" s="2">
        <f t="shared" si="49"/>
        <v>0.51399922150160149</v>
      </c>
    </row>
    <row r="632" spans="1:8" x14ac:dyDescent="0.3">
      <c r="A632" s="2">
        <v>125920</v>
      </c>
      <c r="B632">
        <v>0.35877969178141961</v>
      </c>
      <c r="C632" s="15">
        <f t="shared" si="45"/>
        <v>0.41239045032347083</v>
      </c>
      <c r="D632" s="15">
        <f t="shared" si="46"/>
        <v>200</v>
      </c>
      <c r="E632" s="2">
        <f t="shared" si="47"/>
        <v>197.93804774838264</v>
      </c>
      <c r="F632" s="2">
        <v>5</v>
      </c>
      <c r="G632" s="2">
        <f t="shared" si="48"/>
        <v>2.9380477483826457</v>
      </c>
      <c r="H632" s="2">
        <f t="shared" si="49"/>
        <v>0.52132930783869103</v>
      </c>
    </row>
    <row r="633" spans="1:8" x14ac:dyDescent="0.3">
      <c r="A633" s="2">
        <v>126120</v>
      </c>
      <c r="B633">
        <v>0.34605278479538676</v>
      </c>
      <c r="C633" s="15">
        <f t="shared" si="45"/>
        <v>0.39776182160389284</v>
      </c>
      <c r="D633" s="15">
        <f t="shared" si="46"/>
        <v>200</v>
      </c>
      <c r="E633" s="2">
        <f t="shared" si="47"/>
        <v>198.01119089198053</v>
      </c>
      <c r="F633" s="2">
        <v>5</v>
      </c>
      <c r="G633" s="2">
        <f t="shared" si="48"/>
        <v>3.0111908919805357</v>
      </c>
      <c r="H633" s="2">
        <f t="shared" si="49"/>
        <v>0.49710844894976325</v>
      </c>
    </row>
    <row r="634" spans="1:8" x14ac:dyDescent="0.3">
      <c r="A634" s="2">
        <v>126320</v>
      </c>
      <c r="B634">
        <v>0.31699828052075657</v>
      </c>
      <c r="C634" s="15">
        <f t="shared" si="45"/>
        <v>0.36436583967903052</v>
      </c>
      <c r="D634" s="15">
        <f t="shared" si="46"/>
        <v>200</v>
      </c>
      <c r="E634" s="2">
        <f t="shared" si="47"/>
        <v>198.17817080160484</v>
      </c>
      <c r="F634" s="2">
        <v>5</v>
      </c>
      <c r="G634" s="2">
        <f t="shared" si="48"/>
        <v>3.1781708016048471</v>
      </c>
      <c r="H634" s="2">
        <f t="shared" si="49"/>
        <v>0.44398121282069047</v>
      </c>
    </row>
    <row r="635" spans="1:8" x14ac:dyDescent="0.3">
      <c r="A635" s="2">
        <v>126520</v>
      </c>
      <c r="B635">
        <v>0.34044313176217444</v>
      </c>
      <c r="C635" s="15">
        <f t="shared" si="45"/>
        <v>0.39131394455422353</v>
      </c>
      <c r="D635" s="15">
        <f t="shared" si="46"/>
        <v>200</v>
      </c>
      <c r="E635" s="2">
        <f t="shared" si="47"/>
        <v>198.04343027722888</v>
      </c>
      <c r="F635" s="2">
        <v>5</v>
      </c>
      <c r="G635" s="2">
        <f t="shared" si="48"/>
        <v>3.0434302772288824</v>
      </c>
      <c r="H635" s="2">
        <f t="shared" si="49"/>
        <v>0.48662163741997072</v>
      </c>
    </row>
    <row r="636" spans="1:8" x14ac:dyDescent="0.3">
      <c r="A636" s="2">
        <v>126720</v>
      </c>
      <c r="B636">
        <v>0.33194540252068827</v>
      </c>
      <c r="C636" s="15">
        <f t="shared" si="45"/>
        <v>0.38154643967895202</v>
      </c>
      <c r="D636" s="15">
        <f t="shared" si="46"/>
        <v>200</v>
      </c>
      <c r="E636" s="2">
        <f t="shared" si="47"/>
        <v>198.09226780160523</v>
      </c>
      <c r="F636" s="2">
        <v>5</v>
      </c>
      <c r="G636" s="2">
        <f t="shared" si="48"/>
        <v>3.0922678016052396</v>
      </c>
      <c r="H636" s="2">
        <f t="shared" si="49"/>
        <v>0.47094872893296352</v>
      </c>
    </row>
    <row r="637" spans="1:8" x14ac:dyDescent="0.3">
      <c r="A637" s="2">
        <v>126920</v>
      </c>
      <c r="B637">
        <v>0.33536961149482292</v>
      </c>
      <c r="C637" s="15">
        <f t="shared" si="45"/>
        <v>0.38548231206301486</v>
      </c>
      <c r="D637" s="15">
        <f t="shared" si="46"/>
        <v>200</v>
      </c>
      <c r="E637" s="2">
        <f t="shared" si="47"/>
        <v>198.07258843968492</v>
      </c>
      <c r="F637" s="2">
        <v>5</v>
      </c>
      <c r="G637" s="2">
        <f t="shared" si="48"/>
        <v>3.0725884396849255</v>
      </c>
      <c r="H637" s="2">
        <f t="shared" si="49"/>
        <v>0.47723377135865008</v>
      </c>
    </row>
    <row r="638" spans="1:8" x14ac:dyDescent="0.3">
      <c r="A638" s="2">
        <v>127120</v>
      </c>
      <c r="B638">
        <v>0.33924373261493856</v>
      </c>
      <c r="C638" s="15">
        <f t="shared" si="45"/>
        <v>0.38993532484475696</v>
      </c>
      <c r="D638" s="15">
        <f t="shared" si="46"/>
        <v>200</v>
      </c>
      <c r="E638" s="2">
        <f t="shared" si="47"/>
        <v>198.0503233757762</v>
      </c>
      <c r="F638" s="2">
        <v>5</v>
      </c>
      <c r="G638" s="2">
        <f t="shared" si="48"/>
        <v>3.0503233757762152</v>
      </c>
      <c r="H638" s="2">
        <f t="shared" si="49"/>
        <v>0.48439409290758012</v>
      </c>
    </row>
    <row r="639" spans="1:8" x14ac:dyDescent="0.3">
      <c r="A639" s="2">
        <v>127320</v>
      </c>
      <c r="B639">
        <v>0.35290742062165364</v>
      </c>
      <c r="C639" s="15">
        <f t="shared" si="45"/>
        <v>0.4056407133582226</v>
      </c>
      <c r="D639" s="15">
        <f t="shared" si="46"/>
        <v>200</v>
      </c>
      <c r="E639" s="2">
        <f t="shared" si="47"/>
        <v>197.97179643320888</v>
      </c>
      <c r="F639" s="2">
        <v>5</v>
      </c>
      <c r="G639" s="2">
        <f t="shared" si="48"/>
        <v>2.9717964332088869</v>
      </c>
      <c r="H639" s="2">
        <f t="shared" si="49"/>
        <v>0.51007849455119414</v>
      </c>
    </row>
    <row r="640" spans="1:8" x14ac:dyDescent="0.3">
      <c r="A640" s="2">
        <v>127520</v>
      </c>
      <c r="B640">
        <v>0.32815767776047328</v>
      </c>
      <c r="C640" s="15">
        <f t="shared" si="45"/>
        <v>0.37719273305801526</v>
      </c>
      <c r="D640" s="15">
        <f t="shared" si="46"/>
        <v>200</v>
      </c>
      <c r="E640" s="2">
        <f t="shared" si="47"/>
        <v>198.11403633470994</v>
      </c>
      <c r="F640" s="2">
        <v>5</v>
      </c>
      <c r="G640" s="2">
        <f t="shared" si="48"/>
        <v>3.1140363347099238</v>
      </c>
      <c r="H640" s="2">
        <f t="shared" si="49"/>
        <v>0.46404361035168007</v>
      </c>
    </row>
    <row r="641" spans="1:8" x14ac:dyDescent="0.3">
      <c r="A641" s="2">
        <v>127720</v>
      </c>
      <c r="B641">
        <v>0.37783379759759006</v>
      </c>
      <c r="C641" s="15">
        <f t="shared" si="45"/>
        <v>0.43429172137654032</v>
      </c>
      <c r="D641" s="15">
        <f t="shared" si="46"/>
        <v>200</v>
      </c>
      <c r="E641" s="2">
        <f t="shared" si="47"/>
        <v>197.82854139311729</v>
      </c>
      <c r="F641" s="2">
        <v>5</v>
      </c>
      <c r="G641" s="2">
        <f t="shared" si="48"/>
        <v>2.8285413931172982</v>
      </c>
      <c r="H641" s="2">
        <f t="shared" si="49"/>
        <v>0.55876007887317092</v>
      </c>
    </row>
    <row r="642" spans="1:8" x14ac:dyDescent="0.3">
      <c r="A642" s="2">
        <v>127920</v>
      </c>
      <c r="B642">
        <v>0.35508597628951855</v>
      </c>
      <c r="C642" s="15">
        <f t="shared" si="45"/>
        <v>0.40814480033277994</v>
      </c>
      <c r="D642" s="15">
        <f t="shared" si="46"/>
        <v>200</v>
      </c>
      <c r="E642" s="2">
        <f t="shared" si="47"/>
        <v>197.9592759983361</v>
      </c>
      <c r="F642" s="2">
        <v>5</v>
      </c>
      <c r="G642" s="2">
        <f t="shared" si="48"/>
        <v>2.9592759983361003</v>
      </c>
      <c r="H642" s="2">
        <f t="shared" si="49"/>
        <v>0.51423723538917776</v>
      </c>
    </row>
    <row r="643" spans="1:8" x14ac:dyDescent="0.3">
      <c r="A643" s="2">
        <v>128120</v>
      </c>
      <c r="B643">
        <v>0.34311467456527844</v>
      </c>
      <c r="C643" s="15">
        <f t="shared" ref="C643:C706" si="50">B643/$J$27</f>
        <v>0.39438468340836602</v>
      </c>
      <c r="D643" s="15">
        <f t="shared" ref="D643:D706" si="51">$J$28</f>
        <v>200</v>
      </c>
      <c r="E643" s="2">
        <f t="shared" si="47"/>
        <v>198.02807658295816</v>
      </c>
      <c r="F643" s="2">
        <v>5</v>
      </c>
      <c r="G643" s="2">
        <f t="shared" si="48"/>
        <v>3.0280765829581702</v>
      </c>
      <c r="H643" s="2">
        <f t="shared" si="49"/>
        <v>0.49160174059864359</v>
      </c>
    </row>
    <row r="644" spans="1:8" x14ac:dyDescent="0.3">
      <c r="A644" s="2">
        <v>128320</v>
      </c>
      <c r="B644">
        <v>0.37044253403535904</v>
      </c>
      <c r="C644" s="15">
        <f t="shared" si="50"/>
        <v>0.4257960161325966</v>
      </c>
      <c r="D644" s="15">
        <f t="shared" si="51"/>
        <v>200</v>
      </c>
      <c r="E644" s="2">
        <f t="shared" ref="E644:E707" si="52">D644-(F644*C644)</f>
        <v>197.87101991933702</v>
      </c>
      <c r="F644" s="2">
        <v>5</v>
      </c>
      <c r="G644" s="2">
        <f t="shared" ref="G644:G707" si="53">F644-(F644*C644)</f>
        <v>2.8710199193370172</v>
      </c>
      <c r="H644" s="2">
        <f t="shared" ref="H644:H707" si="54">LN((F644*E644)/(D644*G644))</f>
        <v>0.54406861053621158</v>
      </c>
    </row>
    <row r="645" spans="1:8" x14ac:dyDescent="0.3">
      <c r="A645" s="2">
        <v>128520</v>
      </c>
      <c r="B645">
        <v>0.37649932795355473</v>
      </c>
      <c r="C645" s="15">
        <f t="shared" si="50"/>
        <v>0.4327578482224767</v>
      </c>
      <c r="D645" s="15">
        <f t="shared" si="51"/>
        <v>200</v>
      </c>
      <c r="E645" s="2">
        <f t="shared" si="52"/>
        <v>197.8362107588876</v>
      </c>
      <c r="F645" s="2">
        <v>5</v>
      </c>
      <c r="G645" s="2">
        <f t="shared" si="53"/>
        <v>2.8362107588876166</v>
      </c>
      <c r="H645" s="2">
        <f t="shared" si="54"/>
        <v>0.55609109440288584</v>
      </c>
    </row>
    <row r="646" spans="1:8" x14ac:dyDescent="0.3">
      <c r="A646" s="2">
        <v>128720</v>
      </c>
      <c r="B646">
        <v>0.34462080228641423</v>
      </c>
      <c r="C646" s="15">
        <f t="shared" si="50"/>
        <v>0.39611586469702786</v>
      </c>
      <c r="D646" s="15">
        <f t="shared" si="51"/>
        <v>200</v>
      </c>
      <c r="E646" s="2">
        <f t="shared" si="52"/>
        <v>198.01942067651487</v>
      </c>
      <c r="F646" s="2">
        <v>5</v>
      </c>
      <c r="G646" s="2">
        <f t="shared" si="53"/>
        <v>3.0194206765148608</v>
      </c>
      <c r="H646" s="2">
        <f t="shared" si="54"/>
        <v>0.49442067197881934</v>
      </c>
    </row>
    <row r="647" spans="1:8" x14ac:dyDescent="0.3">
      <c r="A647" s="2">
        <v>128920</v>
      </c>
      <c r="B647">
        <v>0.33115151151211264</v>
      </c>
      <c r="C647" s="15">
        <f t="shared" si="50"/>
        <v>0.38063392127829038</v>
      </c>
      <c r="D647" s="15">
        <f t="shared" si="51"/>
        <v>200</v>
      </c>
      <c r="E647" s="2">
        <f t="shared" si="52"/>
        <v>198.09683039360854</v>
      </c>
      <c r="F647" s="2">
        <v>5</v>
      </c>
      <c r="G647" s="2">
        <f t="shared" si="53"/>
        <v>3.0968303936085482</v>
      </c>
      <c r="H647" s="2">
        <f t="shared" si="54"/>
        <v>0.46949736467619135</v>
      </c>
    </row>
    <row r="648" spans="1:8" x14ac:dyDescent="0.3">
      <c r="A648" s="2">
        <v>129120</v>
      </c>
      <c r="B648">
        <v>0.35139820286529505</v>
      </c>
      <c r="C648" s="15">
        <f t="shared" si="50"/>
        <v>0.40390598030493685</v>
      </c>
      <c r="D648" s="15">
        <f t="shared" si="51"/>
        <v>200</v>
      </c>
      <c r="E648" s="2">
        <f t="shared" si="52"/>
        <v>197.98047009847531</v>
      </c>
      <c r="F648" s="2">
        <v>5</v>
      </c>
      <c r="G648" s="2">
        <f t="shared" si="53"/>
        <v>2.9804700984753159</v>
      </c>
      <c r="H648" s="2">
        <f t="shared" si="54"/>
        <v>0.50720789660735599</v>
      </c>
    </row>
    <row r="649" spans="1:8" x14ac:dyDescent="0.3">
      <c r="A649" s="2">
        <v>129320</v>
      </c>
      <c r="B649">
        <v>0.3412054257297647</v>
      </c>
      <c r="C649" s="15">
        <f t="shared" si="50"/>
        <v>0.39219014451697093</v>
      </c>
      <c r="D649" s="15">
        <f t="shared" si="51"/>
        <v>200</v>
      </c>
      <c r="E649" s="2">
        <f t="shared" si="52"/>
        <v>198.03904927741513</v>
      </c>
      <c r="F649" s="2">
        <v>5</v>
      </c>
      <c r="G649" s="2">
        <f t="shared" si="53"/>
        <v>3.0390492774151454</v>
      </c>
      <c r="H649" s="2">
        <f t="shared" si="54"/>
        <v>0.48804004689526287</v>
      </c>
    </row>
    <row r="650" spans="1:8" x14ac:dyDescent="0.3">
      <c r="A650" s="2">
        <v>129520</v>
      </c>
      <c r="B650">
        <v>0.33587769353993341</v>
      </c>
      <c r="C650" s="15">
        <f t="shared" si="50"/>
        <v>0.38606631441371658</v>
      </c>
      <c r="D650" s="15">
        <f t="shared" si="51"/>
        <v>200</v>
      </c>
      <c r="E650" s="2">
        <f t="shared" si="52"/>
        <v>198.06966842793142</v>
      </c>
      <c r="F650" s="2">
        <v>5</v>
      </c>
      <c r="G650" s="2">
        <f t="shared" si="53"/>
        <v>3.069668427931417</v>
      </c>
      <c r="H650" s="2">
        <f t="shared" si="54"/>
        <v>0.47816982360412491</v>
      </c>
    </row>
    <row r="651" spans="1:8" x14ac:dyDescent="0.3">
      <c r="A651" s="2">
        <v>129720</v>
      </c>
      <c r="B651">
        <v>0.3649138113696701</v>
      </c>
      <c r="C651" s="15">
        <f t="shared" si="50"/>
        <v>0.4194411624938737</v>
      </c>
      <c r="D651" s="15">
        <f t="shared" si="51"/>
        <v>200</v>
      </c>
      <c r="E651" s="2">
        <f t="shared" si="52"/>
        <v>197.90279418753065</v>
      </c>
      <c r="F651" s="2">
        <v>5</v>
      </c>
      <c r="G651" s="2">
        <f t="shared" si="53"/>
        <v>2.9027941875306316</v>
      </c>
      <c r="H651" s="2">
        <f t="shared" si="54"/>
        <v>0.53322273153067079</v>
      </c>
    </row>
    <row r="652" spans="1:8" x14ac:dyDescent="0.3">
      <c r="A652" s="2">
        <v>129920</v>
      </c>
      <c r="B652">
        <v>0.3465657192503413</v>
      </c>
      <c r="C652" s="15">
        <f t="shared" si="50"/>
        <v>0.3983514014371739</v>
      </c>
      <c r="D652" s="15">
        <f t="shared" si="51"/>
        <v>200</v>
      </c>
      <c r="E652" s="2">
        <f t="shared" si="52"/>
        <v>198.00824299281413</v>
      </c>
      <c r="F652" s="2">
        <v>5</v>
      </c>
      <c r="G652" s="2">
        <f t="shared" si="53"/>
        <v>3.0082429928141305</v>
      </c>
      <c r="H652" s="2">
        <f t="shared" si="54"/>
        <v>0.49807302198044323</v>
      </c>
    </row>
    <row r="653" spans="1:8" x14ac:dyDescent="0.3">
      <c r="A653" s="2">
        <v>130120</v>
      </c>
      <c r="B653">
        <v>0.34904394414817991</v>
      </c>
      <c r="C653" s="15">
        <f t="shared" si="50"/>
        <v>0.40119993580250563</v>
      </c>
      <c r="D653" s="15">
        <f t="shared" si="51"/>
        <v>200</v>
      </c>
      <c r="E653" s="2">
        <f t="shared" si="52"/>
        <v>197.99400032098748</v>
      </c>
      <c r="F653" s="2">
        <v>5</v>
      </c>
      <c r="G653" s="2">
        <f t="shared" si="53"/>
        <v>2.9940003209874719</v>
      </c>
      <c r="H653" s="2">
        <f t="shared" si="54"/>
        <v>0.50274688150467239</v>
      </c>
    </row>
    <row r="654" spans="1:8" x14ac:dyDescent="0.3">
      <c r="A654" s="2">
        <v>130320</v>
      </c>
      <c r="B654">
        <v>0.36996724244403389</v>
      </c>
      <c r="C654" s="15">
        <f t="shared" si="50"/>
        <v>0.42524970395865963</v>
      </c>
      <c r="D654" s="15">
        <f t="shared" si="51"/>
        <v>200</v>
      </c>
      <c r="E654" s="2">
        <f t="shared" si="52"/>
        <v>197.87375148020669</v>
      </c>
      <c r="F654" s="2">
        <v>5</v>
      </c>
      <c r="G654" s="2">
        <f t="shared" si="53"/>
        <v>2.8737514802067019</v>
      </c>
      <c r="H654" s="2">
        <f t="shared" si="54"/>
        <v>0.54313144225488075</v>
      </c>
    </row>
    <row r="655" spans="1:8" x14ac:dyDescent="0.3">
      <c r="A655" s="2">
        <v>130520</v>
      </c>
      <c r="B655">
        <v>0.34399307493870485</v>
      </c>
      <c r="C655" s="15">
        <f t="shared" si="50"/>
        <v>0.39539433901000559</v>
      </c>
      <c r="D655" s="15">
        <f t="shared" si="51"/>
        <v>200</v>
      </c>
      <c r="E655" s="2">
        <f t="shared" si="52"/>
        <v>198.02302830494997</v>
      </c>
      <c r="F655" s="2">
        <v>5</v>
      </c>
      <c r="G655" s="2">
        <f t="shared" si="53"/>
        <v>3.023028304949972</v>
      </c>
      <c r="H655" s="2">
        <f t="shared" si="54"/>
        <v>0.49324479543591493</v>
      </c>
    </row>
    <row r="656" spans="1:8" x14ac:dyDescent="0.3">
      <c r="A656" s="2">
        <v>130720</v>
      </c>
      <c r="B656">
        <v>0.35105292062149779</v>
      </c>
      <c r="C656" s="15">
        <f t="shared" si="50"/>
        <v>0.40350910416264113</v>
      </c>
      <c r="D656" s="15">
        <f t="shared" si="51"/>
        <v>200</v>
      </c>
      <c r="E656" s="2">
        <f t="shared" si="52"/>
        <v>197.9824544791868</v>
      </c>
      <c r="F656" s="2">
        <v>5</v>
      </c>
      <c r="G656" s="2">
        <f t="shared" si="53"/>
        <v>2.9824544791867944</v>
      </c>
      <c r="H656" s="2">
        <f t="shared" si="54"/>
        <v>0.5065523466756775</v>
      </c>
    </row>
    <row r="657" spans="1:8" x14ac:dyDescent="0.3">
      <c r="A657" s="2">
        <v>130920</v>
      </c>
      <c r="B657">
        <v>0.36548858871899581</v>
      </c>
      <c r="C657" s="15">
        <f t="shared" si="50"/>
        <v>0.42010182611378827</v>
      </c>
      <c r="D657" s="15">
        <f t="shared" si="51"/>
        <v>200</v>
      </c>
      <c r="E657" s="2">
        <f t="shared" si="52"/>
        <v>197.89949086943105</v>
      </c>
      <c r="F657" s="2">
        <v>5</v>
      </c>
      <c r="G657" s="2">
        <f t="shared" si="53"/>
        <v>2.8994908694310588</v>
      </c>
      <c r="H657" s="2">
        <f t="shared" si="54"/>
        <v>0.53434466651102053</v>
      </c>
    </row>
    <row r="658" spans="1:8" x14ac:dyDescent="0.3">
      <c r="A658" s="2">
        <v>131120</v>
      </c>
      <c r="B658">
        <v>0.37051106797876282</v>
      </c>
      <c r="C658" s="15">
        <f t="shared" si="50"/>
        <v>0.42587479078018714</v>
      </c>
      <c r="D658" s="15">
        <f t="shared" si="51"/>
        <v>200</v>
      </c>
      <c r="E658" s="2">
        <f t="shared" si="52"/>
        <v>197.87062604609906</v>
      </c>
      <c r="F658" s="2">
        <v>5</v>
      </c>
      <c r="G658" s="2">
        <f t="shared" si="53"/>
        <v>2.8706260460990642</v>
      </c>
      <c r="H658" s="2">
        <f t="shared" si="54"/>
        <v>0.54420381869877432</v>
      </c>
    </row>
    <row r="659" spans="1:8" x14ac:dyDescent="0.3">
      <c r="A659" s="2">
        <v>131320</v>
      </c>
      <c r="B659">
        <v>0.34184786274818435</v>
      </c>
      <c r="C659" s="15">
        <f t="shared" si="50"/>
        <v>0.39292857787147628</v>
      </c>
      <c r="D659" s="15">
        <f t="shared" si="51"/>
        <v>200</v>
      </c>
      <c r="E659" s="2">
        <f t="shared" si="52"/>
        <v>198.03535711064262</v>
      </c>
      <c r="F659" s="2">
        <v>5</v>
      </c>
      <c r="G659" s="2">
        <f t="shared" si="53"/>
        <v>3.0353571106426185</v>
      </c>
      <c r="H659" s="2">
        <f t="shared" si="54"/>
        <v>0.48923705018228103</v>
      </c>
    </row>
    <row r="660" spans="1:8" x14ac:dyDescent="0.3">
      <c r="A660" s="2">
        <v>131520</v>
      </c>
      <c r="B660">
        <v>0.34148417666689268</v>
      </c>
      <c r="C660" s="15">
        <f t="shared" si="50"/>
        <v>0.39251054789298012</v>
      </c>
      <c r="D660" s="15">
        <f t="shared" si="51"/>
        <v>200</v>
      </c>
      <c r="E660" s="2">
        <f t="shared" si="52"/>
        <v>198.03744726053509</v>
      </c>
      <c r="F660" s="2">
        <v>5</v>
      </c>
      <c r="G660" s="2">
        <f t="shared" si="53"/>
        <v>3.0374472605350995</v>
      </c>
      <c r="H660" s="2">
        <f t="shared" si="54"/>
        <v>0.48855924054755973</v>
      </c>
    </row>
    <row r="661" spans="1:8" x14ac:dyDescent="0.3">
      <c r="A661" s="2">
        <v>131720</v>
      </c>
      <c r="B661">
        <v>0.35060498796087852</v>
      </c>
      <c r="C661" s="15">
        <f t="shared" si="50"/>
        <v>0.40299423903549253</v>
      </c>
      <c r="D661" s="15">
        <f t="shared" si="51"/>
        <v>200</v>
      </c>
      <c r="E661" s="2">
        <f t="shared" si="52"/>
        <v>197.98502880482255</v>
      </c>
      <c r="F661" s="2">
        <v>5</v>
      </c>
      <c r="G661" s="2">
        <f t="shared" si="53"/>
        <v>2.9850288048225373</v>
      </c>
      <c r="H661" s="2">
        <f t="shared" si="54"/>
        <v>0.50570256497020227</v>
      </c>
    </row>
    <row r="662" spans="1:8" x14ac:dyDescent="0.3">
      <c r="A662" s="2">
        <v>131920</v>
      </c>
      <c r="B662">
        <v>0.3784818066160992</v>
      </c>
      <c r="C662" s="15">
        <f t="shared" si="50"/>
        <v>0.43503655932884966</v>
      </c>
      <c r="D662" s="15">
        <f t="shared" si="51"/>
        <v>200</v>
      </c>
      <c r="E662" s="2">
        <f t="shared" si="52"/>
        <v>197.82481720335576</v>
      </c>
      <c r="F662" s="2">
        <v>5</v>
      </c>
      <c r="G662" s="2">
        <f t="shared" si="53"/>
        <v>2.8248172033557517</v>
      </c>
      <c r="H662" s="2">
        <f t="shared" si="54"/>
        <v>0.56005876762071849</v>
      </c>
    </row>
    <row r="663" spans="1:8" x14ac:dyDescent="0.3">
      <c r="A663" s="2">
        <v>132120</v>
      </c>
      <c r="B663">
        <v>0.34872080088987767</v>
      </c>
      <c r="C663" s="15">
        <f t="shared" si="50"/>
        <v>0.40082850676997434</v>
      </c>
      <c r="D663" s="15">
        <f t="shared" si="51"/>
        <v>200</v>
      </c>
      <c r="E663" s="2">
        <f t="shared" si="52"/>
        <v>197.99585746615014</v>
      </c>
      <c r="F663" s="2">
        <v>5</v>
      </c>
      <c r="G663" s="2">
        <f t="shared" si="53"/>
        <v>2.9958574661501283</v>
      </c>
      <c r="H663" s="2">
        <f t="shared" si="54"/>
        <v>0.50213616466658773</v>
      </c>
    </row>
    <row r="664" spans="1:8" x14ac:dyDescent="0.3">
      <c r="A664" s="2">
        <v>132320</v>
      </c>
      <c r="B664">
        <v>0.33524351143930708</v>
      </c>
      <c r="C664" s="15">
        <f t="shared" si="50"/>
        <v>0.38533736947046793</v>
      </c>
      <c r="D664" s="15">
        <f t="shared" si="51"/>
        <v>200</v>
      </c>
      <c r="E664" s="2">
        <f t="shared" si="52"/>
        <v>198.07331315264767</v>
      </c>
      <c r="F664" s="2">
        <v>5</v>
      </c>
      <c r="G664" s="2">
        <f t="shared" si="53"/>
        <v>3.0733131526476605</v>
      </c>
      <c r="H664" s="2">
        <f t="shared" si="54"/>
        <v>0.47700159400065978</v>
      </c>
    </row>
    <row r="665" spans="1:8" x14ac:dyDescent="0.3">
      <c r="A665" s="2">
        <v>132520</v>
      </c>
      <c r="B665">
        <v>0.35205900681397934</v>
      </c>
      <c r="C665" s="15">
        <f t="shared" si="50"/>
        <v>0.40466552507353948</v>
      </c>
      <c r="D665" s="15">
        <f t="shared" si="51"/>
        <v>200</v>
      </c>
      <c r="E665" s="2">
        <f t="shared" si="52"/>
        <v>197.9766723746323</v>
      </c>
      <c r="F665" s="2">
        <v>5</v>
      </c>
      <c r="G665" s="2">
        <f t="shared" si="53"/>
        <v>2.9766723746323027</v>
      </c>
      <c r="H665" s="2">
        <f t="shared" si="54"/>
        <v>0.5084637295618768</v>
      </c>
    </row>
    <row r="666" spans="1:8" x14ac:dyDescent="0.3">
      <c r="A666" s="2">
        <v>132720</v>
      </c>
      <c r="B666">
        <v>0.34757995827727101</v>
      </c>
      <c r="C666" s="15">
        <f t="shared" si="50"/>
        <v>0.39951719342215058</v>
      </c>
      <c r="D666" s="15">
        <f t="shared" si="51"/>
        <v>200</v>
      </c>
      <c r="E666" s="2">
        <f t="shared" si="52"/>
        <v>198.00241403288925</v>
      </c>
      <c r="F666" s="2">
        <v>5</v>
      </c>
      <c r="G666" s="2">
        <f t="shared" si="53"/>
        <v>3.0024140328892468</v>
      </c>
      <c r="H666" s="2">
        <f t="shared" si="54"/>
        <v>0.49998312587318738</v>
      </c>
    </row>
    <row r="667" spans="1:8" x14ac:dyDescent="0.3">
      <c r="A667" s="2">
        <v>132920</v>
      </c>
      <c r="B667">
        <v>0.36491727087282155</v>
      </c>
      <c r="C667" s="15">
        <f t="shared" si="50"/>
        <v>0.41944513893427765</v>
      </c>
      <c r="D667" s="15">
        <f t="shared" si="51"/>
        <v>200</v>
      </c>
      <c r="E667" s="2">
        <f t="shared" si="52"/>
        <v>197.90277430532862</v>
      </c>
      <c r="F667" s="2">
        <v>5</v>
      </c>
      <c r="G667" s="2">
        <f t="shared" si="53"/>
        <v>2.9027743053286117</v>
      </c>
      <c r="H667" s="2">
        <f t="shared" si="54"/>
        <v>0.53322948042194973</v>
      </c>
    </row>
    <row r="668" spans="1:8" x14ac:dyDescent="0.3">
      <c r="A668" s="2">
        <v>133120</v>
      </c>
      <c r="B668">
        <v>0.34913748528825173</v>
      </c>
      <c r="C668" s="15">
        <f t="shared" si="50"/>
        <v>0.40130745435431231</v>
      </c>
      <c r="D668" s="15">
        <f t="shared" si="51"/>
        <v>200</v>
      </c>
      <c r="E668" s="2">
        <f t="shared" si="52"/>
        <v>197.99346272822845</v>
      </c>
      <c r="F668" s="2">
        <v>5</v>
      </c>
      <c r="G668" s="2">
        <f t="shared" si="53"/>
        <v>2.9934627282284385</v>
      </c>
      <c r="H668" s="2">
        <f t="shared" si="54"/>
        <v>0.50292373910649169</v>
      </c>
    </row>
    <row r="669" spans="1:8" x14ac:dyDescent="0.3">
      <c r="A669" s="2">
        <v>133320</v>
      </c>
      <c r="B669">
        <v>0.34417987030567121</v>
      </c>
      <c r="C669" s="15">
        <f t="shared" si="50"/>
        <v>0.39560904632835769</v>
      </c>
      <c r="D669" s="15">
        <f t="shared" si="51"/>
        <v>200</v>
      </c>
      <c r="E669" s="2">
        <f t="shared" si="52"/>
        <v>198.0219547683582</v>
      </c>
      <c r="F669" s="2">
        <v>5</v>
      </c>
      <c r="G669" s="2">
        <f t="shared" si="53"/>
        <v>3.0219547683582118</v>
      </c>
      <c r="H669" s="2">
        <f t="shared" si="54"/>
        <v>0.49359455681612191</v>
      </c>
    </row>
    <row r="670" spans="1:8" x14ac:dyDescent="0.3">
      <c r="A670" s="2">
        <v>133520</v>
      </c>
      <c r="B670">
        <v>0.374979939430021</v>
      </c>
      <c r="C670" s="15">
        <f t="shared" si="50"/>
        <v>0.43101142463220804</v>
      </c>
      <c r="D670" s="15">
        <f t="shared" si="51"/>
        <v>200</v>
      </c>
      <c r="E670" s="2">
        <f t="shared" si="52"/>
        <v>197.84494287683896</v>
      </c>
      <c r="F670" s="2">
        <v>5</v>
      </c>
      <c r="G670" s="2">
        <f t="shared" si="53"/>
        <v>2.8449428768389597</v>
      </c>
      <c r="H670" s="2">
        <f t="shared" si="54"/>
        <v>0.55306116406384043</v>
      </c>
    </row>
    <row r="671" spans="1:8" x14ac:dyDescent="0.3">
      <c r="A671" s="2">
        <v>133720</v>
      </c>
      <c r="B671">
        <v>0.35616721287814879</v>
      </c>
      <c r="C671" s="15">
        <f t="shared" si="50"/>
        <v>0.40938760100936644</v>
      </c>
      <c r="D671" s="15">
        <f t="shared" si="51"/>
        <v>200</v>
      </c>
      <c r="E671" s="2">
        <f t="shared" si="52"/>
        <v>197.95306199495317</v>
      </c>
      <c r="F671" s="2">
        <v>5</v>
      </c>
      <c r="G671" s="2">
        <f t="shared" si="53"/>
        <v>2.9530619949531678</v>
      </c>
      <c r="H671" s="2">
        <f t="shared" si="54"/>
        <v>0.51630789141567457</v>
      </c>
    </row>
    <row r="672" spans="1:8" x14ac:dyDescent="0.3">
      <c r="A672" s="2">
        <v>133920</v>
      </c>
      <c r="B672">
        <v>0.35299461556128309</v>
      </c>
      <c r="C672" s="15">
        <f t="shared" si="50"/>
        <v>0.40574093742676215</v>
      </c>
      <c r="D672" s="15">
        <f t="shared" si="51"/>
        <v>200</v>
      </c>
      <c r="E672" s="2">
        <f t="shared" si="52"/>
        <v>197.97129531286618</v>
      </c>
      <c r="F672" s="2">
        <v>5</v>
      </c>
      <c r="G672" s="2">
        <f t="shared" si="53"/>
        <v>2.9712953128661894</v>
      </c>
      <c r="H672" s="2">
        <f t="shared" si="54"/>
        <v>0.51024460288888318</v>
      </c>
    </row>
    <row r="673" spans="1:8" x14ac:dyDescent="0.3">
      <c r="A673" s="2">
        <v>134120</v>
      </c>
      <c r="B673">
        <v>0.36265953561312508</v>
      </c>
      <c r="C673" s="15">
        <f t="shared" si="50"/>
        <v>0.41685004093462652</v>
      </c>
      <c r="D673" s="15">
        <f t="shared" si="51"/>
        <v>200</v>
      </c>
      <c r="E673" s="2">
        <f t="shared" si="52"/>
        <v>197.91574979532686</v>
      </c>
      <c r="F673" s="2">
        <v>5</v>
      </c>
      <c r="G673" s="2">
        <f t="shared" si="53"/>
        <v>2.9157497953268674</v>
      </c>
      <c r="H673" s="2">
        <f t="shared" si="54"/>
        <v>0.52883497354967635</v>
      </c>
    </row>
    <row r="674" spans="1:8" x14ac:dyDescent="0.3">
      <c r="A674" s="2">
        <v>134320</v>
      </c>
      <c r="B674">
        <v>0.35873520431636619</v>
      </c>
      <c r="C674" s="15">
        <f t="shared" si="50"/>
        <v>0.41233931530616802</v>
      </c>
      <c r="D674" s="15">
        <f t="shared" si="51"/>
        <v>200</v>
      </c>
      <c r="E674" s="2">
        <f t="shared" si="52"/>
        <v>197.93830342346916</v>
      </c>
      <c r="F674" s="2">
        <v>5</v>
      </c>
      <c r="G674" s="2">
        <f t="shared" si="53"/>
        <v>2.9383034234691601</v>
      </c>
      <c r="H674" s="2">
        <f t="shared" si="54"/>
        <v>0.52124358121600634</v>
      </c>
    </row>
    <row r="675" spans="1:8" x14ac:dyDescent="0.3">
      <c r="A675" s="2">
        <v>134520</v>
      </c>
      <c r="B675">
        <v>0.36377795684131914</v>
      </c>
      <c r="C675" s="15">
        <f t="shared" si="50"/>
        <v>0.4181355825762289</v>
      </c>
      <c r="D675" s="15">
        <f t="shared" si="51"/>
        <v>200</v>
      </c>
      <c r="E675" s="2">
        <f t="shared" si="52"/>
        <v>197.90932208711885</v>
      </c>
      <c r="F675" s="2">
        <v>5</v>
      </c>
      <c r="G675" s="2">
        <f t="shared" si="53"/>
        <v>2.9093220871188556</v>
      </c>
      <c r="H675" s="2">
        <f t="shared" si="54"/>
        <v>0.53100940813258257</v>
      </c>
    </row>
    <row r="676" spans="1:8" x14ac:dyDescent="0.3">
      <c r="A676" s="2">
        <v>134720</v>
      </c>
      <c r="B676">
        <v>0.35424689693064609</v>
      </c>
      <c r="C676" s="15">
        <f t="shared" si="50"/>
        <v>0.40718034129959324</v>
      </c>
      <c r="D676" s="15">
        <f t="shared" si="51"/>
        <v>200</v>
      </c>
      <c r="E676" s="2">
        <f t="shared" si="52"/>
        <v>197.96409829350205</v>
      </c>
      <c r="F676" s="2">
        <v>5</v>
      </c>
      <c r="G676" s="2">
        <f t="shared" si="53"/>
        <v>2.9640982935020337</v>
      </c>
      <c r="H676" s="2">
        <f t="shared" si="54"/>
        <v>0.51263336905577594</v>
      </c>
    </row>
    <row r="677" spans="1:8" x14ac:dyDescent="0.3">
      <c r="A677" s="2">
        <v>134920</v>
      </c>
      <c r="B677">
        <v>0.40056681861804216</v>
      </c>
      <c r="C677" s="15">
        <f t="shared" si="50"/>
        <v>0.46042163059545077</v>
      </c>
      <c r="D677" s="15">
        <f t="shared" si="51"/>
        <v>200</v>
      </c>
      <c r="E677" s="2">
        <f t="shared" si="52"/>
        <v>197.69789184702276</v>
      </c>
      <c r="F677" s="2">
        <v>5</v>
      </c>
      <c r="G677" s="2">
        <f t="shared" si="53"/>
        <v>2.697891847022746</v>
      </c>
      <c r="H677" s="2">
        <f t="shared" si="54"/>
        <v>0.60538994198161555</v>
      </c>
    </row>
    <row r="678" spans="1:8" x14ac:dyDescent="0.3">
      <c r="A678" s="2">
        <v>135120</v>
      </c>
      <c r="B678">
        <v>0.35737706577069822</v>
      </c>
      <c r="C678" s="15">
        <f t="shared" si="50"/>
        <v>0.41077823651804396</v>
      </c>
      <c r="D678" s="15">
        <f t="shared" si="51"/>
        <v>200</v>
      </c>
      <c r="E678" s="2">
        <f t="shared" si="52"/>
        <v>197.94610881740979</v>
      </c>
      <c r="F678" s="2">
        <v>5</v>
      </c>
      <c r="G678" s="2">
        <f t="shared" si="53"/>
        <v>2.94610881740978</v>
      </c>
      <c r="H678" s="2">
        <f t="shared" si="54"/>
        <v>0.51863010714332358</v>
      </c>
    </row>
    <row r="679" spans="1:8" x14ac:dyDescent="0.3">
      <c r="A679" s="2">
        <v>135320</v>
      </c>
      <c r="B679">
        <v>0.34452448450061429</v>
      </c>
      <c r="C679" s="15">
        <f t="shared" si="50"/>
        <v>0.39600515459840724</v>
      </c>
      <c r="D679" s="15">
        <f t="shared" si="51"/>
        <v>200</v>
      </c>
      <c r="E679" s="2">
        <f t="shared" si="52"/>
        <v>198.01997422700796</v>
      </c>
      <c r="F679" s="2">
        <v>5</v>
      </c>
      <c r="G679" s="2">
        <f t="shared" si="53"/>
        <v>3.0199742270079639</v>
      </c>
      <c r="H679" s="2">
        <f t="shared" si="54"/>
        <v>0.49424015417990486</v>
      </c>
    </row>
    <row r="680" spans="1:8" x14ac:dyDescent="0.3">
      <c r="A680" s="2">
        <v>135520</v>
      </c>
      <c r="B680">
        <v>0.36767402756399514</v>
      </c>
      <c r="C680" s="15">
        <f t="shared" si="50"/>
        <v>0.4226138247862013</v>
      </c>
      <c r="D680" s="15">
        <f t="shared" si="51"/>
        <v>200</v>
      </c>
      <c r="E680" s="2">
        <f t="shared" si="52"/>
        <v>197.88693087606899</v>
      </c>
      <c r="F680" s="2">
        <v>5</v>
      </c>
      <c r="G680" s="2">
        <f t="shared" si="53"/>
        <v>2.8869308760689933</v>
      </c>
      <c r="H680" s="2">
        <f t="shared" si="54"/>
        <v>0.53862240006001949</v>
      </c>
    </row>
    <row r="681" spans="1:8" x14ac:dyDescent="0.3">
      <c r="A681" s="2">
        <v>135720</v>
      </c>
      <c r="B681">
        <v>0.34356652154810885</v>
      </c>
      <c r="C681" s="15">
        <f t="shared" si="50"/>
        <v>0.39490404775644694</v>
      </c>
      <c r="D681" s="15">
        <f t="shared" si="51"/>
        <v>200</v>
      </c>
      <c r="E681" s="2">
        <f t="shared" si="52"/>
        <v>198.02547976121775</v>
      </c>
      <c r="F681" s="2">
        <v>5</v>
      </c>
      <c r="G681" s="2">
        <f t="shared" si="53"/>
        <v>3.0254797612177651</v>
      </c>
      <c r="H681" s="2">
        <f t="shared" si="54"/>
        <v>0.49244657630699817</v>
      </c>
    </row>
    <row r="682" spans="1:8" x14ac:dyDescent="0.3">
      <c r="A682" s="2">
        <v>135920</v>
      </c>
      <c r="B682">
        <v>0.38373991112723316</v>
      </c>
      <c r="C682" s="15">
        <f t="shared" si="50"/>
        <v>0.44108035761750936</v>
      </c>
      <c r="D682" s="15">
        <f t="shared" si="51"/>
        <v>200</v>
      </c>
      <c r="E682" s="2">
        <f t="shared" si="52"/>
        <v>197.79459821191244</v>
      </c>
      <c r="F682" s="2">
        <v>5</v>
      </c>
      <c r="G682" s="2">
        <f t="shared" si="53"/>
        <v>2.7945982119124531</v>
      </c>
      <c r="H682" s="2">
        <f t="shared" si="54"/>
        <v>0.5706613115312158</v>
      </c>
    </row>
    <row r="683" spans="1:8" x14ac:dyDescent="0.3">
      <c r="A683" s="2">
        <v>136120</v>
      </c>
      <c r="B683">
        <v>0.38953566171550918</v>
      </c>
      <c r="C683" s="15">
        <f t="shared" si="50"/>
        <v>0.44774213990288414</v>
      </c>
      <c r="D683" s="15">
        <f t="shared" si="51"/>
        <v>200</v>
      </c>
      <c r="E683" s="2">
        <f t="shared" si="52"/>
        <v>197.76128930048557</v>
      </c>
      <c r="F683" s="2">
        <v>5</v>
      </c>
      <c r="G683" s="2">
        <f t="shared" si="53"/>
        <v>2.7612893004855792</v>
      </c>
      <c r="H683" s="2">
        <f t="shared" si="54"/>
        <v>0.58248353114397033</v>
      </c>
    </row>
    <row r="684" spans="1:8" x14ac:dyDescent="0.3">
      <c r="A684" s="2">
        <v>136320</v>
      </c>
      <c r="B684">
        <v>0.37152726866061114</v>
      </c>
      <c r="C684" s="15">
        <f t="shared" si="50"/>
        <v>0.42704283754093236</v>
      </c>
      <c r="D684" s="15">
        <f t="shared" si="51"/>
        <v>200</v>
      </c>
      <c r="E684" s="2">
        <f t="shared" si="52"/>
        <v>197.86478581229534</v>
      </c>
      <c r="F684" s="2">
        <v>5</v>
      </c>
      <c r="G684" s="2">
        <f t="shared" si="53"/>
        <v>2.864785812295338</v>
      </c>
      <c r="H684" s="2">
        <f t="shared" si="54"/>
        <v>0.54621085609463482</v>
      </c>
    </row>
    <row r="685" spans="1:8" x14ac:dyDescent="0.3">
      <c r="A685" s="2">
        <v>136520</v>
      </c>
      <c r="B685">
        <v>0.36479894257449164</v>
      </c>
      <c r="C685" s="15">
        <f t="shared" si="50"/>
        <v>0.41930912939596737</v>
      </c>
      <c r="D685" s="15">
        <f t="shared" si="51"/>
        <v>200</v>
      </c>
      <c r="E685" s="2">
        <f t="shared" si="52"/>
        <v>197.90345435302015</v>
      </c>
      <c r="F685" s="2">
        <v>5</v>
      </c>
      <c r="G685" s="2">
        <f t="shared" si="53"/>
        <v>2.9034543530201633</v>
      </c>
      <c r="H685" s="2">
        <f t="shared" si="54"/>
        <v>0.53299866904272852</v>
      </c>
    </row>
    <row r="686" spans="1:8" x14ac:dyDescent="0.3">
      <c r="A686" s="2">
        <v>136720</v>
      </c>
      <c r="B686">
        <v>0.38088703424070519</v>
      </c>
      <c r="C686" s="15">
        <f t="shared" si="50"/>
        <v>0.43780118878241975</v>
      </c>
      <c r="D686" s="15">
        <f t="shared" si="51"/>
        <v>200</v>
      </c>
      <c r="E686" s="2">
        <f t="shared" si="52"/>
        <v>197.81099405608791</v>
      </c>
      <c r="F686" s="2">
        <v>5</v>
      </c>
      <c r="G686" s="2">
        <f t="shared" si="53"/>
        <v>2.8109940560879014</v>
      </c>
      <c r="H686" s="2">
        <f t="shared" si="54"/>
        <v>0.56489436780553104</v>
      </c>
    </row>
    <row r="687" spans="1:8" x14ac:dyDescent="0.3">
      <c r="A687" s="2">
        <v>136920</v>
      </c>
      <c r="B687">
        <v>0.35858092380455298</v>
      </c>
      <c r="C687" s="15">
        <f t="shared" si="50"/>
        <v>0.41216198138454363</v>
      </c>
      <c r="D687" s="15">
        <f t="shared" si="51"/>
        <v>200</v>
      </c>
      <c r="E687" s="2">
        <f t="shared" si="52"/>
        <v>197.93919009307729</v>
      </c>
      <c r="F687" s="2">
        <v>5</v>
      </c>
      <c r="G687" s="2">
        <f t="shared" si="53"/>
        <v>2.9391900930772819</v>
      </c>
      <c r="H687" s="2">
        <f t="shared" si="54"/>
        <v>0.52094634381306792</v>
      </c>
    </row>
    <row r="688" spans="1:8" x14ac:dyDescent="0.3">
      <c r="A688" s="2">
        <v>137120</v>
      </c>
      <c r="B688">
        <v>0.37364093227050349</v>
      </c>
      <c r="C688" s="15">
        <f t="shared" si="50"/>
        <v>0.42947233594310746</v>
      </c>
      <c r="D688" s="15">
        <f t="shared" si="51"/>
        <v>200</v>
      </c>
      <c r="E688" s="2">
        <f t="shared" si="52"/>
        <v>197.85263832028446</v>
      </c>
      <c r="F688" s="2">
        <v>5</v>
      </c>
      <c r="G688" s="2">
        <f t="shared" si="53"/>
        <v>2.8526383202844627</v>
      </c>
      <c r="H688" s="2">
        <f t="shared" si="54"/>
        <v>0.55039875610502731</v>
      </c>
    </row>
    <row r="689" spans="1:8" x14ac:dyDescent="0.3">
      <c r="A689" s="2">
        <v>137320</v>
      </c>
      <c r="B689">
        <v>0.36992622924181856</v>
      </c>
      <c r="C689" s="15">
        <f t="shared" si="50"/>
        <v>0.42520256234691789</v>
      </c>
      <c r="D689" s="15">
        <f t="shared" si="51"/>
        <v>200</v>
      </c>
      <c r="E689" s="2">
        <f t="shared" si="52"/>
        <v>197.8739871882654</v>
      </c>
      <c r="F689" s="2">
        <v>5</v>
      </c>
      <c r="G689" s="2">
        <f t="shared" si="53"/>
        <v>2.8739871882654104</v>
      </c>
      <c r="H689" s="2">
        <f t="shared" si="54"/>
        <v>0.54305061579117364</v>
      </c>
    </row>
    <row r="690" spans="1:8" x14ac:dyDescent="0.3">
      <c r="A690" s="2">
        <v>137520</v>
      </c>
      <c r="B690">
        <v>0.36730001149718317</v>
      </c>
      <c r="C690" s="15">
        <f t="shared" si="50"/>
        <v>0.42218392126113008</v>
      </c>
      <c r="D690" s="15">
        <f t="shared" si="51"/>
        <v>200</v>
      </c>
      <c r="E690" s="2">
        <f t="shared" si="52"/>
        <v>197.88908039369434</v>
      </c>
      <c r="F690" s="2">
        <v>5</v>
      </c>
      <c r="G690" s="2">
        <f t="shared" si="53"/>
        <v>2.8890803936943494</v>
      </c>
      <c r="H690" s="2">
        <f t="shared" si="54"/>
        <v>0.5378889709649517</v>
      </c>
    </row>
    <row r="691" spans="1:8" x14ac:dyDescent="0.3">
      <c r="A691" s="2">
        <v>137720</v>
      </c>
      <c r="B691">
        <v>0.37759922365830906</v>
      </c>
      <c r="C691" s="15">
        <f t="shared" si="50"/>
        <v>0.43402209615897591</v>
      </c>
      <c r="D691" s="15">
        <f t="shared" si="51"/>
        <v>200</v>
      </c>
      <c r="E691" s="2">
        <f t="shared" si="52"/>
        <v>197.82988951920512</v>
      </c>
      <c r="F691" s="2">
        <v>5</v>
      </c>
      <c r="G691" s="2">
        <f t="shared" si="53"/>
        <v>2.8298895192051203</v>
      </c>
      <c r="H691" s="2">
        <f t="shared" si="54"/>
        <v>0.55829039171964268</v>
      </c>
    </row>
    <row r="692" spans="1:8" x14ac:dyDescent="0.3">
      <c r="A692" s="2">
        <v>137920</v>
      </c>
      <c r="B692">
        <v>0.36943677429377536</v>
      </c>
      <c r="C692" s="15">
        <f t="shared" si="50"/>
        <v>0.42463997045261537</v>
      </c>
      <c r="D692" s="15">
        <f t="shared" si="51"/>
        <v>200</v>
      </c>
      <c r="E692" s="2">
        <f t="shared" si="52"/>
        <v>197.87680014773693</v>
      </c>
      <c r="F692" s="2">
        <v>5</v>
      </c>
      <c r="G692" s="2">
        <f t="shared" si="53"/>
        <v>2.8768001477369234</v>
      </c>
      <c r="H692" s="2">
        <f t="shared" si="54"/>
        <v>0.54208654479463669</v>
      </c>
    </row>
    <row r="693" spans="1:8" x14ac:dyDescent="0.3">
      <c r="A693" s="2">
        <v>138120</v>
      </c>
      <c r="B693">
        <v>0.36423543091136584</v>
      </c>
      <c r="C693" s="15">
        <f t="shared" si="50"/>
        <v>0.41866141484065039</v>
      </c>
      <c r="D693" s="15">
        <f t="shared" si="51"/>
        <v>200</v>
      </c>
      <c r="E693" s="2">
        <f t="shared" si="52"/>
        <v>197.90669292579676</v>
      </c>
      <c r="F693" s="2">
        <v>5</v>
      </c>
      <c r="G693" s="2">
        <f t="shared" si="53"/>
        <v>2.9066929257967482</v>
      </c>
      <c r="H693" s="2">
        <f t="shared" si="54"/>
        <v>0.53190023434256617</v>
      </c>
    </row>
    <row r="694" spans="1:8" x14ac:dyDescent="0.3">
      <c r="A694" s="2">
        <v>138320</v>
      </c>
      <c r="B694">
        <v>0.36960134352035517</v>
      </c>
      <c r="C694" s="15">
        <f t="shared" si="50"/>
        <v>0.42482913048316689</v>
      </c>
      <c r="D694" s="15">
        <f t="shared" si="51"/>
        <v>200</v>
      </c>
      <c r="E694" s="2">
        <f t="shared" si="52"/>
        <v>197.87585434758415</v>
      </c>
      <c r="F694" s="2">
        <v>5</v>
      </c>
      <c r="G694" s="2">
        <f t="shared" si="53"/>
        <v>2.8758543475841654</v>
      </c>
      <c r="H694" s="2">
        <f t="shared" si="54"/>
        <v>0.54241058720864677</v>
      </c>
    </row>
    <row r="695" spans="1:8" x14ac:dyDescent="0.3">
      <c r="A695" s="2">
        <v>138520</v>
      </c>
      <c r="B695">
        <v>0.37261858772340034</v>
      </c>
      <c r="C695" s="15">
        <f t="shared" si="50"/>
        <v>0.42829722726827624</v>
      </c>
      <c r="D695" s="15">
        <f t="shared" si="51"/>
        <v>200</v>
      </c>
      <c r="E695" s="2">
        <f t="shared" si="52"/>
        <v>197.85851386365863</v>
      </c>
      <c r="F695" s="2">
        <v>5</v>
      </c>
      <c r="G695" s="2">
        <f t="shared" si="53"/>
        <v>2.8585138636586187</v>
      </c>
      <c r="H695" s="2">
        <f t="shared" si="54"/>
        <v>0.5483708830160855</v>
      </c>
    </row>
    <row r="696" spans="1:8" x14ac:dyDescent="0.3">
      <c r="A696" s="2">
        <v>138720</v>
      </c>
      <c r="B696">
        <v>0.37760993184876501</v>
      </c>
      <c r="C696" s="15">
        <f t="shared" si="50"/>
        <v>0.43403440442386781</v>
      </c>
      <c r="D696" s="15">
        <f t="shared" si="51"/>
        <v>200</v>
      </c>
      <c r="E696" s="2">
        <f t="shared" si="52"/>
        <v>197.82982797788065</v>
      </c>
      <c r="F696" s="2">
        <v>5</v>
      </c>
      <c r="G696" s="2">
        <f t="shared" si="53"/>
        <v>2.8298279778806608</v>
      </c>
      <c r="H696" s="2">
        <f t="shared" si="54"/>
        <v>0.55831182777405342</v>
      </c>
    </row>
    <row r="697" spans="1:8" x14ac:dyDescent="0.3">
      <c r="A697" s="2">
        <v>138920</v>
      </c>
      <c r="B697">
        <v>0.37482519600765346</v>
      </c>
      <c r="C697" s="15">
        <f t="shared" si="50"/>
        <v>0.43083355862948675</v>
      </c>
      <c r="D697" s="15">
        <f t="shared" si="51"/>
        <v>200</v>
      </c>
      <c r="E697" s="2">
        <f t="shared" si="52"/>
        <v>197.84583220685258</v>
      </c>
      <c r="F697" s="2">
        <v>5</v>
      </c>
      <c r="G697" s="2">
        <f t="shared" si="53"/>
        <v>2.8458322068525663</v>
      </c>
      <c r="H697" s="2">
        <f t="shared" si="54"/>
        <v>0.5527531076830221</v>
      </c>
    </row>
    <row r="698" spans="1:8" x14ac:dyDescent="0.3">
      <c r="A698" s="2">
        <v>139120</v>
      </c>
      <c r="B698">
        <v>0.35334516240576075</v>
      </c>
      <c r="C698" s="15">
        <f t="shared" si="50"/>
        <v>0.40614386483420778</v>
      </c>
      <c r="D698" s="15">
        <f t="shared" si="51"/>
        <v>200</v>
      </c>
      <c r="E698" s="2">
        <f t="shared" si="52"/>
        <v>197.96928067582897</v>
      </c>
      <c r="F698" s="2">
        <v>5</v>
      </c>
      <c r="G698" s="2">
        <f t="shared" si="53"/>
        <v>2.9692806758289612</v>
      </c>
      <c r="H698" s="2">
        <f t="shared" si="54"/>
        <v>0.51091268965234538</v>
      </c>
    </row>
    <row r="699" spans="1:8" x14ac:dyDescent="0.3">
      <c r="A699" s="2">
        <v>139320</v>
      </c>
      <c r="B699">
        <v>0.36120296652311978</v>
      </c>
      <c r="C699" s="15">
        <f t="shared" si="50"/>
        <v>0.41517582358979288</v>
      </c>
      <c r="D699" s="15">
        <f t="shared" si="51"/>
        <v>200</v>
      </c>
      <c r="E699" s="2">
        <f t="shared" si="52"/>
        <v>197.92412088205103</v>
      </c>
      <c r="F699" s="2">
        <v>5</v>
      </c>
      <c r="G699" s="2">
        <f t="shared" si="53"/>
        <v>2.9241208820510356</v>
      </c>
      <c r="H699" s="2">
        <f t="shared" si="54"/>
        <v>0.52601039289787777</v>
      </c>
    </row>
    <row r="700" spans="1:8" x14ac:dyDescent="0.3">
      <c r="A700" s="2">
        <v>139520</v>
      </c>
      <c r="B700">
        <v>0.40244619160404888</v>
      </c>
      <c r="C700" s="15">
        <f t="shared" si="50"/>
        <v>0.46258182942994125</v>
      </c>
      <c r="D700" s="15">
        <f t="shared" si="51"/>
        <v>200</v>
      </c>
      <c r="E700" s="2">
        <f t="shared" si="52"/>
        <v>197.6870908528503</v>
      </c>
      <c r="F700" s="2">
        <v>5</v>
      </c>
      <c r="G700" s="2">
        <f t="shared" si="53"/>
        <v>2.6870908528502939</v>
      </c>
      <c r="H700" s="2">
        <f t="shared" si="54"/>
        <v>0.60934683621944119</v>
      </c>
    </row>
    <row r="701" spans="1:8" x14ac:dyDescent="0.3">
      <c r="A701" s="2">
        <v>139720</v>
      </c>
      <c r="B701">
        <v>0.36666346705258934</v>
      </c>
      <c r="C701" s="15">
        <f t="shared" si="50"/>
        <v>0.42145226097998773</v>
      </c>
      <c r="D701" s="15">
        <f t="shared" si="51"/>
        <v>200</v>
      </c>
      <c r="E701" s="2">
        <f t="shared" si="52"/>
        <v>197.89273869510006</v>
      </c>
      <c r="F701" s="2">
        <v>5</v>
      </c>
      <c r="G701" s="2">
        <f t="shared" si="53"/>
        <v>2.8927386951000615</v>
      </c>
      <c r="H701" s="2">
        <f t="shared" si="54"/>
        <v>0.53664200727786016</v>
      </c>
    </row>
    <row r="702" spans="1:8" x14ac:dyDescent="0.3">
      <c r="A702" s="2">
        <v>139920</v>
      </c>
      <c r="B702">
        <v>0.36150146472589423</v>
      </c>
      <c r="C702" s="15">
        <f t="shared" si="50"/>
        <v>0.4155189249722922</v>
      </c>
      <c r="D702" s="15">
        <f t="shared" si="51"/>
        <v>200</v>
      </c>
      <c r="E702" s="2">
        <f t="shared" si="52"/>
        <v>197.92240537513854</v>
      </c>
      <c r="F702" s="2">
        <v>5</v>
      </c>
      <c r="G702" s="2">
        <f t="shared" si="53"/>
        <v>2.9224053751385388</v>
      </c>
      <c r="H702" s="2">
        <f t="shared" si="54"/>
        <v>0.52658857193971942</v>
      </c>
    </row>
    <row r="703" spans="1:8" x14ac:dyDescent="0.3">
      <c r="A703" s="2">
        <v>140120</v>
      </c>
      <c r="B703">
        <v>0.39354380035856329</v>
      </c>
      <c r="C703" s="15">
        <f t="shared" si="50"/>
        <v>0.45234919581444055</v>
      </c>
      <c r="D703" s="15">
        <f t="shared" si="51"/>
        <v>200</v>
      </c>
      <c r="E703" s="2">
        <f t="shared" si="52"/>
        <v>197.7382540209278</v>
      </c>
      <c r="F703" s="2">
        <v>5</v>
      </c>
      <c r="G703" s="2">
        <f t="shared" si="53"/>
        <v>2.7382540209277972</v>
      </c>
      <c r="H703" s="2">
        <f t="shared" si="54"/>
        <v>0.59074425399502639</v>
      </c>
    </row>
    <row r="704" spans="1:8" x14ac:dyDescent="0.3">
      <c r="A704" s="2">
        <v>140320</v>
      </c>
      <c r="B704">
        <v>0.36264815416342477</v>
      </c>
      <c r="C704" s="15">
        <f t="shared" si="50"/>
        <v>0.41683695880853422</v>
      </c>
      <c r="D704" s="15">
        <f t="shared" si="51"/>
        <v>200</v>
      </c>
      <c r="E704" s="2">
        <f t="shared" si="52"/>
        <v>197.91581520595733</v>
      </c>
      <c r="F704" s="2">
        <v>5</v>
      </c>
      <c r="G704" s="2">
        <f t="shared" si="53"/>
        <v>2.9158152059573288</v>
      </c>
      <c r="H704" s="2">
        <f t="shared" si="54"/>
        <v>0.52881287074460603</v>
      </c>
    </row>
    <row r="705" spans="1:8" x14ac:dyDescent="0.3">
      <c r="A705" s="2">
        <v>140520</v>
      </c>
      <c r="B705">
        <v>0.34971934385825171</v>
      </c>
      <c r="C705" s="15">
        <f t="shared" si="50"/>
        <v>0.40197625730833531</v>
      </c>
      <c r="D705" s="15">
        <f t="shared" si="51"/>
        <v>200</v>
      </c>
      <c r="E705" s="2">
        <f t="shared" si="52"/>
        <v>197.99011871345832</v>
      </c>
      <c r="F705" s="2">
        <v>5</v>
      </c>
      <c r="G705" s="2">
        <f t="shared" si="53"/>
        <v>2.9901187134583234</v>
      </c>
      <c r="H705" s="2">
        <f t="shared" si="54"/>
        <v>0.5040245797354953</v>
      </c>
    </row>
    <row r="706" spans="1:8" x14ac:dyDescent="0.3">
      <c r="A706" s="2">
        <v>140720</v>
      </c>
      <c r="B706">
        <v>0.38991097619558662</v>
      </c>
      <c r="C706" s="15">
        <f t="shared" si="50"/>
        <v>0.4481735358569961</v>
      </c>
      <c r="D706" s="15">
        <f t="shared" si="51"/>
        <v>200</v>
      </c>
      <c r="E706" s="2">
        <f t="shared" si="52"/>
        <v>197.75913232071503</v>
      </c>
      <c r="F706" s="2">
        <v>5</v>
      </c>
      <c r="G706" s="2">
        <f t="shared" si="53"/>
        <v>2.7591323207150196</v>
      </c>
      <c r="H706" s="2">
        <f t="shared" si="54"/>
        <v>0.58325407885906511</v>
      </c>
    </row>
    <row r="707" spans="1:8" x14ac:dyDescent="0.3">
      <c r="A707" s="2">
        <v>140920</v>
      </c>
      <c r="B707">
        <v>0.36695469779530787</v>
      </c>
      <c r="C707" s="15">
        <f t="shared" ref="C707:C752" si="55">B707/$J$27</f>
        <v>0.421787008960124</v>
      </c>
      <c r="D707" s="15">
        <f t="shared" ref="D707:D752" si="56">$J$28</f>
        <v>200</v>
      </c>
      <c r="E707" s="2">
        <f t="shared" si="52"/>
        <v>197.89106495519937</v>
      </c>
      <c r="F707" s="2">
        <v>5</v>
      </c>
      <c r="G707" s="2">
        <f t="shared" si="53"/>
        <v>2.8910649551993801</v>
      </c>
      <c r="H707" s="2">
        <f t="shared" si="54"/>
        <v>0.53721231732883701</v>
      </c>
    </row>
    <row r="708" spans="1:8" x14ac:dyDescent="0.3">
      <c r="A708" s="2">
        <v>141120</v>
      </c>
      <c r="B708">
        <v>0.35869154294939259</v>
      </c>
      <c r="C708" s="15">
        <f t="shared" si="55"/>
        <v>0.41228912982688803</v>
      </c>
      <c r="D708" s="15">
        <f t="shared" si="56"/>
        <v>200</v>
      </c>
      <c r="E708" s="2">
        <f t="shared" ref="E708:E752" si="57">D708-(F708*C708)</f>
        <v>197.93855435086556</v>
      </c>
      <c r="F708" s="2">
        <v>5</v>
      </c>
      <c r="G708" s="2">
        <f t="shared" ref="G708:G752" si="58">F708-(F708*C708)</f>
        <v>2.9385543508655596</v>
      </c>
      <c r="H708" s="2">
        <f t="shared" ref="H708:H752" si="59">LN((F708*E708)/(D708*G708))</f>
        <v>0.52115945383122875</v>
      </c>
    </row>
    <row r="709" spans="1:8" x14ac:dyDescent="0.3">
      <c r="A709" s="2">
        <v>141320</v>
      </c>
      <c r="B709">
        <v>0.37777064590601805</v>
      </c>
      <c r="C709" s="15">
        <f t="shared" si="55"/>
        <v>0.43421913322530808</v>
      </c>
      <c r="D709" s="15">
        <f t="shared" si="56"/>
        <v>200</v>
      </c>
      <c r="E709" s="2">
        <f t="shared" si="57"/>
        <v>197.82890433387345</v>
      </c>
      <c r="F709" s="2">
        <v>5</v>
      </c>
      <c r="G709" s="2">
        <f t="shared" si="58"/>
        <v>2.8289043338734596</v>
      </c>
      <c r="H709" s="2">
        <f t="shared" si="59"/>
        <v>0.5586336079747577</v>
      </c>
    </row>
    <row r="710" spans="1:8" x14ac:dyDescent="0.3">
      <c r="A710" s="2">
        <v>141520</v>
      </c>
      <c r="B710">
        <v>0.34735973394704978</v>
      </c>
      <c r="C710" s="15">
        <f t="shared" si="55"/>
        <v>0.39926406200810322</v>
      </c>
      <c r="D710" s="15">
        <f t="shared" si="56"/>
        <v>200</v>
      </c>
      <c r="E710" s="2">
        <f t="shared" si="57"/>
        <v>198.00367968995948</v>
      </c>
      <c r="F710" s="2">
        <v>5</v>
      </c>
      <c r="G710" s="2">
        <f t="shared" si="58"/>
        <v>3.0036796899594842</v>
      </c>
      <c r="H710" s="2">
        <f t="shared" si="59"/>
        <v>0.49956806032694978</v>
      </c>
    </row>
    <row r="711" spans="1:8" x14ac:dyDescent="0.3">
      <c r="A711" s="2">
        <v>141720</v>
      </c>
      <c r="B711">
        <v>0.36004820575926616</v>
      </c>
      <c r="C711" s="15">
        <f t="shared" si="55"/>
        <v>0.41384851236697262</v>
      </c>
      <c r="D711" s="15">
        <f t="shared" si="56"/>
        <v>200</v>
      </c>
      <c r="E711" s="2">
        <f t="shared" si="57"/>
        <v>197.93075743816513</v>
      </c>
      <c r="F711" s="2">
        <v>5</v>
      </c>
      <c r="G711" s="2">
        <f t="shared" si="58"/>
        <v>2.9307574381651369</v>
      </c>
      <c r="H711" s="2">
        <f t="shared" si="59"/>
        <v>0.52377690456973036</v>
      </c>
    </row>
    <row r="712" spans="1:8" x14ac:dyDescent="0.3">
      <c r="A712" s="2">
        <v>141920</v>
      </c>
      <c r="B712">
        <v>0.37897681936289057</v>
      </c>
      <c r="C712" s="15">
        <f t="shared" si="55"/>
        <v>0.43560553949757536</v>
      </c>
      <c r="D712" s="15">
        <f t="shared" si="56"/>
        <v>200</v>
      </c>
      <c r="E712" s="2">
        <f t="shared" si="57"/>
        <v>197.82197230251214</v>
      </c>
      <c r="F712" s="2">
        <v>5</v>
      </c>
      <c r="G712" s="2">
        <f t="shared" si="58"/>
        <v>2.8219723025121231</v>
      </c>
      <c r="H712" s="2">
        <f t="shared" si="59"/>
        <v>0.56105200379653541</v>
      </c>
    </row>
    <row r="713" spans="1:8" x14ac:dyDescent="0.3">
      <c r="A713" s="2">
        <v>142120</v>
      </c>
      <c r="B713">
        <v>0.38300068560010397</v>
      </c>
      <c r="C713" s="15">
        <f t="shared" si="55"/>
        <v>0.44023067310356778</v>
      </c>
      <c r="D713" s="15">
        <f t="shared" si="56"/>
        <v>200</v>
      </c>
      <c r="E713" s="2">
        <f t="shared" si="57"/>
        <v>197.79884663448217</v>
      </c>
      <c r="F713" s="2">
        <v>5</v>
      </c>
      <c r="G713" s="2">
        <f t="shared" si="58"/>
        <v>2.7988466344821612</v>
      </c>
      <c r="H713" s="2">
        <f t="shared" si="59"/>
        <v>0.56916371802545385</v>
      </c>
    </row>
    <row r="714" spans="1:8" x14ac:dyDescent="0.3">
      <c r="A714" s="2">
        <v>142320</v>
      </c>
      <c r="B714">
        <v>0.40951271061905969</v>
      </c>
      <c r="C714" s="15">
        <f t="shared" si="55"/>
        <v>0.47070426507937896</v>
      </c>
      <c r="D714" s="15">
        <f t="shared" si="56"/>
        <v>200</v>
      </c>
      <c r="E714" s="2">
        <f t="shared" si="57"/>
        <v>197.64647867460312</v>
      </c>
      <c r="F714" s="2">
        <v>5</v>
      </c>
      <c r="G714" s="2">
        <f t="shared" si="58"/>
        <v>2.646478674603105</v>
      </c>
      <c r="H714" s="2">
        <f t="shared" si="59"/>
        <v>0.62437056518421874</v>
      </c>
    </row>
    <row r="715" spans="1:8" x14ac:dyDescent="0.3">
      <c r="A715" s="2">
        <v>142520</v>
      </c>
      <c r="B715">
        <v>0.37400804560368883</v>
      </c>
      <c r="C715" s="15">
        <f t="shared" si="55"/>
        <v>0.42989430529159633</v>
      </c>
      <c r="D715" s="15">
        <f t="shared" si="56"/>
        <v>200</v>
      </c>
      <c r="E715" s="2">
        <f t="shared" si="57"/>
        <v>197.85052847354203</v>
      </c>
      <c r="F715" s="2">
        <v>5</v>
      </c>
      <c r="G715" s="2">
        <f t="shared" si="58"/>
        <v>2.8505284735420182</v>
      </c>
      <c r="H715" s="2">
        <f t="shared" si="59"/>
        <v>0.55112797839211158</v>
      </c>
    </row>
    <row r="716" spans="1:8" x14ac:dyDescent="0.3">
      <c r="A716" s="2">
        <v>142720</v>
      </c>
      <c r="B716">
        <v>0.39008125384605724</v>
      </c>
      <c r="C716" s="15">
        <f t="shared" si="55"/>
        <v>0.44836925729431865</v>
      </c>
      <c r="D716" s="15">
        <f t="shared" si="56"/>
        <v>200</v>
      </c>
      <c r="E716" s="2">
        <f t="shared" si="57"/>
        <v>197.7581537135284</v>
      </c>
      <c r="F716" s="2">
        <v>5</v>
      </c>
      <c r="G716" s="2">
        <f t="shared" si="58"/>
        <v>2.7581537135284067</v>
      </c>
      <c r="H716" s="2">
        <f t="shared" si="59"/>
        <v>0.58360387260412727</v>
      </c>
    </row>
    <row r="717" spans="1:8" x14ac:dyDescent="0.3">
      <c r="A717" s="2">
        <v>142920</v>
      </c>
      <c r="B717">
        <v>0.36315757703799839</v>
      </c>
      <c r="C717" s="15">
        <f t="shared" si="55"/>
        <v>0.41742250234252687</v>
      </c>
      <c r="D717" s="15">
        <f t="shared" si="56"/>
        <v>200</v>
      </c>
      <c r="E717" s="2">
        <f t="shared" si="57"/>
        <v>197.91288748828737</v>
      </c>
      <c r="F717" s="2">
        <v>5</v>
      </c>
      <c r="G717" s="2">
        <f t="shared" si="58"/>
        <v>2.9128874882873657</v>
      </c>
      <c r="H717" s="2">
        <f t="shared" si="59"/>
        <v>0.52980266435732148</v>
      </c>
    </row>
    <row r="718" spans="1:8" x14ac:dyDescent="0.3">
      <c r="A718" s="2">
        <v>143120</v>
      </c>
      <c r="B718">
        <v>0.37096322801827103</v>
      </c>
      <c r="C718" s="15">
        <f t="shared" si="55"/>
        <v>0.42639451496352992</v>
      </c>
      <c r="D718" s="15">
        <f t="shared" si="56"/>
        <v>200</v>
      </c>
      <c r="E718" s="2">
        <f t="shared" si="57"/>
        <v>197.86802742518236</v>
      </c>
      <c r="F718" s="2">
        <v>5</v>
      </c>
      <c r="G718" s="2">
        <f t="shared" si="58"/>
        <v>2.8680274251823503</v>
      </c>
      <c r="H718" s="2">
        <f t="shared" si="59"/>
        <v>0.54509634102824389</v>
      </c>
    </row>
    <row r="719" spans="1:8" x14ac:dyDescent="0.3">
      <c r="A719" s="2">
        <v>143320</v>
      </c>
      <c r="B719">
        <v>0.3823561181608226</v>
      </c>
      <c r="C719" s="15">
        <f t="shared" si="55"/>
        <v>0.43948979098945129</v>
      </c>
      <c r="D719" s="15">
        <f t="shared" si="56"/>
        <v>200</v>
      </c>
      <c r="E719" s="2">
        <f t="shared" si="57"/>
        <v>197.80255104505275</v>
      </c>
      <c r="F719" s="2">
        <v>5</v>
      </c>
      <c r="G719" s="2">
        <f t="shared" si="58"/>
        <v>2.8025510450527436</v>
      </c>
      <c r="H719" s="2">
        <f t="shared" si="59"/>
        <v>0.56785977217311701</v>
      </c>
    </row>
    <row r="720" spans="1:8" x14ac:dyDescent="0.3">
      <c r="A720" s="2">
        <v>143520</v>
      </c>
      <c r="B720">
        <v>0.35407446694069117</v>
      </c>
      <c r="C720" s="15">
        <f t="shared" si="55"/>
        <v>0.40698214590884041</v>
      </c>
      <c r="D720" s="15">
        <f t="shared" si="56"/>
        <v>200</v>
      </c>
      <c r="E720" s="2">
        <f t="shared" si="57"/>
        <v>197.96508927045579</v>
      </c>
      <c r="F720" s="2">
        <v>5</v>
      </c>
      <c r="G720" s="2">
        <f t="shared" si="58"/>
        <v>2.9650892704557981</v>
      </c>
      <c r="H720" s="2">
        <f t="shared" si="59"/>
        <v>0.51230410414310512</v>
      </c>
    </row>
    <row r="721" spans="1:8" x14ac:dyDescent="0.3">
      <c r="A721" s="2">
        <v>143720</v>
      </c>
      <c r="B721">
        <v>0.37529752413995432</v>
      </c>
      <c r="C721" s="15">
        <f t="shared" si="55"/>
        <v>0.43137646452868311</v>
      </c>
      <c r="D721" s="15">
        <f t="shared" si="56"/>
        <v>200</v>
      </c>
      <c r="E721" s="2">
        <f t="shared" si="57"/>
        <v>197.84311767735659</v>
      </c>
      <c r="F721" s="2">
        <v>5</v>
      </c>
      <c r="G721" s="2">
        <f t="shared" si="58"/>
        <v>2.8431176773565845</v>
      </c>
      <c r="H721" s="2">
        <f t="shared" si="59"/>
        <v>0.5536937037772296</v>
      </c>
    </row>
    <row r="722" spans="1:8" x14ac:dyDescent="0.3">
      <c r="A722" s="2">
        <v>143920</v>
      </c>
      <c r="B722">
        <v>0.37404607122668171</v>
      </c>
      <c r="C722" s="15">
        <f t="shared" si="55"/>
        <v>0.42993801290423184</v>
      </c>
      <c r="D722" s="15">
        <f t="shared" si="56"/>
        <v>200</v>
      </c>
      <c r="E722" s="2">
        <f t="shared" si="57"/>
        <v>197.85030993547883</v>
      </c>
      <c r="F722" s="2">
        <v>5</v>
      </c>
      <c r="G722" s="2">
        <f t="shared" si="58"/>
        <v>2.8503099354788408</v>
      </c>
      <c r="H722" s="2">
        <f t="shared" si="59"/>
        <v>0.55120354257512194</v>
      </c>
    </row>
    <row r="723" spans="1:8" x14ac:dyDescent="0.3">
      <c r="A723" s="2">
        <v>144120</v>
      </c>
      <c r="B723">
        <v>0.38190416205288658</v>
      </c>
      <c r="C723" s="15">
        <f t="shared" si="55"/>
        <v>0.43897030121021446</v>
      </c>
      <c r="D723" s="15">
        <f t="shared" si="56"/>
        <v>200</v>
      </c>
      <c r="E723" s="2">
        <f t="shared" si="57"/>
        <v>197.80514849394893</v>
      </c>
      <c r="F723" s="2">
        <v>5</v>
      </c>
      <c r="G723" s="2">
        <f t="shared" si="58"/>
        <v>2.8051484939489275</v>
      </c>
      <c r="H723" s="2">
        <f t="shared" si="59"/>
        <v>0.5669465169296628</v>
      </c>
    </row>
    <row r="724" spans="1:8" x14ac:dyDescent="0.3">
      <c r="A724" s="2">
        <v>144320</v>
      </c>
      <c r="B724">
        <v>0.37653347785387004</v>
      </c>
      <c r="C724" s="15">
        <f t="shared" si="55"/>
        <v>0.43279710098145979</v>
      </c>
      <c r="D724" s="15">
        <f t="shared" si="56"/>
        <v>200</v>
      </c>
      <c r="E724" s="2">
        <f t="shared" si="57"/>
        <v>197.83601449509271</v>
      </c>
      <c r="F724" s="2">
        <v>5</v>
      </c>
      <c r="G724" s="2">
        <f t="shared" si="58"/>
        <v>2.8360144950927011</v>
      </c>
      <c r="H724" s="2">
        <f t="shared" si="59"/>
        <v>0.55615930404334568</v>
      </c>
    </row>
    <row r="725" spans="1:8" x14ac:dyDescent="0.3">
      <c r="A725" s="2">
        <v>144520</v>
      </c>
      <c r="B725">
        <v>0.39866695623397036</v>
      </c>
      <c r="C725" s="15">
        <f t="shared" si="55"/>
        <v>0.45823788072870159</v>
      </c>
      <c r="D725" s="15">
        <f t="shared" si="56"/>
        <v>200</v>
      </c>
      <c r="E725" s="2">
        <f t="shared" si="57"/>
        <v>197.7088105963565</v>
      </c>
      <c r="F725" s="2">
        <v>5</v>
      </c>
      <c r="G725" s="2">
        <f t="shared" si="58"/>
        <v>2.7088105963564919</v>
      </c>
      <c r="H725" s="2">
        <f t="shared" si="59"/>
        <v>0.60140619633857817</v>
      </c>
    </row>
    <row r="726" spans="1:8" x14ac:dyDescent="0.3">
      <c r="A726" s="2">
        <v>144720</v>
      </c>
      <c r="B726">
        <v>0.38966552546891414</v>
      </c>
      <c r="C726" s="15">
        <f t="shared" si="55"/>
        <v>0.44789140858495879</v>
      </c>
      <c r="D726" s="15">
        <f t="shared" si="56"/>
        <v>200</v>
      </c>
      <c r="E726" s="2">
        <f t="shared" si="57"/>
        <v>197.76054295707522</v>
      </c>
      <c r="F726" s="2">
        <v>5</v>
      </c>
      <c r="G726" s="2">
        <f t="shared" si="58"/>
        <v>2.7605429570752058</v>
      </c>
      <c r="H726" s="2">
        <f t="shared" si="59"/>
        <v>0.58275008172750697</v>
      </c>
    </row>
    <row r="727" spans="1:8" x14ac:dyDescent="0.3">
      <c r="A727" s="2">
        <v>144920</v>
      </c>
      <c r="B727">
        <v>0.41498951808671336</v>
      </c>
      <c r="C727" s="15">
        <f t="shared" si="55"/>
        <v>0.47699944607668204</v>
      </c>
      <c r="D727" s="15">
        <f t="shared" si="56"/>
        <v>200</v>
      </c>
      <c r="E727" s="2">
        <f t="shared" si="57"/>
        <v>197.61500276961658</v>
      </c>
      <c r="F727" s="2">
        <v>5</v>
      </c>
      <c r="G727" s="2">
        <f t="shared" si="58"/>
        <v>2.6150027696165896</v>
      </c>
      <c r="H727" s="2">
        <f t="shared" si="59"/>
        <v>0.63617609662200214</v>
      </c>
    </row>
    <row r="728" spans="1:8" x14ac:dyDescent="0.3">
      <c r="A728" s="2">
        <v>145120</v>
      </c>
      <c r="B728">
        <v>0.38148844727066922</v>
      </c>
      <c r="C728" s="15">
        <f t="shared" si="55"/>
        <v>0.43849246812720599</v>
      </c>
      <c r="D728" s="15">
        <f t="shared" si="56"/>
        <v>200</v>
      </c>
      <c r="E728" s="2">
        <f t="shared" si="57"/>
        <v>197.80753765936396</v>
      </c>
      <c r="F728" s="2">
        <v>5</v>
      </c>
      <c r="G728" s="2">
        <f t="shared" si="58"/>
        <v>2.80753765936397</v>
      </c>
      <c r="H728" s="2">
        <f t="shared" si="59"/>
        <v>0.56610725044428722</v>
      </c>
    </row>
    <row r="729" spans="1:8" x14ac:dyDescent="0.3">
      <c r="A729" s="2">
        <v>145320</v>
      </c>
      <c r="B729">
        <v>0.37402862779835722</v>
      </c>
      <c r="C729" s="15">
        <f t="shared" si="55"/>
        <v>0.4299179629866175</v>
      </c>
      <c r="D729" s="15">
        <f t="shared" si="56"/>
        <v>200</v>
      </c>
      <c r="E729" s="2">
        <f t="shared" si="57"/>
        <v>197.85041018506692</v>
      </c>
      <c r="F729" s="2">
        <v>5</v>
      </c>
      <c r="G729" s="2">
        <f t="shared" si="58"/>
        <v>2.8504101850669126</v>
      </c>
      <c r="H729" s="2">
        <f t="shared" si="59"/>
        <v>0.55116887841842399</v>
      </c>
    </row>
    <row r="730" spans="1:8" x14ac:dyDescent="0.3">
      <c r="A730" s="2">
        <v>145520</v>
      </c>
      <c r="B730">
        <v>0.37940555297996187</v>
      </c>
      <c r="C730" s="15">
        <f t="shared" si="55"/>
        <v>0.43609833675857684</v>
      </c>
      <c r="D730" s="15">
        <f t="shared" si="56"/>
        <v>200</v>
      </c>
      <c r="E730" s="2">
        <f t="shared" si="57"/>
        <v>197.81950831620711</v>
      </c>
      <c r="F730" s="2">
        <v>5</v>
      </c>
      <c r="G730" s="2">
        <f t="shared" si="58"/>
        <v>2.8195083162071159</v>
      </c>
      <c r="H730" s="2">
        <f t="shared" si="59"/>
        <v>0.56191307289030257</v>
      </c>
    </row>
    <row r="731" spans="1:8" x14ac:dyDescent="0.3">
      <c r="A731" s="2">
        <v>145720</v>
      </c>
      <c r="B731">
        <v>0.37262345663114194</v>
      </c>
      <c r="C731" s="15">
        <f t="shared" si="55"/>
        <v>0.42830282371395623</v>
      </c>
      <c r="D731" s="15">
        <f t="shared" si="56"/>
        <v>200</v>
      </c>
      <c r="E731" s="2">
        <f t="shared" si="57"/>
        <v>197.85848588143023</v>
      </c>
      <c r="F731" s="2">
        <v>5</v>
      </c>
      <c r="G731" s="2">
        <f t="shared" si="58"/>
        <v>2.858485881430219</v>
      </c>
      <c r="H731" s="2">
        <f t="shared" si="59"/>
        <v>0.54838053072116999</v>
      </c>
    </row>
    <row r="732" spans="1:8" x14ac:dyDescent="0.3">
      <c r="A732" s="2">
        <v>145920</v>
      </c>
      <c r="B732">
        <v>0.38109017684369634</v>
      </c>
      <c r="C732" s="15">
        <f t="shared" si="55"/>
        <v>0.43803468602723716</v>
      </c>
      <c r="D732" s="15">
        <f t="shared" si="56"/>
        <v>200</v>
      </c>
      <c r="E732" s="2">
        <f t="shared" si="57"/>
        <v>197.80982656986382</v>
      </c>
      <c r="F732" s="2">
        <v>5</v>
      </c>
      <c r="G732" s="2">
        <f t="shared" si="58"/>
        <v>2.8098265698638141</v>
      </c>
      <c r="H732" s="2">
        <f t="shared" si="59"/>
        <v>0.56530388063126891</v>
      </c>
    </row>
    <row r="733" spans="1:8" x14ac:dyDescent="0.3">
      <c r="A733" s="2">
        <v>146120</v>
      </c>
      <c r="B733">
        <v>0.40360597050845587</v>
      </c>
      <c r="C733" s="15">
        <f t="shared" si="55"/>
        <v>0.46391490863040907</v>
      </c>
      <c r="D733" s="15">
        <f t="shared" si="56"/>
        <v>200</v>
      </c>
      <c r="E733" s="2">
        <f t="shared" si="57"/>
        <v>197.68042545684796</v>
      </c>
      <c r="F733" s="2">
        <v>5</v>
      </c>
      <c r="G733" s="2">
        <f t="shared" si="58"/>
        <v>2.6804254568479546</v>
      </c>
      <c r="H733" s="2">
        <f t="shared" si="59"/>
        <v>0.61179672533632723</v>
      </c>
    </row>
    <row r="734" spans="1:8" x14ac:dyDescent="0.3">
      <c r="A734" s="2">
        <v>146320</v>
      </c>
      <c r="B734">
        <v>0.36272846708714851</v>
      </c>
      <c r="C734" s="15">
        <f t="shared" si="55"/>
        <v>0.41692927251396383</v>
      </c>
      <c r="D734" s="15">
        <f t="shared" si="56"/>
        <v>200</v>
      </c>
      <c r="E734" s="2">
        <f t="shared" si="57"/>
        <v>197.91535363743017</v>
      </c>
      <c r="F734" s="2">
        <v>5</v>
      </c>
      <c r="G734" s="2">
        <f t="shared" si="58"/>
        <v>2.9153536374301807</v>
      </c>
      <c r="H734" s="2">
        <f t="shared" si="59"/>
        <v>0.528968849405002</v>
      </c>
    </row>
    <row r="735" spans="1:8" x14ac:dyDescent="0.3">
      <c r="A735" s="2">
        <v>146520</v>
      </c>
      <c r="B735">
        <v>0.38118920030327563</v>
      </c>
      <c r="C735" s="15">
        <f t="shared" si="55"/>
        <v>0.43814850609571909</v>
      </c>
      <c r="D735" s="15">
        <f t="shared" si="56"/>
        <v>200</v>
      </c>
      <c r="E735" s="2">
        <f t="shared" si="57"/>
        <v>197.80925746952141</v>
      </c>
      <c r="F735" s="2">
        <v>5</v>
      </c>
      <c r="G735" s="2">
        <f t="shared" si="58"/>
        <v>2.8092574695214045</v>
      </c>
      <c r="H735" s="2">
        <f t="shared" si="59"/>
        <v>0.56550356344629948</v>
      </c>
    </row>
    <row r="736" spans="1:8" x14ac:dyDescent="0.3">
      <c r="A736" s="2">
        <v>146720</v>
      </c>
      <c r="B736">
        <v>0.38055682859761691</v>
      </c>
      <c r="C736" s="15">
        <f t="shared" si="55"/>
        <v>0.43742164206622636</v>
      </c>
      <c r="D736" s="15">
        <f t="shared" si="56"/>
        <v>200</v>
      </c>
      <c r="E736" s="2">
        <f t="shared" si="57"/>
        <v>197.81289178966887</v>
      </c>
      <c r="F736" s="2">
        <v>5</v>
      </c>
      <c r="G736" s="2">
        <f t="shared" si="58"/>
        <v>2.8128917896688681</v>
      </c>
      <c r="H736" s="2">
        <f t="shared" si="59"/>
        <v>0.56422907801172484</v>
      </c>
    </row>
    <row r="737" spans="1:8" x14ac:dyDescent="0.3">
      <c r="A737" s="2">
        <v>146920</v>
      </c>
      <c r="B737">
        <v>0.38765972256749365</v>
      </c>
      <c r="C737" s="15">
        <f t="shared" si="55"/>
        <v>0.44558588800861337</v>
      </c>
      <c r="D737" s="15">
        <f t="shared" si="56"/>
        <v>200</v>
      </c>
      <c r="E737" s="2">
        <f t="shared" si="57"/>
        <v>197.77207055995694</v>
      </c>
      <c r="F737" s="2">
        <v>5</v>
      </c>
      <c r="G737" s="2">
        <f t="shared" si="58"/>
        <v>2.7720705599569331</v>
      </c>
      <c r="H737" s="2">
        <f t="shared" si="59"/>
        <v>0.57864121916667943</v>
      </c>
    </row>
    <row r="738" spans="1:8" x14ac:dyDescent="0.3">
      <c r="A738" s="2">
        <v>147120</v>
      </c>
      <c r="B738">
        <v>0.36209797839834235</v>
      </c>
      <c r="C738" s="15">
        <f t="shared" si="55"/>
        <v>0.41620457287165785</v>
      </c>
      <c r="D738" s="15">
        <f t="shared" si="56"/>
        <v>200</v>
      </c>
      <c r="E738" s="2">
        <f t="shared" si="57"/>
        <v>197.91897713564171</v>
      </c>
      <c r="F738" s="2">
        <v>5</v>
      </c>
      <c r="G738" s="2">
        <f t="shared" si="58"/>
        <v>2.9189771356417107</v>
      </c>
      <c r="H738" s="2">
        <f t="shared" si="59"/>
        <v>0.52774502754807306</v>
      </c>
    </row>
    <row r="739" spans="1:8" x14ac:dyDescent="0.3">
      <c r="A739" s="2">
        <v>147320</v>
      </c>
      <c r="B739">
        <v>0.38114772483713233</v>
      </c>
      <c r="C739" s="15">
        <f t="shared" si="55"/>
        <v>0.43810083314612913</v>
      </c>
      <c r="D739" s="15">
        <f t="shared" si="56"/>
        <v>200</v>
      </c>
      <c r="E739" s="2">
        <f t="shared" si="57"/>
        <v>197.80949583426934</v>
      </c>
      <c r="F739" s="2">
        <v>5</v>
      </c>
      <c r="G739" s="2">
        <f t="shared" si="58"/>
        <v>2.8094958342693541</v>
      </c>
      <c r="H739" s="2">
        <f t="shared" si="59"/>
        <v>0.56541992233470961</v>
      </c>
    </row>
    <row r="740" spans="1:8" x14ac:dyDescent="0.3">
      <c r="A740" s="2">
        <v>147520</v>
      </c>
      <c r="B740">
        <v>0.38701489992165738</v>
      </c>
      <c r="C740" s="15">
        <f t="shared" si="55"/>
        <v>0.44484471255362917</v>
      </c>
      <c r="D740" s="15">
        <f t="shared" si="56"/>
        <v>200</v>
      </c>
      <c r="E740" s="2">
        <f t="shared" si="57"/>
        <v>197.77577643723185</v>
      </c>
      <c r="F740" s="2">
        <v>5</v>
      </c>
      <c r="G740" s="2">
        <f t="shared" si="58"/>
        <v>2.7757764372318543</v>
      </c>
      <c r="H740" s="2">
        <f t="shared" si="59"/>
        <v>0.57732398738405533</v>
      </c>
    </row>
    <row r="741" spans="1:8" x14ac:dyDescent="0.3">
      <c r="A741" s="2">
        <v>147720</v>
      </c>
      <c r="B741">
        <v>0.40325576531399859</v>
      </c>
      <c r="C741" s="15">
        <f t="shared" si="55"/>
        <v>0.4635123739241363</v>
      </c>
      <c r="D741" s="15">
        <f t="shared" si="56"/>
        <v>200</v>
      </c>
      <c r="E741" s="2">
        <f t="shared" si="57"/>
        <v>197.68243813037932</v>
      </c>
      <c r="F741" s="2">
        <v>5</v>
      </c>
      <c r="G741" s="2">
        <f t="shared" si="58"/>
        <v>2.6824381303793183</v>
      </c>
      <c r="H741" s="2">
        <f t="shared" si="59"/>
        <v>0.6110563101209886</v>
      </c>
    </row>
    <row r="742" spans="1:8" x14ac:dyDescent="0.3">
      <c r="A742" s="2">
        <v>147920</v>
      </c>
      <c r="B742">
        <v>0.36244194090325133</v>
      </c>
      <c r="C742" s="15">
        <f t="shared" si="55"/>
        <v>0.41659993207270268</v>
      </c>
      <c r="D742" s="15">
        <f t="shared" si="56"/>
        <v>200</v>
      </c>
      <c r="E742" s="2">
        <f t="shared" si="57"/>
        <v>197.91700033963647</v>
      </c>
      <c r="F742" s="2">
        <v>5</v>
      </c>
      <c r="G742" s="2">
        <f t="shared" si="58"/>
        <v>2.9170003396364867</v>
      </c>
      <c r="H742" s="2">
        <f t="shared" si="59"/>
        <v>0.5284124911729019</v>
      </c>
    </row>
    <row r="743" spans="1:8" x14ac:dyDescent="0.3">
      <c r="A743" s="2">
        <v>148120</v>
      </c>
      <c r="B743">
        <v>0.38370519574424133</v>
      </c>
      <c r="C743" s="15">
        <f t="shared" si="55"/>
        <v>0.44104045487843829</v>
      </c>
      <c r="D743" s="15">
        <f t="shared" si="56"/>
        <v>200</v>
      </c>
      <c r="E743" s="2">
        <f t="shared" si="57"/>
        <v>197.79479772560782</v>
      </c>
      <c r="F743" s="2">
        <v>5</v>
      </c>
      <c r="G743" s="2">
        <f t="shared" si="58"/>
        <v>2.7947977256078085</v>
      </c>
      <c r="H743" s="2">
        <f t="shared" si="59"/>
        <v>0.57059093014780216</v>
      </c>
    </row>
    <row r="744" spans="1:8" x14ac:dyDescent="0.3">
      <c r="A744" s="2">
        <v>148320</v>
      </c>
      <c r="B744">
        <v>0.39120773342617815</v>
      </c>
      <c r="C744" s="15">
        <f t="shared" si="55"/>
        <v>0.44966406140940018</v>
      </c>
      <c r="D744" s="15">
        <f t="shared" si="56"/>
        <v>200</v>
      </c>
      <c r="E744" s="2">
        <f t="shared" si="57"/>
        <v>197.75167969295299</v>
      </c>
      <c r="F744" s="2">
        <v>5</v>
      </c>
      <c r="G744" s="2">
        <f t="shared" si="58"/>
        <v>2.7516796929529992</v>
      </c>
      <c r="H744" s="2">
        <f t="shared" si="59"/>
        <v>0.58592112386516904</v>
      </c>
    </row>
    <row r="745" spans="1:8" x14ac:dyDescent="0.3">
      <c r="A745" s="2">
        <v>148520</v>
      </c>
      <c r="B745">
        <v>0.39301784562567599</v>
      </c>
      <c r="C745" s="15">
        <f t="shared" si="55"/>
        <v>0.45174465014445514</v>
      </c>
      <c r="D745" s="15">
        <f t="shared" si="56"/>
        <v>200</v>
      </c>
      <c r="E745" s="2">
        <f t="shared" si="57"/>
        <v>197.74127674927772</v>
      </c>
      <c r="F745" s="2">
        <v>5</v>
      </c>
      <c r="G745" s="2">
        <f t="shared" si="58"/>
        <v>2.7412767492777244</v>
      </c>
      <c r="H745" s="2">
        <f t="shared" si="59"/>
        <v>0.58965626028058515</v>
      </c>
    </row>
    <row r="746" spans="1:8" x14ac:dyDescent="0.3">
      <c r="A746" s="2">
        <v>148720</v>
      </c>
      <c r="B746">
        <v>0.40416458506085162</v>
      </c>
      <c r="C746" s="15">
        <f t="shared" si="55"/>
        <v>0.46455699432281794</v>
      </c>
      <c r="D746" s="15">
        <f t="shared" si="56"/>
        <v>200</v>
      </c>
      <c r="E746" s="2">
        <f t="shared" si="57"/>
        <v>197.67721502838592</v>
      </c>
      <c r="F746" s="2">
        <v>5</v>
      </c>
      <c r="G746" s="2">
        <f t="shared" si="58"/>
        <v>2.6772150283859104</v>
      </c>
      <c r="H746" s="2">
        <f t="shared" si="59"/>
        <v>0.6129789334849356</v>
      </c>
    </row>
    <row r="747" spans="1:8" x14ac:dyDescent="0.3">
      <c r="A747" s="2">
        <v>148920</v>
      </c>
      <c r="B747">
        <v>0.39213075664589453</v>
      </c>
      <c r="C747" s="15">
        <f t="shared" si="55"/>
        <v>0.45072500763895923</v>
      </c>
      <c r="D747" s="15">
        <f t="shared" si="56"/>
        <v>200</v>
      </c>
      <c r="E747" s="2">
        <f t="shared" si="57"/>
        <v>197.7463749618052</v>
      </c>
      <c r="F747" s="2">
        <v>5</v>
      </c>
      <c r="G747" s="2">
        <f t="shared" si="58"/>
        <v>2.7463749618052038</v>
      </c>
      <c r="H747" s="2">
        <f t="shared" si="59"/>
        <v>0.58782397455931379</v>
      </c>
    </row>
    <row r="748" spans="1:8" x14ac:dyDescent="0.3">
      <c r="A748" s="2">
        <v>149120</v>
      </c>
      <c r="B748">
        <v>0.39723092511701646</v>
      </c>
      <c r="C748" s="15">
        <f t="shared" si="55"/>
        <v>0.45658727024944423</v>
      </c>
      <c r="D748" s="15">
        <f t="shared" si="56"/>
        <v>200</v>
      </c>
      <c r="E748" s="2">
        <f t="shared" si="57"/>
        <v>197.71706364875277</v>
      </c>
      <c r="F748" s="2">
        <v>5</v>
      </c>
      <c r="G748" s="2">
        <f t="shared" si="58"/>
        <v>2.7170636487527791</v>
      </c>
      <c r="H748" s="2">
        <f t="shared" si="59"/>
        <v>0.59840582687203658</v>
      </c>
    </row>
    <row r="749" spans="1:8" x14ac:dyDescent="0.3">
      <c r="A749" s="2">
        <v>149320</v>
      </c>
      <c r="B749">
        <v>0.36029676493446194</v>
      </c>
      <c r="C749" s="15">
        <f t="shared" si="55"/>
        <v>0.41413421256834704</v>
      </c>
      <c r="D749" s="15">
        <f t="shared" si="56"/>
        <v>200</v>
      </c>
      <c r="E749" s="2">
        <f t="shared" si="57"/>
        <v>197.92932893715826</v>
      </c>
      <c r="F749" s="2">
        <v>5</v>
      </c>
      <c r="G749" s="2">
        <f t="shared" si="58"/>
        <v>2.9293289371582647</v>
      </c>
      <c r="H749" s="2">
        <f t="shared" si="59"/>
        <v>0.52425722319744572</v>
      </c>
    </row>
    <row r="750" spans="1:8" x14ac:dyDescent="0.3">
      <c r="A750" s="2">
        <v>149520</v>
      </c>
      <c r="B750">
        <v>0.38094550554845102</v>
      </c>
      <c r="C750" s="15">
        <f t="shared" si="55"/>
        <v>0.43786839718212761</v>
      </c>
      <c r="D750" s="15">
        <f t="shared" si="56"/>
        <v>200</v>
      </c>
      <c r="E750" s="2">
        <f t="shared" si="57"/>
        <v>197.81065801408937</v>
      </c>
      <c r="F750" s="2">
        <v>5</v>
      </c>
      <c r="G750" s="2">
        <f t="shared" si="58"/>
        <v>2.8106580140893618</v>
      </c>
      <c r="H750" s="2">
        <f t="shared" si="59"/>
        <v>0.56501222175657306</v>
      </c>
    </row>
    <row r="751" spans="1:8" x14ac:dyDescent="0.3">
      <c r="A751" s="2">
        <v>149720</v>
      </c>
      <c r="B751">
        <v>0.39003791358544765</v>
      </c>
      <c r="C751" s="15">
        <f t="shared" si="55"/>
        <v>0.44831944090281339</v>
      </c>
      <c r="D751" s="15">
        <f t="shared" si="56"/>
        <v>200</v>
      </c>
      <c r="E751" s="2">
        <f t="shared" si="57"/>
        <v>197.75840279548592</v>
      </c>
      <c r="F751" s="2">
        <v>5</v>
      </c>
      <c r="G751" s="2">
        <f t="shared" si="58"/>
        <v>2.7584027954859329</v>
      </c>
      <c r="H751" s="2">
        <f t="shared" si="59"/>
        <v>0.5835148287121884</v>
      </c>
    </row>
    <row r="752" spans="1:8" x14ac:dyDescent="0.3">
      <c r="A752" s="2">
        <v>149920</v>
      </c>
      <c r="B752">
        <v>0.38763164589163063</v>
      </c>
      <c r="C752" s="15">
        <f t="shared" si="55"/>
        <v>0.44555361596739151</v>
      </c>
      <c r="D752" s="15">
        <f t="shared" si="56"/>
        <v>200</v>
      </c>
      <c r="E752" s="2">
        <f t="shared" si="57"/>
        <v>197.77223192016305</v>
      </c>
      <c r="F752" s="2">
        <v>5</v>
      </c>
      <c r="G752" s="2">
        <f t="shared" si="58"/>
        <v>2.7722319201630423</v>
      </c>
      <c r="H752" s="2">
        <f t="shared" si="59"/>
        <v>0.5785838274793198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Normalised0.87x20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2022-05-30T15:13:54Z</dcterms:modified>
</cp:coreProperties>
</file>