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99531CD3-1020-417D-86F2-CFECAAD7EE1C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7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4" i="5" l="1"/>
  <c r="D754" i="5"/>
  <c r="C755" i="5"/>
  <c r="D755" i="5"/>
  <c r="C756" i="5"/>
  <c r="D756" i="5"/>
  <c r="C757" i="5"/>
  <c r="G757" i="5" s="1"/>
  <c r="D757" i="5"/>
  <c r="C758" i="5"/>
  <c r="E758" i="5" s="1"/>
  <c r="D758" i="5"/>
  <c r="C759" i="5"/>
  <c r="G759" i="5" s="1"/>
  <c r="D759" i="5"/>
  <c r="C760" i="5"/>
  <c r="G760" i="5" s="1"/>
  <c r="D760" i="5"/>
  <c r="C761" i="5"/>
  <c r="G761" i="5" s="1"/>
  <c r="D761" i="5"/>
  <c r="C762" i="5"/>
  <c r="E762" i="5" s="1"/>
  <c r="D762" i="5"/>
  <c r="C763" i="5"/>
  <c r="E763" i="5" s="1"/>
  <c r="D763" i="5"/>
  <c r="C764" i="5"/>
  <c r="E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E770" i="5" s="1"/>
  <c r="D770" i="5"/>
  <c r="C771" i="5"/>
  <c r="E771" i="5" s="1"/>
  <c r="D771" i="5"/>
  <c r="C772" i="5"/>
  <c r="E772" i="5" s="1"/>
  <c r="D772" i="5"/>
  <c r="C773" i="5"/>
  <c r="G773" i="5" s="1"/>
  <c r="D773" i="5"/>
  <c r="C774" i="5"/>
  <c r="E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E778" i="5" s="1"/>
  <c r="D778" i="5"/>
  <c r="C779" i="5"/>
  <c r="E779" i="5" s="1"/>
  <c r="D779" i="5"/>
  <c r="C780" i="5"/>
  <c r="E780" i="5" s="1"/>
  <c r="D780" i="5"/>
  <c r="C781" i="5"/>
  <c r="G781" i="5" s="1"/>
  <c r="D781" i="5"/>
  <c r="C782" i="5"/>
  <c r="G782" i="5" s="1"/>
  <c r="D782" i="5"/>
  <c r="C783" i="5"/>
  <c r="G783" i="5" s="1"/>
  <c r="D783" i="5"/>
  <c r="C784" i="5"/>
  <c r="G784" i="5" s="1"/>
  <c r="D784" i="5"/>
  <c r="C785" i="5"/>
  <c r="G785" i="5" s="1"/>
  <c r="D785" i="5"/>
  <c r="C786" i="5"/>
  <c r="E786" i="5" s="1"/>
  <c r="D786" i="5"/>
  <c r="C787" i="5"/>
  <c r="E787" i="5" s="1"/>
  <c r="D787" i="5"/>
  <c r="C788" i="5"/>
  <c r="E788" i="5" s="1"/>
  <c r="D788" i="5"/>
  <c r="C789" i="5"/>
  <c r="G789" i="5" s="1"/>
  <c r="D789" i="5"/>
  <c r="C790" i="5"/>
  <c r="G790" i="5" s="1"/>
  <c r="D790" i="5"/>
  <c r="C791" i="5"/>
  <c r="G791" i="5" s="1"/>
  <c r="D791" i="5"/>
  <c r="C792" i="5"/>
  <c r="G792" i="5" s="1"/>
  <c r="D792" i="5"/>
  <c r="C793" i="5"/>
  <c r="G793" i="5" s="1"/>
  <c r="D793" i="5"/>
  <c r="C794" i="5"/>
  <c r="E794" i="5" s="1"/>
  <c r="D794" i="5"/>
  <c r="C795" i="5"/>
  <c r="G795" i="5" s="1"/>
  <c r="D795" i="5"/>
  <c r="C796" i="5"/>
  <c r="E796" i="5" s="1"/>
  <c r="D796" i="5"/>
  <c r="C797" i="5"/>
  <c r="G797" i="5" s="1"/>
  <c r="D797" i="5"/>
  <c r="C798" i="5"/>
  <c r="G798" i="5" s="1"/>
  <c r="D798" i="5"/>
  <c r="C799" i="5"/>
  <c r="G799" i="5" s="1"/>
  <c r="D799" i="5"/>
  <c r="C800" i="5"/>
  <c r="G800" i="5" s="1"/>
  <c r="D800" i="5"/>
  <c r="C801" i="5"/>
  <c r="G801" i="5" s="1"/>
  <c r="D801" i="5"/>
  <c r="E801" i="5" s="1"/>
  <c r="C802" i="5"/>
  <c r="E802" i="5" s="1"/>
  <c r="D802" i="5"/>
  <c r="C803" i="5"/>
  <c r="E803" i="5" s="1"/>
  <c r="D803" i="5"/>
  <c r="C804" i="5"/>
  <c r="E804" i="5" s="1"/>
  <c r="D804" i="5"/>
  <c r="C805" i="5"/>
  <c r="G805" i="5" s="1"/>
  <c r="D805" i="5"/>
  <c r="C806" i="5"/>
  <c r="E806" i="5" s="1"/>
  <c r="D806" i="5"/>
  <c r="C807" i="5"/>
  <c r="G807" i="5" s="1"/>
  <c r="D807" i="5"/>
  <c r="C808" i="5"/>
  <c r="G808" i="5" s="1"/>
  <c r="D808" i="5"/>
  <c r="C809" i="5"/>
  <c r="G809" i="5" s="1"/>
  <c r="D809" i="5"/>
  <c r="C810" i="5"/>
  <c r="D810" i="5"/>
  <c r="C811" i="5"/>
  <c r="G811" i="5" s="1"/>
  <c r="D811" i="5"/>
  <c r="C812" i="5"/>
  <c r="D812" i="5"/>
  <c r="C813" i="5"/>
  <c r="G813" i="5" s="1"/>
  <c r="D813" i="5"/>
  <c r="C814" i="5"/>
  <c r="G814" i="5" s="1"/>
  <c r="D814" i="5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D820" i="5"/>
  <c r="C821" i="5"/>
  <c r="G821" i="5" s="1"/>
  <c r="D821" i="5"/>
  <c r="C822" i="5"/>
  <c r="E822" i="5" s="1"/>
  <c r="D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D828" i="5"/>
  <c r="C829" i="5"/>
  <c r="G829" i="5" s="1"/>
  <c r="D829" i="5"/>
  <c r="C830" i="5"/>
  <c r="E830" i="5" s="1"/>
  <c r="D830" i="5"/>
  <c r="C831" i="5"/>
  <c r="G831" i="5" s="1"/>
  <c r="D831" i="5"/>
  <c r="C832" i="5"/>
  <c r="G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D836" i="5"/>
  <c r="C837" i="5"/>
  <c r="G837" i="5" s="1"/>
  <c r="D837" i="5"/>
  <c r="C838" i="5"/>
  <c r="G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D844" i="5"/>
  <c r="C845" i="5"/>
  <c r="G845" i="5" s="1"/>
  <c r="D845" i="5"/>
  <c r="C846" i="5"/>
  <c r="E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G851" i="5" s="1"/>
  <c r="D851" i="5"/>
  <c r="C852" i="5"/>
  <c r="D852" i="5"/>
  <c r="C853" i="5"/>
  <c r="G853" i="5" s="1"/>
  <c r="D853" i="5"/>
  <c r="C854" i="5"/>
  <c r="E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G862" i="5" s="1"/>
  <c r="D862" i="5"/>
  <c r="C863" i="5"/>
  <c r="G863" i="5" s="1"/>
  <c r="D863" i="5"/>
  <c r="C864" i="5"/>
  <c r="G864" i="5" s="1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C870" i="5"/>
  <c r="E870" i="5" s="1"/>
  <c r="D870" i="5"/>
  <c r="C871" i="5"/>
  <c r="G871" i="5" s="1"/>
  <c r="D871" i="5"/>
  <c r="C872" i="5"/>
  <c r="G872" i="5" s="1"/>
  <c r="D872" i="5"/>
  <c r="C873" i="5"/>
  <c r="G873" i="5" s="1"/>
  <c r="D873" i="5"/>
  <c r="C874" i="5"/>
  <c r="G874" i="5" s="1"/>
  <c r="D874" i="5"/>
  <c r="C875" i="5"/>
  <c r="E875" i="5" s="1"/>
  <c r="D875" i="5"/>
  <c r="C876" i="5"/>
  <c r="D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C881" i="5"/>
  <c r="D881" i="5"/>
  <c r="C882" i="5"/>
  <c r="G882" i="5" s="1"/>
  <c r="D882" i="5"/>
  <c r="C883" i="5"/>
  <c r="E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E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C902" i="5"/>
  <c r="E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E907" i="5" s="1"/>
  <c r="D907" i="5"/>
  <c r="C908" i="5"/>
  <c r="D908" i="5"/>
  <c r="C909" i="5"/>
  <c r="G909" i="5" s="1"/>
  <c r="D909" i="5"/>
  <c r="C910" i="5"/>
  <c r="G910" i="5" s="1"/>
  <c r="D910" i="5"/>
  <c r="C911" i="5"/>
  <c r="G911" i="5" s="1"/>
  <c r="D911" i="5"/>
  <c r="C912" i="5"/>
  <c r="G912" i="5" s="1"/>
  <c r="D912" i="5"/>
  <c r="C913" i="5"/>
  <c r="G913" i="5" s="1"/>
  <c r="D913" i="5"/>
  <c r="C914" i="5"/>
  <c r="G914" i="5" s="1"/>
  <c r="D914" i="5"/>
  <c r="C915" i="5"/>
  <c r="E915" i="5" s="1"/>
  <c r="D915" i="5"/>
  <c r="C916" i="5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C932" i="5"/>
  <c r="D932" i="5"/>
  <c r="C933" i="5"/>
  <c r="G933" i="5" s="1"/>
  <c r="D933" i="5"/>
  <c r="C934" i="5"/>
  <c r="E934" i="5" s="1"/>
  <c r="D934" i="5"/>
  <c r="C935" i="5"/>
  <c r="G935" i="5" s="1"/>
  <c r="D935" i="5"/>
  <c r="C936" i="5"/>
  <c r="G936" i="5" s="1"/>
  <c r="D936" i="5"/>
  <c r="C937" i="5"/>
  <c r="G937" i="5" s="1"/>
  <c r="D937" i="5"/>
  <c r="C938" i="5"/>
  <c r="G938" i="5" s="1"/>
  <c r="D938" i="5"/>
  <c r="C939" i="5"/>
  <c r="E939" i="5" s="1"/>
  <c r="D939" i="5"/>
  <c r="C940" i="5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G945" i="5" s="1"/>
  <c r="D945" i="5"/>
  <c r="C946" i="5"/>
  <c r="G946" i="5" s="1"/>
  <c r="D946" i="5"/>
  <c r="C947" i="5"/>
  <c r="E947" i="5" s="1"/>
  <c r="D947" i="5"/>
  <c r="C948" i="5"/>
  <c r="D948" i="5"/>
  <c r="C949" i="5"/>
  <c r="G949" i="5" s="1"/>
  <c r="D949" i="5"/>
  <c r="C950" i="5"/>
  <c r="E950" i="5" s="1"/>
  <c r="D950" i="5"/>
  <c r="C951" i="5"/>
  <c r="G951" i="5" s="1"/>
  <c r="D951" i="5"/>
  <c r="C952" i="5"/>
  <c r="G952" i="5" s="1"/>
  <c r="D952" i="5"/>
  <c r="C953" i="5"/>
  <c r="D953" i="5"/>
  <c r="C954" i="5"/>
  <c r="G954" i="5" s="1"/>
  <c r="D954" i="5"/>
  <c r="C955" i="5"/>
  <c r="G955" i="5" s="1"/>
  <c r="D955" i="5"/>
  <c r="C956" i="5"/>
  <c r="D956" i="5"/>
  <c r="C957" i="5"/>
  <c r="G957" i="5" s="1"/>
  <c r="D957" i="5"/>
  <c r="C958" i="5"/>
  <c r="E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E963" i="5" s="1"/>
  <c r="D963" i="5"/>
  <c r="C964" i="5"/>
  <c r="D964" i="5"/>
  <c r="C965" i="5"/>
  <c r="G965" i="5" s="1"/>
  <c r="D965" i="5"/>
  <c r="C966" i="5"/>
  <c r="E966" i="5" s="1"/>
  <c r="D966" i="5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D972" i="5"/>
  <c r="C973" i="5"/>
  <c r="G973" i="5" s="1"/>
  <c r="D973" i="5"/>
  <c r="C974" i="5"/>
  <c r="G974" i="5" s="1"/>
  <c r="D974" i="5"/>
  <c r="C975" i="5"/>
  <c r="G975" i="5" s="1"/>
  <c r="D975" i="5"/>
  <c r="C976" i="5"/>
  <c r="G976" i="5" s="1"/>
  <c r="D976" i="5"/>
  <c r="C977" i="5"/>
  <c r="G977" i="5" s="1"/>
  <c r="D977" i="5"/>
  <c r="C978" i="5"/>
  <c r="G978" i="5" s="1"/>
  <c r="D978" i="5"/>
  <c r="C979" i="5"/>
  <c r="E979" i="5" s="1"/>
  <c r="D979" i="5"/>
  <c r="C980" i="5"/>
  <c r="D980" i="5"/>
  <c r="C981" i="5"/>
  <c r="G981" i="5" s="1"/>
  <c r="D981" i="5"/>
  <c r="C982" i="5"/>
  <c r="G982" i="5" s="1"/>
  <c r="D982" i="5"/>
  <c r="C983" i="5"/>
  <c r="G983" i="5" s="1"/>
  <c r="D983" i="5"/>
  <c r="C984" i="5"/>
  <c r="G984" i="5" s="1"/>
  <c r="D984" i="5"/>
  <c r="C985" i="5"/>
  <c r="G985" i="5" s="1"/>
  <c r="D985" i="5"/>
  <c r="C986" i="5"/>
  <c r="G986" i="5" s="1"/>
  <c r="D986" i="5"/>
  <c r="C987" i="5"/>
  <c r="E987" i="5" s="1"/>
  <c r="D987" i="5"/>
  <c r="C988" i="5"/>
  <c r="D988" i="5"/>
  <c r="C989" i="5"/>
  <c r="D989" i="5"/>
  <c r="C990" i="5"/>
  <c r="E990" i="5" s="1"/>
  <c r="D990" i="5"/>
  <c r="C991" i="5"/>
  <c r="G991" i="5" s="1"/>
  <c r="D991" i="5"/>
  <c r="C992" i="5"/>
  <c r="D992" i="5"/>
  <c r="C993" i="5"/>
  <c r="G993" i="5" s="1"/>
  <c r="D993" i="5"/>
  <c r="C994" i="5"/>
  <c r="G994" i="5" s="1"/>
  <c r="D994" i="5"/>
  <c r="C995" i="5"/>
  <c r="E995" i="5" s="1"/>
  <c r="D995" i="5"/>
  <c r="C996" i="5"/>
  <c r="D996" i="5"/>
  <c r="C997" i="5"/>
  <c r="D997" i="5"/>
  <c r="C998" i="5"/>
  <c r="E998" i="5" s="1"/>
  <c r="D998" i="5"/>
  <c r="C999" i="5"/>
  <c r="G999" i="5" s="1"/>
  <c r="D999" i="5"/>
  <c r="C1000" i="5"/>
  <c r="G1000" i="5" s="1"/>
  <c r="D1000" i="5"/>
  <c r="C1001" i="5"/>
  <c r="G1001" i="5" s="1"/>
  <c r="D1001" i="5"/>
  <c r="C1002" i="5"/>
  <c r="G1002" i="5" s="1"/>
  <c r="D1002" i="5"/>
  <c r="C753" i="5"/>
  <c r="G753" i="5" s="1"/>
  <c r="D753" i="5"/>
  <c r="E996" i="5" l="1"/>
  <c r="E988" i="5"/>
  <c r="E980" i="5"/>
  <c r="E972" i="5"/>
  <c r="E964" i="5"/>
  <c r="E956" i="5"/>
  <c r="E948" i="5"/>
  <c r="E940" i="5"/>
  <c r="E932" i="5"/>
  <c r="E916" i="5"/>
  <c r="E908" i="5"/>
  <c r="E876" i="5"/>
  <c r="E756" i="5"/>
  <c r="E992" i="5"/>
  <c r="E755" i="5"/>
  <c r="E754" i="5"/>
  <c r="E997" i="5"/>
  <c r="E989" i="5"/>
  <c r="E953" i="5"/>
  <c r="E921" i="5"/>
  <c r="E889" i="5"/>
  <c r="E881" i="5"/>
  <c r="E868" i="5"/>
  <c r="H868" i="5" s="1"/>
  <c r="E991" i="5"/>
  <c r="H991" i="5" s="1"/>
  <c r="E951" i="5"/>
  <c r="H951" i="5" s="1"/>
  <c r="E791" i="5"/>
  <c r="H791" i="5" s="1"/>
  <c r="E993" i="5"/>
  <c r="H993" i="5" s="1"/>
  <c r="E895" i="5"/>
  <c r="H895" i="5" s="1"/>
  <c r="E867" i="5"/>
  <c r="H867" i="5" s="1"/>
  <c r="E912" i="5"/>
  <c r="H912" i="5" s="1"/>
  <c r="E879" i="5"/>
  <c r="H879" i="5" s="1"/>
  <c r="E981" i="5"/>
  <c r="H981" i="5" s="1"/>
  <c r="E816" i="5"/>
  <c r="H816" i="5" s="1"/>
  <c r="E761" i="5"/>
  <c r="G830" i="5"/>
  <c r="H830" i="5" s="1"/>
  <c r="E815" i="5"/>
  <c r="H815" i="5" s="1"/>
  <c r="E807" i="5"/>
  <c r="H807" i="5" s="1"/>
  <c r="E945" i="5"/>
  <c r="H945" i="5" s="1"/>
  <c r="E900" i="5"/>
  <c r="H900" i="5" s="1"/>
  <c r="E851" i="5"/>
  <c r="H851" i="5" s="1"/>
  <c r="E826" i="5"/>
  <c r="H826" i="5" s="1"/>
  <c r="G819" i="5"/>
  <c r="H819" i="5" s="1"/>
  <c r="G758" i="5"/>
  <c r="H758" i="5" s="1"/>
  <c r="E1000" i="5"/>
  <c r="H1000" i="5" s="1"/>
  <c r="E982" i="5"/>
  <c r="H982" i="5" s="1"/>
  <c r="G992" i="5"/>
  <c r="H992" i="5" s="1"/>
  <c r="E892" i="5"/>
  <c r="H892" i="5" s="1"/>
  <c r="G822" i="5"/>
  <c r="H822" i="5" s="1"/>
  <c r="E789" i="5"/>
  <c r="H789" i="5" s="1"/>
  <c r="E785" i="5"/>
  <c r="H785" i="5" s="1"/>
  <c r="G932" i="5"/>
  <c r="H932" i="5" s="1"/>
  <c r="G846" i="5"/>
  <c r="H846" i="5" s="1"/>
  <c r="G939" i="5"/>
  <c r="H939" i="5" s="1"/>
  <c r="E887" i="5"/>
  <c r="H887" i="5" s="1"/>
  <c r="G875" i="5"/>
  <c r="H875" i="5" s="1"/>
  <c r="E831" i="5"/>
  <c r="H831" i="5" s="1"/>
  <c r="E798" i="5"/>
  <c r="H798" i="5" s="1"/>
  <c r="E783" i="5"/>
  <c r="H783" i="5" s="1"/>
  <c r="E935" i="5"/>
  <c r="H935" i="5" s="1"/>
  <c r="E905" i="5"/>
  <c r="H905" i="5" s="1"/>
  <c r="E871" i="5"/>
  <c r="H871" i="5" s="1"/>
  <c r="E856" i="5"/>
  <c r="H856" i="5" s="1"/>
  <c r="E849" i="5"/>
  <c r="H849" i="5" s="1"/>
  <c r="E753" i="5"/>
  <c r="H753" i="5" s="1"/>
  <c r="E975" i="5"/>
  <c r="H975" i="5" s="1"/>
  <c r="E899" i="5"/>
  <c r="H899" i="5" s="1"/>
  <c r="G881" i="5"/>
  <c r="H881" i="5" s="1"/>
  <c r="E797" i="5"/>
  <c r="H797" i="5" s="1"/>
  <c r="E775" i="5"/>
  <c r="H775" i="5" s="1"/>
  <c r="H801" i="5"/>
  <c r="G870" i="5"/>
  <c r="H870" i="5" s="1"/>
  <c r="G803" i="5"/>
  <c r="H803" i="5" s="1"/>
  <c r="E782" i="5"/>
  <c r="H782" i="5" s="1"/>
  <c r="E1002" i="5"/>
  <c r="H1002" i="5" s="1"/>
  <c r="E909" i="5"/>
  <c r="H909" i="5" s="1"/>
  <c r="E877" i="5"/>
  <c r="H877" i="5" s="1"/>
  <c r="E863" i="5"/>
  <c r="H863" i="5" s="1"/>
  <c r="E843" i="5"/>
  <c r="H843" i="5" s="1"/>
  <c r="E793" i="5"/>
  <c r="H793" i="5" s="1"/>
  <c r="G859" i="5"/>
  <c r="H859" i="5" s="1"/>
  <c r="E766" i="5"/>
  <c r="H766" i="5" s="1"/>
  <c r="E994" i="5"/>
  <c r="H994" i="5" s="1"/>
  <c r="E983" i="5"/>
  <c r="H983" i="5" s="1"/>
  <c r="E973" i="5"/>
  <c r="H973" i="5" s="1"/>
  <c r="G947" i="5"/>
  <c r="H947" i="5" s="1"/>
  <c r="E923" i="5"/>
  <c r="H923" i="5" s="1"/>
  <c r="E880" i="5"/>
  <c r="H880" i="5" s="1"/>
  <c r="E862" i="5"/>
  <c r="H862" i="5" s="1"/>
  <c r="E827" i="5"/>
  <c r="H827" i="5" s="1"/>
  <c r="E795" i="5"/>
  <c r="H795" i="5" s="1"/>
  <c r="E1001" i="5"/>
  <c r="H1001" i="5" s="1"/>
  <c r="E976" i="5"/>
  <c r="H976" i="5" s="1"/>
  <c r="E969" i="5"/>
  <c r="H969" i="5" s="1"/>
  <c r="E965" i="5"/>
  <c r="H965" i="5" s="1"/>
  <c r="E937" i="5"/>
  <c r="H937" i="5" s="1"/>
  <c r="E919" i="5"/>
  <c r="H919" i="5" s="1"/>
  <c r="E848" i="5"/>
  <c r="H848" i="5" s="1"/>
  <c r="E845" i="5"/>
  <c r="H845" i="5" s="1"/>
  <c r="E805" i="5"/>
  <c r="H805" i="5" s="1"/>
  <c r="E769" i="5"/>
  <c r="H769" i="5" s="1"/>
  <c r="G995" i="5"/>
  <c r="H995" i="5" s="1"/>
  <c r="G958" i="5"/>
  <c r="H958" i="5" s="1"/>
  <c r="G787" i="5"/>
  <c r="H787" i="5" s="1"/>
  <c r="E960" i="5"/>
  <c r="H960" i="5" s="1"/>
  <c r="E924" i="5"/>
  <c r="H924" i="5" s="1"/>
  <c r="G894" i="5"/>
  <c r="H894" i="5" s="1"/>
  <c r="G854" i="5"/>
  <c r="H854" i="5" s="1"/>
  <c r="E838" i="5"/>
  <c r="H838" i="5" s="1"/>
  <c r="E835" i="5"/>
  <c r="E808" i="5"/>
  <c r="H808" i="5" s="1"/>
  <c r="E790" i="5"/>
  <c r="H790" i="5" s="1"/>
  <c r="H761" i="5"/>
  <c r="G997" i="5"/>
  <c r="H997" i="5" s="1"/>
  <c r="E986" i="5"/>
  <c r="H986" i="5" s="1"/>
  <c r="E943" i="5"/>
  <c r="H943" i="5" s="1"/>
  <c r="E927" i="5"/>
  <c r="H927" i="5" s="1"/>
  <c r="E920" i="5"/>
  <c r="H920" i="5" s="1"/>
  <c r="E917" i="5"/>
  <c r="H917" i="5" s="1"/>
  <c r="E896" i="5"/>
  <c r="H896" i="5" s="1"/>
  <c r="E888" i="5"/>
  <c r="H888" i="5" s="1"/>
  <c r="E885" i="5"/>
  <c r="H885" i="5" s="1"/>
  <c r="E873" i="5"/>
  <c r="H873" i="5" s="1"/>
  <c r="E841" i="5"/>
  <c r="H841" i="5" s="1"/>
  <c r="E814" i="5"/>
  <c r="H814" i="5" s="1"/>
  <c r="E811" i="5"/>
  <c r="H811" i="5" s="1"/>
  <c r="E777" i="5"/>
  <c r="H777" i="5" s="1"/>
  <c r="E773" i="5"/>
  <c r="H773" i="5" s="1"/>
  <c r="G763" i="5"/>
  <c r="H763" i="5" s="1"/>
  <c r="E757" i="5"/>
  <c r="H757" i="5" s="1"/>
  <c r="G990" i="5"/>
  <c r="H990" i="5" s="1"/>
  <c r="G987" i="5"/>
  <c r="H987" i="5" s="1"/>
  <c r="G964" i="5"/>
  <c r="H964" i="5" s="1"/>
  <c r="G956" i="5"/>
  <c r="H956" i="5" s="1"/>
  <c r="G953" i="5"/>
  <c r="G883" i="5"/>
  <c r="H883" i="5" s="1"/>
  <c r="G806" i="5"/>
  <c r="H806" i="5" s="1"/>
  <c r="E759" i="5"/>
  <c r="H759" i="5" s="1"/>
  <c r="E944" i="5"/>
  <c r="H944" i="5" s="1"/>
  <c r="E941" i="5"/>
  <c r="H941" i="5" s="1"/>
  <c r="G934" i="5"/>
  <c r="H934" i="5" s="1"/>
  <c r="E911" i="5"/>
  <c r="H911" i="5" s="1"/>
  <c r="G889" i="5"/>
  <c r="E864" i="5"/>
  <c r="H864" i="5" s="1"/>
  <c r="E855" i="5"/>
  <c r="H855" i="5" s="1"/>
  <c r="E842" i="5"/>
  <c r="H842" i="5" s="1"/>
  <c r="E833" i="5"/>
  <c r="H833" i="5" s="1"/>
  <c r="E825" i="5"/>
  <c r="H825" i="5" s="1"/>
  <c r="E809" i="5"/>
  <c r="H809" i="5" s="1"/>
  <c r="G989" i="5"/>
  <c r="H989" i="5" s="1"/>
  <c r="G998" i="5"/>
  <c r="H998" i="5" s="1"/>
  <c r="E984" i="5"/>
  <c r="H984" i="5" s="1"/>
  <c r="G979" i="5"/>
  <c r="H979" i="5" s="1"/>
  <c r="E977" i="5"/>
  <c r="H977" i="5" s="1"/>
  <c r="G971" i="5"/>
  <c r="H971" i="5" s="1"/>
  <c r="G966" i="5"/>
  <c r="H966" i="5" s="1"/>
  <c r="E959" i="5"/>
  <c r="H959" i="5" s="1"/>
  <c r="E952" i="5"/>
  <c r="H952" i="5" s="1"/>
  <c r="E949" i="5"/>
  <c r="H949" i="5" s="1"/>
  <c r="E928" i="5"/>
  <c r="H928" i="5" s="1"/>
  <c r="E926" i="5"/>
  <c r="H926" i="5" s="1"/>
  <c r="G921" i="5"/>
  <c r="H921" i="5" s="1"/>
  <c r="G915" i="5"/>
  <c r="H915" i="5" s="1"/>
  <c r="E913" i="5"/>
  <c r="H913" i="5" s="1"/>
  <c r="G907" i="5"/>
  <c r="H907" i="5" s="1"/>
  <c r="G902" i="5"/>
  <c r="H902" i="5" s="1"/>
  <c r="E866" i="5"/>
  <c r="H866" i="5" s="1"/>
  <c r="E818" i="5"/>
  <c r="H818" i="5" s="1"/>
  <c r="G774" i="5"/>
  <c r="H774" i="5" s="1"/>
  <c r="G771" i="5"/>
  <c r="H771" i="5" s="1"/>
  <c r="E974" i="5"/>
  <c r="H974" i="5" s="1"/>
  <c r="E968" i="5"/>
  <c r="H968" i="5" s="1"/>
  <c r="E961" i="5"/>
  <c r="H961" i="5" s="1"/>
  <c r="E954" i="5"/>
  <c r="H954" i="5" s="1"/>
  <c r="E930" i="5"/>
  <c r="H930" i="5" s="1"/>
  <c r="E918" i="5"/>
  <c r="H918" i="5" s="1"/>
  <c r="E910" i="5"/>
  <c r="H910" i="5" s="1"/>
  <c r="E904" i="5"/>
  <c r="H904" i="5" s="1"/>
  <c r="E897" i="5"/>
  <c r="H897" i="5" s="1"/>
  <c r="E890" i="5"/>
  <c r="H890" i="5" s="1"/>
  <c r="E853" i="5"/>
  <c r="H853" i="5" s="1"/>
  <c r="E847" i="5"/>
  <c r="H847" i="5" s="1"/>
  <c r="E839" i="5"/>
  <c r="H839" i="5" s="1"/>
  <c r="E823" i="5"/>
  <c r="H823" i="5" s="1"/>
  <c r="E799" i="5"/>
  <c r="H799" i="5" s="1"/>
  <c r="G779" i="5"/>
  <c r="H779" i="5" s="1"/>
  <c r="E765" i="5"/>
  <c r="H765" i="5" s="1"/>
  <c r="H835" i="5"/>
  <c r="E999" i="5"/>
  <c r="H999" i="5" s="1"/>
  <c r="E985" i="5"/>
  <c r="H985" i="5" s="1"/>
  <c r="E962" i="5"/>
  <c r="H962" i="5" s="1"/>
  <c r="E942" i="5"/>
  <c r="H942" i="5" s="1"/>
  <c r="E936" i="5"/>
  <c r="H936" i="5" s="1"/>
  <c r="E929" i="5"/>
  <c r="H929" i="5" s="1"/>
  <c r="E922" i="5"/>
  <c r="H922" i="5" s="1"/>
  <c r="E898" i="5"/>
  <c r="H898" i="5" s="1"/>
  <c r="E886" i="5"/>
  <c r="H886" i="5" s="1"/>
  <c r="E878" i="5"/>
  <c r="H878" i="5" s="1"/>
  <c r="E872" i="5"/>
  <c r="H872" i="5" s="1"/>
  <c r="E865" i="5"/>
  <c r="H865" i="5" s="1"/>
  <c r="E857" i="5"/>
  <c r="H857" i="5" s="1"/>
  <c r="E840" i="5"/>
  <c r="H840" i="5" s="1"/>
  <c r="E832" i="5"/>
  <c r="H832" i="5" s="1"/>
  <c r="E824" i="5"/>
  <c r="H824" i="5" s="1"/>
  <c r="E817" i="5"/>
  <c r="H817" i="5" s="1"/>
  <c r="E781" i="5"/>
  <c r="H781" i="5" s="1"/>
  <c r="E767" i="5"/>
  <c r="H767" i="5" s="1"/>
  <c r="E967" i="5"/>
  <c r="H967" i="5" s="1"/>
  <c r="E955" i="5"/>
  <c r="H955" i="5" s="1"/>
  <c r="E931" i="5"/>
  <c r="H931" i="5" s="1"/>
  <c r="E903" i="5"/>
  <c r="H903" i="5" s="1"/>
  <c r="E891" i="5"/>
  <c r="H891" i="5" s="1"/>
  <c r="G755" i="5"/>
  <c r="H755" i="5" s="1"/>
  <c r="E829" i="5"/>
  <c r="H829" i="5" s="1"/>
  <c r="E820" i="5"/>
  <c r="G820" i="5"/>
  <c r="E812" i="5"/>
  <c r="G812" i="5"/>
  <c r="G996" i="5"/>
  <c r="H996" i="5" s="1"/>
  <c r="G988" i="5"/>
  <c r="H988" i="5" s="1"/>
  <c r="G980" i="5"/>
  <c r="H980" i="5" s="1"/>
  <c r="G963" i="5"/>
  <c r="H963" i="5" s="1"/>
  <c r="G950" i="5"/>
  <c r="H950" i="5" s="1"/>
  <c r="G948" i="5"/>
  <c r="H948" i="5" s="1"/>
  <c r="G916" i="5"/>
  <c r="H916" i="5" s="1"/>
  <c r="G884" i="5"/>
  <c r="H884" i="5" s="1"/>
  <c r="E861" i="5"/>
  <c r="H861" i="5" s="1"/>
  <c r="E850" i="5"/>
  <c r="H850" i="5" s="1"/>
  <c r="E844" i="5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E978" i="5"/>
  <c r="H978" i="5" s="1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G972" i="5"/>
  <c r="H972" i="5" s="1"/>
  <c r="G940" i="5"/>
  <c r="H940" i="5" s="1"/>
  <c r="G908" i="5"/>
  <c r="H908" i="5" s="1"/>
  <c r="G876" i="5"/>
  <c r="H876" i="5" s="1"/>
  <c r="E834" i="5"/>
  <c r="H834" i="5" s="1"/>
  <c r="E828" i="5"/>
  <c r="G828" i="5"/>
  <c r="E810" i="5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H764" i="5" s="1"/>
  <c r="G756" i="5"/>
  <c r="H756" i="5" s="1"/>
  <c r="G802" i="5"/>
  <c r="H802" i="5" s="1"/>
  <c r="G794" i="5"/>
  <c r="H794" i="5" s="1"/>
  <c r="G786" i="5"/>
  <c r="H786" i="5" s="1"/>
  <c r="G778" i="5"/>
  <c r="H778" i="5" s="1"/>
  <c r="G770" i="5"/>
  <c r="H770" i="5" s="1"/>
  <c r="G762" i="5"/>
  <c r="H762" i="5" s="1"/>
  <c r="G754" i="5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128" i="5" l="1"/>
  <c r="E144" i="5"/>
  <c r="E392" i="5"/>
  <c r="E400" i="5"/>
  <c r="E89" i="5"/>
  <c r="E93" i="5"/>
  <c r="E97" i="5"/>
  <c r="E521" i="5"/>
  <c r="H754" i="5"/>
  <c r="J4" i="5"/>
  <c r="K4" i="5"/>
  <c r="H889" i="5"/>
  <c r="H953" i="5"/>
  <c r="L4" i="5"/>
  <c r="E315" i="5"/>
  <c r="E347" i="5"/>
  <c r="E355" i="5"/>
  <c r="E387" i="5"/>
  <c r="H844" i="5"/>
  <c r="H820" i="5"/>
  <c r="H810" i="5"/>
  <c r="H828" i="5"/>
  <c r="H836" i="5"/>
  <c r="H812" i="5"/>
  <c r="H852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H662" i="5"/>
  <c r="E715" i="5"/>
  <c r="H715" i="5" s="1"/>
  <c r="J6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47" i="5" l="1"/>
  <c r="H521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<sst xmlns="http://schemas.openxmlformats.org/spreadsheetml/2006/main" count="16" uniqueCount="16">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</sst>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Normalised0.67x10!$A$2:$A$202</c:f>
              <c:numCache>
                <c:formatCode>General</c:formatCode>
                <c:ptCount val="20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</c:numCache>
            </c:numRef>
          </c:xVal>
          <c:yVal>
            <c:numRef>
              <c:f>Normalised0.67x10!$H$2:$H$202</c:f>
              <c:numCache>
                <c:formatCode>General</c:formatCode>
                <c:ptCount val="201"/>
                <c:pt idx="0">
                  <c:v>0</c:v>
                </c:pt>
                <c:pt idx="1">
                  <c:v>7.6229641615942105E-3</c:v>
                </c:pt>
                <c:pt idx="2">
                  <c:v>-5.5622113521096202E-3</c:v>
                </c:pt>
                <c:pt idx="3">
                  <c:v>4.6764436444715505E-3</c:v>
                </c:pt>
                <c:pt idx="4">
                  <c:v>-5.6014972520484294E-3</c:v>
                </c:pt>
                <c:pt idx="5">
                  <c:v>1.4452849504087749E-2</c:v>
                </c:pt>
                <c:pt idx="6">
                  <c:v>2.4103963200456813E-2</c:v>
                </c:pt>
                <c:pt idx="7">
                  <c:v>7.6346208901502226E-3</c:v>
                </c:pt>
                <c:pt idx="8">
                  <c:v>2.4469881075468998E-2</c:v>
                </c:pt>
                <c:pt idx="9">
                  <c:v>2.8614895134233594E-2</c:v>
                </c:pt>
                <c:pt idx="10">
                  <c:v>2.2064151957446921E-2</c:v>
                </c:pt>
                <c:pt idx="11">
                  <c:v>3.3433892645588992E-2</c:v>
                </c:pt>
                <c:pt idx="12">
                  <c:v>3.0292431029638033E-2</c:v>
                </c:pt>
                <c:pt idx="13">
                  <c:v>2.211606573927874E-2</c:v>
                </c:pt>
                <c:pt idx="14">
                  <c:v>3.2035236678993766E-2</c:v>
                </c:pt>
                <c:pt idx="15">
                  <c:v>4.5660155294330332E-2</c:v>
                </c:pt>
                <c:pt idx="16">
                  <c:v>5.084682269033116E-2</c:v>
                </c:pt>
                <c:pt idx="17">
                  <c:v>6.2845447114939168E-2</c:v>
                </c:pt>
                <c:pt idx="18">
                  <c:v>4.2456451960058247E-2</c:v>
                </c:pt>
                <c:pt idx="19">
                  <c:v>4.1325332848971691E-2</c:v>
                </c:pt>
                <c:pt idx="20">
                  <c:v>7.3646727546422527E-2</c:v>
                </c:pt>
                <c:pt idx="21">
                  <c:v>6.5199969514981485E-2</c:v>
                </c:pt>
                <c:pt idx="22">
                  <c:v>8.5974107379515149E-2</c:v>
                </c:pt>
                <c:pt idx="23">
                  <c:v>6.7557262548482266E-2</c:v>
                </c:pt>
                <c:pt idx="24">
                  <c:v>7.335949125005381E-2</c:v>
                </c:pt>
                <c:pt idx="25">
                  <c:v>8.0172901471035535E-2</c:v>
                </c:pt>
                <c:pt idx="26">
                  <c:v>0.10527760977199749</c:v>
                </c:pt>
                <c:pt idx="27">
                  <c:v>8.2174772921854752E-2</c:v>
                </c:pt>
                <c:pt idx="28">
                  <c:v>8.9133743419471015E-2</c:v>
                </c:pt>
                <c:pt idx="29">
                  <c:v>7.1252119530009803E-2</c:v>
                </c:pt>
                <c:pt idx="30">
                  <c:v>0.10578160069626648</c:v>
                </c:pt>
                <c:pt idx="31">
                  <c:v>9.2771428629328911E-2</c:v>
                </c:pt>
                <c:pt idx="32">
                  <c:v>0.10308338993263375</c:v>
                </c:pt>
                <c:pt idx="33">
                  <c:v>8.3405009145709988E-2</c:v>
                </c:pt>
                <c:pt idx="34">
                  <c:v>8.151776562041986E-2</c:v>
                </c:pt>
                <c:pt idx="35">
                  <c:v>8.71007367824113E-2</c:v>
                </c:pt>
                <c:pt idx="36">
                  <c:v>0.12125852352143972</c:v>
                </c:pt>
                <c:pt idx="37">
                  <c:v>0.11723993431308513</c:v>
                </c:pt>
                <c:pt idx="38">
                  <c:v>0.11071185314545225</c:v>
                </c:pt>
                <c:pt idx="39">
                  <c:v>0.13592839216231645</c:v>
                </c:pt>
                <c:pt idx="40">
                  <c:v>0.12437062921415222</c:v>
                </c:pt>
                <c:pt idx="41">
                  <c:v>0.15069611684935058</c:v>
                </c:pt>
                <c:pt idx="42">
                  <c:v>0.13954469085219798</c:v>
                </c:pt>
                <c:pt idx="43">
                  <c:v>0.14304265157858634</c:v>
                </c:pt>
                <c:pt idx="44">
                  <c:v>0.15638827019744664</c:v>
                </c:pt>
                <c:pt idx="45">
                  <c:v>0.14435691767574083</c:v>
                </c:pt>
                <c:pt idx="46">
                  <c:v>0.15767029612950478</c:v>
                </c:pt>
                <c:pt idx="47">
                  <c:v>0.15223669555975</c:v>
                </c:pt>
                <c:pt idx="48">
                  <c:v>0.16135187592659897</c:v>
                </c:pt>
                <c:pt idx="49">
                  <c:v>0.13178111610391155</c:v>
                </c:pt>
                <c:pt idx="50">
                  <c:v>0.18129003996238538</c:v>
                </c:pt>
                <c:pt idx="51">
                  <c:v>0.17039805058066307</c:v>
                </c:pt>
                <c:pt idx="52">
                  <c:v>0.15119122848842337</c:v>
                </c:pt>
                <c:pt idx="53">
                  <c:v>0.17063689990054487</c:v>
                </c:pt>
                <c:pt idx="54">
                  <c:v>0.2023478126607165</c:v>
                </c:pt>
                <c:pt idx="55">
                  <c:v>0.17000312643070128</c:v>
                </c:pt>
                <c:pt idx="56">
                  <c:v>0.15739701808219533</c:v>
                </c:pt>
                <c:pt idx="57">
                  <c:v>0.17425664460601129</c:v>
                </c:pt>
                <c:pt idx="58">
                  <c:v>0.19062132453698769</c:v>
                </c:pt>
                <c:pt idx="59">
                  <c:v>0.17953884432100223</c:v>
                </c:pt>
                <c:pt idx="60">
                  <c:v>0.21082870341076682</c:v>
                </c:pt>
                <c:pt idx="61">
                  <c:v>0.18508998635436075</c:v>
                </c:pt>
                <c:pt idx="62">
                  <c:v>0.16081669197634055</c:v>
                </c:pt>
                <c:pt idx="63">
                  <c:v>0.21085865732461939</c:v>
                </c:pt>
                <c:pt idx="64">
                  <c:v>0.23156223550029151</c:v>
                </c:pt>
                <c:pt idx="65">
                  <c:v>0.19655515972807183</c:v>
                </c:pt>
                <c:pt idx="66">
                  <c:v>0.20521831098487234</c:v>
                </c:pt>
                <c:pt idx="67">
                  <c:v>0.19535490650803336</c:v>
                </c:pt>
                <c:pt idx="68">
                  <c:v>0.16425017012211698</c:v>
                </c:pt>
                <c:pt idx="69">
                  <c:v>0.2333367878348728</c:v>
                </c:pt>
                <c:pt idx="70">
                  <c:v>0.20310627416657173</c:v>
                </c:pt>
                <c:pt idx="71">
                  <c:v>0.21553487236698382</c:v>
                </c:pt>
                <c:pt idx="72">
                  <c:v>0.246616006929367</c:v>
                </c:pt>
                <c:pt idx="73">
                  <c:v>0.25258534932792315</c:v>
                </c:pt>
                <c:pt idx="74">
                  <c:v>0.23454810413998245</c:v>
                </c:pt>
                <c:pt idx="75">
                  <c:v>0.23313093720800784</c:v>
                </c:pt>
                <c:pt idx="76">
                  <c:v>0.23386415511543823</c:v>
                </c:pt>
                <c:pt idx="77">
                  <c:v>0.2339533491607417</c:v>
                </c:pt>
                <c:pt idx="78">
                  <c:v>0.25303961209855375</c:v>
                </c:pt>
                <c:pt idx="79">
                  <c:v>0.27448711931397562</c:v>
                </c:pt>
                <c:pt idx="80">
                  <c:v>0.24096076314621101</c:v>
                </c:pt>
                <c:pt idx="81">
                  <c:v>0.24880571018388306</c:v>
                </c:pt>
                <c:pt idx="82">
                  <c:v>0.30198776714179826</c:v>
                </c:pt>
                <c:pt idx="83">
                  <c:v>0.25326772974376094</c:v>
                </c:pt>
                <c:pt idx="84">
                  <c:v>0.24489263223237667</c:v>
                </c:pt>
                <c:pt idx="85">
                  <c:v>0.28221344014289168</c:v>
                </c:pt>
                <c:pt idx="86">
                  <c:v>0.27092976863393181</c:v>
                </c:pt>
                <c:pt idx="87">
                  <c:v>0.2916891336336625</c:v>
                </c:pt>
                <c:pt idx="88">
                  <c:v>0.28667959418288219</c:v>
                </c:pt>
                <c:pt idx="89">
                  <c:v>0.31430089851125598</c:v>
                </c:pt>
                <c:pt idx="90">
                  <c:v>0.27198935367703403</c:v>
                </c:pt>
                <c:pt idx="91">
                  <c:v>0.30718553245328295</c:v>
                </c:pt>
                <c:pt idx="92">
                  <c:v>0.30965357698762419</c:v>
                </c:pt>
                <c:pt idx="93">
                  <c:v>0.2951158751800001</c:v>
                </c:pt>
                <c:pt idx="94">
                  <c:v>0.30163047731221837</c:v>
                </c:pt>
                <c:pt idx="95">
                  <c:v>0.2985490029787074</c:v>
                </c:pt>
                <c:pt idx="96">
                  <c:v>0.33084875746678272</c:v>
                </c:pt>
                <c:pt idx="97">
                  <c:v>0.34137800334952784</c:v>
                </c:pt>
                <c:pt idx="98">
                  <c:v>0.30408579224270016</c:v>
                </c:pt>
                <c:pt idx="99">
                  <c:v>0.30918191188684979</c:v>
                </c:pt>
                <c:pt idx="100">
                  <c:v>0.29720046497942842</c:v>
                </c:pt>
                <c:pt idx="101">
                  <c:v>0.32259535618002744</c:v>
                </c:pt>
                <c:pt idx="102">
                  <c:v>0.35163525063172135</c:v>
                </c:pt>
                <c:pt idx="103">
                  <c:v>0.3076805316737945</c:v>
                </c:pt>
                <c:pt idx="104">
                  <c:v>0.31659120435535248</c:v>
                </c:pt>
                <c:pt idx="105">
                  <c:v>0.29992468365939623</c:v>
                </c:pt>
                <c:pt idx="106">
                  <c:v>0.33296981949823534</c:v>
                </c:pt>
                <c:pt idx="107">
                  <c:v>0.3461379901629581</c:v>
                </c:pt>
                <c:pt idx="108">
                  <c:v>0.34371038724779363</c:v>
                </c:pt>
                <c:pt idx="109">
                  <c:v>0.35062951099007522</c:v>
                </c:pt>
                <c:pt idx="110">
                  <c:v>0.36884870469025899</c:v>
                </c:pt>
                <c:pt idx="111">
                  <c:v>0.38603314400248684</c:v>
                </c:pt>
                <c:pt idx="112">
                  <c:v>0.36132568161915191</c:v>
                </c:pt>
                <c:pt idx="113">
                  <c:v>0.35873921403706954</c:v>
                </c:pt>
                <c:pt idx="114">
                  <c:v>0.35133998341808903</c:v>
                </c:pt>
                <c:pt idx="115">
                  <c:v>0.35417820709431502</c:v>
                </c:pt>
                <c:pt idx="116">
                  <c:v>0.37705193598436032</c:v>
                </c:pt>
                <c:pt idx="117">
                  <c:v>0.37835159577586264</c:v>
                </c:pt>
                <c:pt idx="118">
                  <c:v>0.35592809184791752</c:v>
                </c:pt>
                <c:pt idx="119">
                  <c:v>0.39123025156416941</c:v>
                </c:pt>
                <c:pt idx="120">
                  <c:v>0.36237532172098191</c:v>
                </c:pt>
                <c:pt idx="121">
                  <c:v>0.42174000548960933</c:v>
                </c:pt>
                <c:pt idx="122">
                  <c:v>0.40456164431236802</c:v>
                </c:pt>
                <c:pt idx="123">
                  <c:v>0.46246885757817013</c:v>
                </c:pt>
                <c:pt idx="124">
                  <c:v>0.40269716461049354</c:v>
                </c:pt>
                <c:pt idx="125">
                  <c:v>0.42106122052859385</c:v>
                </c:pt>
                <c:pt idx="126">
                  <c:v>0.38433376410717035</c:v>
                </c:pt>
                <c:pt idx="127">
                  <c:v>0.41441490435704026</c:v>
                </c:pt>
                <c:pt idx="128">
                  <c:v>0.44798792430473156</c:v>
                </c:pt>
                <c:pt idx="129">
                  <c:v>0.4184580267474709</c:v>
                </c:pt>
                <c:pt idx="130">
                  <c:v>0.44690957252212848</c:v>
                </c:pt>
                <c:pt idx="131">
                  <c:v>0.43503229821664319</c:v>
                </c:pt>
                <c:pt idx="132">
                  <c:v>0.44896014934852246</c:v>
                </c:pt>
                <c:pt idx="133">
                  <c:v>0.42010150615658509</c:v>
                </c:pt>
                <c:pt idx="134">
                  <c:v>0.4525161177982579</c:v>
                </c:pt>
                <c:pt idx="135">
                  <c:v>0.43980114295454642</c:v>
                </c:pt>
                <c:pt idx="136">
                  <c:v>0.43666897169106422</c:v>
                </c:pt>
                <c:pt idx="137">
                  <c:v>0.47515060237092988</c:v>
                </c:pt>
                <c:pt idx="138">
                  <c:v>0.47742061297173838</c:v>
                </c:pt>
                <c:pt idx="139">
                  <c:v>0.48460360569476768</c:v>
                </c:pt>
                <c:pt idx="140">
                  <c:v>0.45975714810882762</c:v>
                </c:pt>
                <c:pt idx="141">
                  <c:v>0.48064407326480707</c:v>
                </c:pt>
                <c:pt idx="142">
                  <c:v>0.46658436991965779</c:v>
                </c:pt>
                <c:pt idx="143">
                  <c:v>0.48883784639827399</c:v>
                </c:pt>
                <c:pt idx="144">
                  <c:v>0.47509551744975359</c:v>
                </c:pt>
                <c:pt idx="145">
                  <c:v>0.45854747108869742</c:v>
                </c:pt>
                <c:pt idx="146">
                  <c:v>0.49780987504713387</c:v>
                </c:pt>
                <c:pt idx="147">
                  <c:v>0.52323171232038157</c:v>
                </c:pt>
                <c:pt idx="148">
                  <c:v>0.51166358607552986</c:v>
                </c:pt>
                <c:pt idx="149">
                  <c:v>0.50803208101061859</c:v>
                </c:pt>
                <c:pt idx="150">
                  <c:v>0.48238129787759054</c:v>
                </c:pt>
                <c:pt idx="151">
                  <c:v>0.48598179760387872</c:v>
                </c:pt>
                <c:pt idx="152">
                  <c:v>0.53405482135855742</c:v>
                </c:pt>
                <c:pt idx="153">
                  <c:v>0.50485035912428422</c:v>
                </c:pt>
                <c:pt idx="154">
                  <c:v>0.52053831365801284</c:v>
                </c:pt>
                <c:pt idx="155">
                  <c:v>0.55066682469331762</c:v>
                </c:pt>
                <c:pt idx="156">
                  <c:v>0.52537580812592966</c:v>
                </c:pt>
                <c:pt idx="157">
                  <c:v>0.47098838889098271</c:v>
                </c:pt>
                <c:pt idx="158">
                  <c:v>0.55074441899387983</c:v>
                </c:pt>
                <c:pt idx="159">
                  <c:v>0.55296687526494759</c:v>
                </c:pt>
                <c:pt idx="160">
                  <c:v>0.51760161226993251</c:v>
                </c:pt>
                <c:pt idx="161">
                  <c:v>0.53386016521246349</c:v>
                </c:pt>
                <c:pt idx="162">
                  <c:v>0.51195410626765414</c:v>
                </c:pt>
                <c:pt idx="163">
                  <c:v>0.54493790078800863</c:v>
                </c:pt>
                <c:pt idx="164">
                  <c:v>0.50641172756045805</c:v>
                </c:pt>
                <c:pt idx="165">
                  <c:v>0.60482467880809909</c:v>
                </c:pt>
                <c:pt idx="166">
                  <c:v>0.61086682223414501</c:v>
                </c:pt>
                <c:pt idx="167">
                  <c:v>0.5409154988359095</c:v>
                </c:pt>
                <c:pt idx="168">
                  <c:v>0.57992307467399085</c:v>
                </c:pt>
                <c:pt idx="169">
                  <c:v>0.5699833024469334</c:v>
                </c:pt>
                <c:pt idx="170">
                  <c:v>0.56074800618102749</c:v>
                </c:pt>
                <c:pt idx="171">
                  <c:v>0.53545256375729733</c:v>
                </c:pt>
                <c:pt idx="172">
                  <c:v>0.62473273588816791</c:v>
                </c:pt>
                <c:pt idx="173">
                  <c:v>0.57286304521188747</c:v>
                </c:pt>
                <c:pt idx="174">
                  <c:v>0.55681425463064138</c:v>
                </c:pt>
                <c:pt idx="175">
                  <c:v>0.54165833349340409</c:v>
                </c:pt>
                <c:pt idx="176">
                  <c:v>0.52901882292376123</c:v>
                </c:pt>
                <c:pt idx="177">
                  <c:v>0.57240470262107146</c:v>
                </c:pt>
                <c:pt idx="178">
                  <c:v>0.54903336568446659</c:v>
                </c:pt>
                <c:pt idx="179">
                  <c:v>0.65517988888297907</c:v>
                </c:pt>
                <c:pt idx="180">
                  <c:v>0.58258572875262304</c:v>
                </c:pt>
                <c:pt idx="181">
                  <c:v>0.58463189149305894</c:v>
                </c:pt>
                <c:pt idx="182">
                  <c:v>0.61276458945931012</c:v>
                </c:pt>
                <c:pt idx="183">
                  <c:v>0.63669620193982723</c:v>
                </c:pt>
                <c:pt idx="184">
                  <c:v>0.62405750368900204</c:v>
                </c:pt>
                <c:pt idx="185">
                  <c:v>0.59143735178390089</c:v>
                </c:pt>
                <c:pt idx="186">
                  <c:v>0.57883339265706824</c:v>
                </c:pt>
                <c:pt idx="187">
                  <c:v>0.5876634430520985</c:v>
                </c:pt>
                <c:pt idx="188">
                  <c:v>0.61920361031494575</c:v>
                </c:pt>
                <c:pt idx="189">
                  <c:v>0.56546733803168336</c:v>
                </c:pt>
                <c:pt idx="190">
                  <c:v>0.58835388028155122</c:v>
                </c:pt>
                <c:pt idx="191">
                  <c:v>0.59834533923452515</c:v>
                </c:pt>
                <c:pt idx="192">
                  <c:v>0.59712167741379074</c:v>
                </c:pt>
                <c:pt idx="193">
                  <c:v>0.63717023034693887</c:v>
                </c:pt>
                <c:pt idx="194">
                  <c:v>0.60909674260768498</c:v>
                </c:pt>
                <c:pt idx="195">
                  <c:v>0.66575175696343092</c:v>
                </c:pt>
                <c:pt idx="196">
                  <c:v>0.6470554624423448</c:v>
                </c:pt>
                <c:pt idx="197">
                  <c:v>0.64212519487500497</c:v>
                </c:pt>
                <c:pt idx="198">
                  <c:v>0.68403704782673369</c:v>
                </c:pt>
                <c:pt idx="199">
                  <c:v>0.62798972237994777</c:v>
                </c:pt>
                <c:pt idx="200">
                  <c:v>0.667996278475949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Normalised0.67x10!$A$2:$A$427</c:f>
              <c:numCache>
                <c:formatCode>General</c:formatCode>
                <c:ptCount val="42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</c:numCache>
            </c:numRef>
          </c:xVal>
          <c:yVal>
            <c:numRef>
              <c:f>Normalised0.67x10!$H$2:$H$427</c:f>
              <c:numCache>
                <c:formatCode>General</c:formatCode>
                <c:ptCount val="426"/>
                <c:pt idx="0">
                  <c:v>0</c:v>
                </c:pt>
                <c:pt idx="1">
                  <c:v>7.6229641615942105E-3</c:v>
                </c:pt>
                <c:pt idx="2">
                  <c:v>-5.5622113521096202E-3</c:v>
                </c:pt>
                <c:pt idx="3">
                  <c:v>4.6764436444715505E-3</c:v>
                </c:pt>
                <c:pt idx="4">
                  <c:v>-5.6014972520484294E-3</c:v>
                </c:pt>
                <c:pt idx="5">
                  <c:v>1.4452849504087749E-2</c:v>
                </c:pt>
                <c:pt idx="6">
                  <c:v>2.4103963200456813E-2</c:v>
                </c:pt>
                <c:pt idx="7">
                  <c:v>7.6346208901502226E-3</c:v>
                </c:pt>
                <c:pt idx="8">
                  <c:v>2.4469881075468998E-2</c:v>
                </c:pt>
                <c:pt idx="9">
                  <c:v>2.8614895134233594E-2</c:v>
                </c:pt>
                <c:pt idx="10">
                  <c:v>2.2064151957446921E-2</c:v>
                </c:pt>
                <c:pt idx="11">
                  <c:v>3.3433892645588992E-2</c:v>
                </c:pt>
                <c:pt idx="12">
                  <c:v>3.0292431029638033E-2</c:v>
                </c:pt>
                <c:pt idx="13">
                  <c:v>2.211606573927874E-2</c:v>
                </c:pt>
                <c:pt idx="14">
                  <c:v>3.2035236678993766E-2</c:v>
                </c:pt>
                <c:pt idx="15">
                  <c:v>4.5660155294330332E-2</c:v>
                </c:pt>
                <c:pt idx="16">
                  <c:v>5.084682269033116E-2</c:v>
                </c:pt>
                <c:pt idx="17">
                  <c:v>6.2845447114939168E-2</c:v>
                </c:pt>
                <c:pt idx="18">
                  <c:v>4.2456451960058247E-2</c:v>
                </c:pt>
                <c:pt idx="19">
                  <c:v>4.1325332848971691E-2</c:v>
                </c:pt>
                <c:pt idx="20">
                  <c:v>7.3646727546422527E-2</c:v>
                </c:pt>
                <c:pt idx="21">
                  <c:v>6.5199969514981485E-2</c:v>
                </c:pt>
                <c:pt idx="22">
                  <c:v>8.5974107379515149E-2</c:v>
                </c:pt>
                <c:pt idx="23">
                  <c:v>6.7557262548482266E-2</c:v>
                </c:pt>
                <c:pt idx="24">
                  <c:v>7.335949125005381E-2</c:v>
                </c:pt>
                <c:pt idx="25">
                  <c:v>8.0172901471035535E-2</c:v>
                </c:pt>
                <c:pt idx="26">
                  <c:v>0.10527760977199749</c:v>
                </c:pt>
                <c:pt idx="27">
                  <c:v>8.2174772921854752E-2</c:v>
                </c:pt>
                <c:pt idx="28">
                  <c:v>8.9133743419471015E-2</c:v>
                </c:pt>
                <c:pt idx="29">
                  <c:v>7.1252119530009803E-2</c:v>
                </c:pt>
                <c:pt idx="30">
                  <c:v>0.10578160069626648</c:v>
                </c:pt>
                <c:pt idx="31">
                  <c:v>9.2771428629328911E-2</c:v>
                </c:pt>
                <c:pt idx="32">
                  <c:v>0.10308338993263375</c:v>
                </c:pt>
                <c:pt idx="33">
                  <c:v>8.3405009145709988E-2</c:v>
                </c:pt>
                <c:pt idx="34">
                  <c:v>8.151776562041986E-2</c:v>
                </c:pt>
                <c:pt idx="35">
                  <c:v>8.71007367824113E-2</c:v>
                </c:pt>
                <c:pt idx="36">
                  <c:v>0.12125852352143972</c:v>
                </c:pt>
                <c:pt idx="37">
                  <c:v>0.11723993431308513</c:v>
                </c:pt>
                <c:pt idx="38">
                  <c:v>0.11071185314545225</c:v>
                </c:pt>
                <c:pt idx="39">
                  <c:v>0.13592839216231645</c:v>
                </c:pt>
                <c:pt idx="40">
                  <c:v>0.12437062921415222</c:v>
                </c:pt>
                <c:pt idx="41">
                  <c:v>0.15069611684935058</c:v>
                </c:pt>
                <c:pt idx="42">
                  <c:v>0.13954469085219798</c:v>
                </c:pt>
                <c:pt idx="43">
                  <c:v>0.14304265157858634</c:v>
                </c:pt>
                <c:pt idx="44">
                  <c:v>0.15638827019744664</c:v>
                </c:pt>
                <c:pt idx="45">
                  <c:v>0.14435691767574083</c:v>
                </c:pt>
                <c:pt idx="46">
                  <c:v>0.15767029612950478</c:v>
                </c:pt>
                <c:pt idx="47">
                  <c:v>0.15223669555975</c:v>
                </c:pt>
                <c:pt idx="48">
                  <c:v>0.16135187592659897</c:v>
                </c:pt>
                <c:pt idx="49">
                  <c:v>0.13178111610391155</c:v>
                </c:pt>
                <c:pt idx="50">
                  <c:v>0.18129003996238538</c:v>
                </c:pt>
                <c:pt idx="51">
                  <c:v>0.17039805058066307</c:v>
                </c:pt>
                <c:pt idx="52">
                  <c:v>0.15119122848842337</c:v>
                </c:pt>
                <c:pt idx="53">
                  <c:v>0.17063689990054487</c:v>
                </c:pt>
                <c:pt idx="54">
                  <c:v>0.2023478126607165</c:v>
                </c:pt>
                <c:pt idx="55">
                  <c:v>0.17000312643070128</c:v>
                </c:pt>
                <c:pt idx="56">
                  <c:v>0.15739701808219533</c:v>
                </c:pt>
                <c:pt idx="57">
                  <c:v>0.17425664460601129</c:v>
                </c:pt>
                <c:pt idx="58">
                  <c:v>0.19062132453698769</c:v>
                </c:pt>
                <c:pt idx="59">
                  <c:v>0.17953884432100223</c:v>
                </c:pt>
                <c:pt idx="60">
                  <c:v>0.21082870341076682</c:v>
                </c:pt>
                <c:pt idx="61">
                  <c:v>0.18508998635436075</c:v>
                </c:pt>
                <c:pt idx="62">
                  <c:v>0.16081669197634055</c:v>
                </c:pt>
                <c:pt idx="63">
                  <c:v>0.21085865732461939</c:v>
                </c:pt>
                <c:pt idx="64">
                  <c:v>0.23156223550029151</c:v>
                </c:pt>
                <c:pt idx="65">
                  <c:v>0.19655515972807183</c:v>
                </c:pt>
                <c:pt idx="66">
                  <c:v>0.20521831098487234</c:v>
                </c:pt>
                <c:pt idx="67">
                  <c:v>0.19535490650803336</c:v>
                </c:pt>
                <c:pt idx="68">
                  <c:v>0.16425017012211698</c:v>
                </c:pt>
                <c:pt idx="69">
                  <c:v>0.2333367878348728</c:v>
                </c:pt>
                <c:pt idx="70">
                  <c:v>0.20310627416657173</c:v>
                </c:pt>
                <c:pt idx="71">
                  <c:v>0.21553487236698382</c:v>
                </c:pt>
                <c:pt idx="72">
                  <c:v>0.246616006929367</c:v>
                </c:pt>
                <c:pt idx="73">
                  <c:v>0.25258534932792315</c:v>
                </c:pt>
                <c:pt idx="74">
                  <c:v>0.23454810413998245</c:v>
                </c:pt>
                <c:pt idx="75">
                  <c:v>0.23313093720800784</c:v>
                </c:pt>
                <c:pt idx="76">
                  <c:v>0.23386415511543823</c:v>
                </c:pt>
                <c:pt idx="77">
                  <c:v>0.2339533491607417</c:v>
                </c:pt>
                <c:pt idx="78">
                  <c:v>0.25303961209855375</c:v>
                </c:pt>
                <c:pt idx="79">
                  <c:v>0.27448711931397562</c:v>
                </c:pt>
                <c:pt idx="80">
                  <c:v>0.24096076314621101</c:v>
                </c:pt>
                <c:pt idx="81">
                  <c:v>0.24880571018388306</c:v>
                </c:pt>
                <c:pt idx="82">
                  <c:v>0.30198776714179826</c:v>
                </c:pt>
                <c:pt idx="83">
                  <c:v>0.25326772974376094</c:v>
                </c:pt>
                <c:pt idx="84">
                  <c:v>0.24489263223237667</c:v>
                </c:pt>
                <c:pt idx="85">
                  <c:v>0.28221344014289168</c:v>
                </c:pt>
                <c:pt idx="86">
                  <c:v>0.27092976863393181</c:v>
                </c:pt>
                <c:pt idx="87">
                  <c:v>0.2916891336336625</c:v>
                </c:pt>
                <c:pt idx="88">
                  <c:v>0.28667959418288219</c:v>
                </c:pt>
                <c:pt idx="89">
                  <c:v>0.31430089851125598</c:v>
                </c:pt>
                <c:pt idx="90">
                  <c:v>0.27198935367703403</c:v>
                </c:pt>
                <c:pt idx="91">
                  <c:v>0.30718553245328295</c:v>
                </c:pt>
                <c:pt idx="92">
                  <c:v>0.30965357698762419</c:v>
                </c:pt>
                <c:pt idx="93">
                  <c:v>0.2951158751800001</c:v>
                </c:pt>
                <c:pt idx="94">
                  <c:v>0.30163047731221837</c:v>
                </c:pt>
                <c:pt idx="95">
                  <c:v>0.2985490029787074</c:v>
                </c:pt>
                <c:pt idx="96">
                  <c:v>0.33084875746678272</c:v>
                </c:pt>
                <c:pt idx="97">
                  <c:v>0.34137800334952784</c:v>
                </c:pt>
                <c:pt idx="98">
                  <c:v>0.30408579224270016</c:v>
                </c:pt>
                <c:pt idx="99">
                  <c:v>0.30918191188684979</c:v>
                </c:pt>
                <c:pt idx="100">
                  <c:v>0.29720046497942842</c:v>
                </c:pt>
                <c:pt idx="101">
                  <c:v>0.32259535618002744</c:v>
                </c:pt>
                <c:pt idx="102">
                  <c:v>0.35163525063172135</c:v>
                </c:pt>
                <c:pt idx="103">
                  <c:v>0.3076805316737945</c:v>
                </c:pt>
                <c:pt idx="104">
                  <c:v>0.31659120435535248</c:v>
                </c:pt>
                <c:pt idx="105">
                  <c:v>0.29992468365939623</c:v>
                </c:pt>
                <c:pt idx="106">
                  <c:v>0.33296981949823534</c:v>
                </c:pt>
                <c:pt idx="107">
                  <c:v>0.3461379901629581</c:v>
                </c:pt>
                <c:pt idx="108">
                  <c:v>0.34371038724779363</c:v>
                </c:pt>
                <c:pt idx="109">
                  <c:v>0.35062951099007522</c:v>
                </c:pt>
                <c:pt idx="110">
                  <c:v>0.36884870469025899</c:v>
                </c:pt>
                <c:pt idx="111">
                  <c:v>0.38603314400248684</c:v>
                </c:pt>
                <c:pt idx="112">
                  <c:v>0.36132568161915191</c:v>
                </c:pt>
                <c:pt idx="113">
                  <c:v>0.35873921403706954</c:v>
                </c:pt>
                <c:pt idx="114">
                  <c:v>0.35133998341808903</c:v>
                </c:pt>
                <c:pt idx="115">
                  <c:v>0.35417820709431502</c:v>
                </c:pt>
                <c:pt idx="116">
                  <c:v>0.37705193598436032</c:v>
                </c:pt>
                <c:pt idx="117">
                  <c:v>0.37835159577586264</c:v>
                </c:pt>
                <c:pt idx="118">
                  <c:v>0.35592809184791752</c:v>
                </c:pt>
                <c:pt idx="119">
                  <c:v>0.39123025156416941</c:v>
                </c:pt>
                <c:pt idx="120">
                  <c:v>0.36237532172098191</c:v>
                </c:pt>
                <c:pt idx="121">
                  <c:v>0.42174000548960933</c:v>
                </c:pt>
                <c:pt idx="122">
                  <c:v>0.40456164431236802</c:v>
                </c:pt>
                <c:pt idx="123">
                  <c:v>0.46246885757817013</c:v>
                </c:pt>
                <c:pt idx="124">
                  <c:v>0.40269716461049354</c:v>
                </c:pt>
                <c:pt idx="125">
                  <c:v>0.42106122052859385</c:v>
                </c:pt>
                <c:pt idx="126">
                  <c:v>0.38433376410717035</c:v>
                </c:pt>
                <c:pt idx="127">
                  <c:v>0.41441490435704026</c:v>
                </c:pt>
                <c:pt idx="128">
                  <c:v>0.44798792430473156</c:v>
                </c:pt>
                <c:pt idx="129">
                  <c:v>0.4184580267474709</c:v>
                </c:pt>
                <c:pt idx="130">
                  <c:v>0.44690957252212848</c:v>
                </c:pt>
                <c:pt idx="131">
                  <c:v>0.43503229821664319</c:v>
                </c:pt>
                <c:pt idx="132">
                  <c:v>0.44896014934852246</c:v>
                </c:pt>
                <c:pt idx="133">
                  <c:v>0.42010150615658509</c:v>
                </c:pt>
                <c:pt idx="134">
                  <c:v>0.4525161177982579</c:v>
                </c:pt>
                <c:pt idx="135">
                  <c:v>0.43980114295454642</c:v>
                </c:pt>
                <c:pt idx="136">
                  <c:v>0.43666897169106422</c:v>
                </c:pt>
                <c:pt idx="137">
                  <c:v>0.47515060237092988</c:v>
                </c:pt>
                <c:pt idx="138">
                  <c:v>0.47742061297173838</c:v>
                </c:pt>
                <c:pt idx="139">
                  <c:v>0.48460360569476768</c:v>
                </c:pt>
                <c:pt idx="140">
                  <c:v>0.45975714810882762</c:v>
                </c:pt>
                <c:pt idx="141">
                  <c:v>0.48064407326480707</c:v>
                </c:pt>
                <c:pt idx="142">
                  <c:v>0.46658436991965779</c:v>
                </c:pt>
                <c:pt idx="143">
                  <c:v>0.48883784639827399</c:v>
                </c:pt>
                <c:pt idx="144">
                  <c:v>0.47509551744975359</c:v>
                </c:pt>
                <c:pt idx="145">
                  <c:v>0.45854747108869742</c:v>
                </c:pt>
                <c:pt idx="146">
                  <c:v>0.49780987504713387</c:v>
                </c:pt>
                <c:pt idx="147">
                  <c:v>0.52323171232038157</c:v>
                </c:pt>
                <c:pt idx="148">
                  <c:v>0.51166358607552986</c:v>
                </c:pt>
                <c:pt idx="149">
                  <c:v>0.50803208101061859</c:v>
                </c:pt>
                <c:pt idx="150">
                  <c:v>0.48238129787759054</c:v>
                </c:pt>
                <c:pt idx="151">
                  <c:v>0.48598179760387872</c:v>
                </c:pt>
                <c:pt idx="152">
                  <c:v>0.53405482135855742</c:v>
                </c:pt>
                <c:pt idx="153">
                  <c:v>0.50485035912428422</c:v>
                </c:pt>
                <c:pt idx="154">
                  <c:v>0.52053831365801284</c:v>
                </c:pt>
                <c:pt idx="155">
                  <c:v>0.55066682469331762</c:v>
                </c:pt>
                <c:pt idx="156">
                  <c:v>0.52537580812592966</c:v>
                </c:pt>
                <c:pt idx="157">
                  <c:v>0.47098838889098271</c:v>
                </c:pt>
                <c:pt idx="158">
                  <c:v>0.55074441899387983</c:v>
                </c:pt>
                <c:pt idx="159">
                  <c:v>0.55296687526494759</c:v>
                </c:pt>
                <c:pt idx="160">
                  <c:v>0.51760161226993251</c:v>
                </c:pt>
                <c:pt idx="161">
                  <c:v>0.53386016521246349</c:v>
                </c:pt>
                <c:pt idx="162">
                  <c:v>0.51195410626765414</c:v>
                </c:pt>
                <c:pt idx="163">
                  <c:v>0.54493790078800863</c:v>
                </c:pt>
                <c:pt idx="164">
                  <c:v>0.50641172756045805</c:v>
                </c:pt>
                <c:pt idx="165">
                  <c:v>0.60482467880809909</c:v>
                </c:pt>
                <c:pt idx="166">
                  <c:v>0.61086682223414501</c:v>
                </c:pt>
                <c:pt idx="167">
                  <c:v>0.5409154988359095</c:v>
                </c:pt>
                <c:pt idx="168">
                  <c:v>0.57992307467399085</c:v>
                </c:pt>
                <c:pt idx="169">
                  <c:v>0.5699833024469334</c:v>
                </c:pt>
                <c:pt idx="170">
                  <c:v>0.56074800618102749</c:v>
                </c:pt>
                <c:pt idx="171">
                  <c:v>0.53545256375729733</c:v>
                </c:pt>
                <c:pt idx="172">
                  <c:v>0.62473273588816791</c:v>
                </c:pt>
                <c:pt idx="173">
                  <c:v>0.57286304521188747</c:v>
                </c:pt>
                <c:pt idx="174">
                  <c:v>0.55681425463064138</c:v>
                </c:pt>
                <c:pt idx="175">
                  <c:v>0.54165833349340409</c:v>
                </c:pt>
                <c:pt idx="176">
                  <c:v>0.52901882292376123</c:v>
                </c:pt>
                <c:pt idx="177">
                  <c:v>0.57240470262107146</c:v>
                </c:pt>
                <c:pt idx="178">
                  <c:v>0.54903336568446659</c:v>
                </c:pt>
                <c:pt idx="179">
                  <c:v>0.65517988888297907</c:v>
                </c:pt>
                <c:pt idx="180">
                  <c:v>0.58258572875262304</c:v>
                </c:pt>
                <c:pt idx="181">
                  <c:v>0.58463189149305894</c:v>
                </c:pt>
                <c:pt idx="182">
                  <c:v>0.61276458945931012</c:v>
                </c:pt>
                <c:pt idx="183">
                  <c:v>0.63669620193982723</c:v>
                </c:pt>
                <c:pt idx="184">
                  <c:v>0.62405750368900204</c:v>
                </c:pt>
                <c:pt idx="185">
                  <c:v>0.59143735178390089</c:v>
                </c:pt>
                <c:pt idx="186">
                  <c:v>0.57883339265706824</c:v>
                </c:pt>
                <c:pt idx="187">
                  <c:v>0.5876634430520985</c:v>
                </c:pt>
                <c:pt idx="188">
                  <c:v>0.61920361031494575</c:v>
                </c:pt>
                <c:pt idx="189">
                  <c:v>0.56546733803168336</c:v>
                </c:pt>
                <c:pt idx="190">
                  <c:v>0.58835388028155122</c:v>
                </c:pt>
                <c:pt idx="191">
                  <c:v>0.59834533923452515</c:v>
                </c:pt>
                <c:pt idx="192">
                  <c:v>0.59712167741379074</c:v>
                </c:pt>
                <c:pt idx="193">
                  <c:v>0.63717023034693887</c:v>
                </c:pt>
                <c:pt idx="194">
                  <c:v>0.60909674260768498</c:v>
                </c:pt>
                <c:pt idx="195">
                  <c:v>0.66575175696343092</c:v>
                </c:pt>
                <c:pt idx="196">
                  <c:v>0.6470554624423448</c:v>
                </c:pt>
                <c:pt idx="197">
                  <c:v>0.64212519487500497</c:v>
                </c:pt>
                <c:pt idx="198">
                  <c:v>0.68403704782673369</c:v>
                </c:pt>
                <c:pt idx="199">
                  <c:v>0.62798972237994777</c:v>
                </c:pt>
                <c:pt idx="200">
                  <c:v>0.667996278475949</c:v>
                </c:pt>
                <c:pt idx="201">
                  <c:v>0.66398444177317884</c:v>
                </c:pt>
                <c:pt idx="202">
                  <c:v>0.62452826384139082</c:v>
                </c:pt>
                <c:pt idx="203">
                  <c:v>0.65425375192112778</c:v>
                </c:pt>
                <c:pt idx="204">
                  <c:v>0.68781570701422801</c:v>
                </c:pt>
                <c:pt idx="205">
                  <c:v>0.67513638167876022</c:v>
                </c:pt>
                <c:pt idx="206">
                  <c:v>0.7294519412024848</c:v>
                </c:pt>
                <c:pt idx="207">
                  <c:v>0.668279336441714</c:v>
                </c:pt>
                <c:pt idx="208">
                  <c:v>0.65939635730363599</c:v>
                </c:pt>
                <c:pt idx="209">
                  <c:v>0.62681472355849799</c:v>
                </c:pt>
                <c:pt idx="210">
                  <c:v>0.63882449801754093</c:v>
                </c:pt>
                <c:pt idx="211">
                  <c:v>0.71703130964983142</c:v>
                </c:pt>
                <c:pt idx="212">
                  <c:v>0.74672565349990039</c:v>
                </c:pt>
                <c:pt idx="213">
                  <c:v>0.70781291794065837</c:v>
                </c:pt>
                <c:pt idx="214">
                  <c:v>0.62558165417708989</c:v>
                </c:pt>
                <c:pt idx="215">
                  <c:v>0.76863521219843367</c:v>
                </c:pt>
                <c:pt idx="216">
                  <c:v>0.74801262217190378</c:v>
                </c:pt>
                <c:pt idx="217">
                  <c:v>0.7022712371055797</c:v>
                </c:pt>
                <c:pt idx="218">
                  <c:v>0.70184263247072465</c:v>
                </c:pt>
                <c:pt idx="219">
                  <c:v>0.67290608437128996</c:v>
                </c:pt>
                <c:pt idx="220">
                  <c:v>0.67002173440204871</c:v>
                </c:pt>
                <c:pt idx="221">
                  <c:v>0.70605443288954883</c:v>
                </c:pt>
                <c:pt idx="222">
                  <c:v>0.6773969136099639</c:v>
                </c:pt>
                <c:pt idx="223">
                  <c:v>0.75577223520194858</c:v>
                </c:pt>
                <c:pt idx="224">
                  <c:v>0.70730174094708542</c:v>
                </c:pt>
                <c:pt idx="225">
                  <c:v>0.71968831403937417</c:v>
                </c:pt>
                <c:pt idx="226">
                  <c:v>0.72122640295137819</c:v>
                </c:pt>
                <c:pt idx="227">
                  <c:v>0.74408476784312394</c:v>
                </c:pt>
                <c:pt idx="228">
                  <c:v>0.67546564536972209</c:v>
                </c:pt>
                <c:pt idx="229">
                  <c:v>0.69057963409490841</c:v>
                </c:pt>
                <c:pt idx="230">
                  <c:v>0.65298454020494323</c:v>
                </c:pt>
                <c:pt idx="231">
                  <c:v>0.75214429556054851</c:v>
                </c:pt>
                <c:pt idx="232">
                  <c:v>0.67673430498760812</c:v>
                </c:pt>
                <c:pt idx="233">
                  <c:v>0.7718235875660755</c:v>
                </c:pt>
                <c:pt idx="234">
                  <c:v>0.750999631439353</c:v>
                </c:pt>
                <c:pt idx="235">
                  <c:v>0.70454880858079116</c:v>
                </c:pt>
                <c:pt idx="236">
                  <c:v>0.77996385823946512</c:v>
                </c:pt>
                <c:pt idx="237">
                  <c:v>0.76650280913445823</c:v>
                </c:pt>
                <c:pt idx="238">
                  <c:v>0.77422000166098892</c:v>
                </c:pt>
                <c:pt idx="239">
                  <c:v>0.78262073625226369</c:v>
                </c:pt>
                <c:pt idx="240">
                  <c:v>0.68054047727383238</c:v>
                </c:pt>
                <c:pt idx="241">
                  <c:v>0.75181840313755888</c:v>
                </c:pt>
                <c:pt idx="242">
                  <c:v>0.78206166270017941</c:v>
                </c:pt>
                <c:pt idx="243">
                  <c:v>0.75523355555819649</c:v>
                </c:pt>
                <c:pt idx="244">
                  <c:v>0.74160692612569645</c:v>
                </c:pt>
                <c:pt idx="245">
                  <c:v>0.78402358117686899</c:v>
                </c:pt>
                <c:pt idx="246">
                  <c:v>0.79053555779859719</c:v>
                </c:pt>
                <c:pt idx="247">
                  <c:v>0.76652461594084043</c:v>
                </c:pt>
                <c:pt idx="248">
                  <c:v>0.7528931038017298</c:v>
                </c:pt>
                <c:pt idx="249">
                  <c:v>0.8426136749945321</c:v>
                </c:pt>
                <c:pt idx="250">
                  <c:v>0.74242025528698641</c:v>
                </c:pt>
                <c:pt idx="251">
                  <c:v>0.81267437804064302</c:v>
                </c:pt>
                <c:pt idx="252">
                  <c:v>0.77697152854160556</c:v>
                </c:pt>
                <c:pt idx="253">
                  <c:v>0.80974910952885837</c:v>
                </c:pt>
                <c:pt idx="254">
                  <c:v>0.76375201796690639</c:v>
                </c:pt>
                <c:pt idx="255">
                  <c:v>0.83151445910573663</c:v>
                </c:pt>
                <c:pt idx="256">
                  <c:v>0.77728442696931244</c:v>
                </c:pt>
                <c:pt idx="257">
                  <c:v>0.78847333057417868</c:v>
                </c:pt>
                <c:pt idx="258">
                  <c:v>0.84958287023982526</c:v>
                </c:pt>
                <c:pt idx="259">
                  <c:v>0.87123805848632363</c:v>
                </c:pt>
                <c:pt idx="260">
                  <c:v>0.8774837492208285</c:v>
                </c:pt>
                <c:pt idx="261">
                  <c:v>0.78771180540672059</c:v>
                </c:pt>
                <c:pt idx="262">
                  <c:v>0.90594139130870888</c:v>
                </c:pt>
                <c:pt idx="263">
                  <c:v>0.83763796194445161</c:v>
                </c:pt>
                <c:pt idx="264">
                  <c:v>0.81484122507999812</c:v>
                </c:pt>
                <c:pt idx="265">
                  <c:v>0.80895365344667935</c:v>
                </c:pt>
                <c:pt idx="266">
                  <c:v>0.77282632089004877</c:v>
                </c:pt>
                <c:pt idx="267">
                  <c:v>0.82133254569667691</c:v>
                </c:pt>
                <c:pt idx="268">
                  <c:v>0.86679119688734807</c:v>
                </c:pt>
                <c:pt idx="269">
                  <c:v>0.82135058433144248</c:v>
                </c:pt>
                <c:pt idx="270">
                  <c:v>0.84672976028361735</c:v>
                </c:pt>
                <c:pt idx="271">
                  <c:v>0.92529701434148937</c:v>
                </c:pt>
                <c:pt idx="272">
                  <c:v>0.88387231811363764</c:v>
                </c:pt>
                <c:pt idx="273">
                  <c:v>0.82501501165039848</c:v>
                </c:pt>
                <c:pt idx="274">
                  <c:v>0.92165159822192388</c:v>
                </c:pt>
                <c:pt idx="275">
                  <c:v>0.8614272046875262</c:v>
                </c:pt>
                <c:pt idx="276">
                  <c:v>0.91190469007082431</c:v>
                </c:pt>
                <c:pt idx="277">
                  <c:v>0.89739069551623762</c:v>
                </c:pt>
                <c:pt idx="278">
                  <c:v>0.91514467688776724</c:v>
                </c:pt>
                <c:pt idx="279">
                  <c:v>0.90722350758410075</c:v>
                </c:pt>
                <c:pt idx="280">
                  <c:v>0.8584443433781469</c:v>
                </c:pt>
                <c:pt idx="281">
                  <c:v>0.89740793490116433</c:v>
                </c:pt>
                <c:pt idx="282">
                  <c:v>0.92895251705976922</c:v>
                </c:pt>
                <c:pt idx="283">
                  <c:v>0.88252994927851491</c:v>
                </c:pt>
                <c:pt idx="284">
                  <c:v>0.85932787662039201</c:v>
                </c:pt>
                <c:pt idx="285">
                  <c:v>0.92193062192741282</c:v>
                </c:pt>
                <c:pt idx="286">
                  <c:v>0.94853769822537715</c:v>
                </c:pt>
                <c:pt idx="287">
                  <c:v>0.98528366000978651</c:v>
                </c:pt>
                <c:pt idx="288">
                  <c:v>0.89050088109327408</c:v>
                </c:pt>
                <c:pt idx="289">
                  <c:v>0.93300081133839818</c:v>
                </c:pt>
                <c:pt idx="290">
                  <c:v>0.83675449951868153</c:v>
                </c:pt>
                <c:pt idx="291">
                  <c:v>0.97528803111838225</c:v>
                </c:pt>
                <c:pt idx="292">
                  <c:v>0.96055864842476391</c:v>
                </c:pt>
                <c:pt idx="293">
                  <c:v>0.89182342237413381</c:v>
                </c:pt>
                <c:pt idx="294">
                  <c:v>0.99265074757970428</c:v>
                </c:pt>
                <c:pt idx="295">
                  <c:v>0.97338810849843338</c:v>
                </c:pt>
                <c:pt idx="296">
                  <c:v>0.97234331109484651</c:v>
                </c:pt>
                <c:pt idx="297">
                  <c:v>0.88887872788996558</c:v>
                </c:pt>
                <c:pt idx="298">
                  <c:v>0.9384734530891623</c:v>
                </c:pt>
                <c:pt idx="299">
                  <c:v>0.97764193452055026</c:v>
                </c:pt>
                <c:pt idx="300">
                  <c:v>0.9203895244051058</c:v>
                </c:pt>
                <c:pt idx="301">
                  <c:v>0.92580476841576631</c:v>
                </c:pt>
                <c:pt idx="302">
                  <c:v>0.89068870388038035</c:v>
                </c:pt>
                <c:pt idx="303">
                  <c:v>0.98440430945218182</c:v>
                </c:pt>
                <c:pt idx="304">
                  <c:v>0.95746407940658251</c:v>
                </c:pt>
                <c:pt idx="305">
                  <c:v>1.0007991121037048</c:v>
                </c:pt>
                <c:pt idx="306">
                  <c:v>1.0001425963201589</c:v>
                </c:pt>
                <c:pt idx="307">
                  <c:v>0.96784634007357573</c:v>
                </c:pt>
                <c:pt idx="308">
                  <c:v>1.0366246235917074</c:v>
                </c:pt>
                <c:pt idx="309">
                  <c:v>0.94289567950837339</c:v>
                </c:pt>
                <c:pt idx="310">
                  <c:v>0.98671766694055496</c:v>
                </c:pt>
                <c:pt idx="311">
                  <c:v>0.97297716722509731</c:v>
                </c:pt>
                <c:pt idx="312">
                  <c:v>1.0197100515351092</c:v>
                </c:pt>
                <c:pt idx="313">
                  <c:v>1.0718091184169174</c:v>
                </c:pt>
                <c:pt idx="314">
                  <c:v>1.0895985149336007</c:v>
                </c:pt>
                <c:pt idx="315">
                  <c:v>0.93155382086860172</c:v>
                </c:pt>
                <c:pt idx="316">
                  <c:v>1.0033776054525669</c:v>
                </c:pt>
                <c:pt idx="317">
                  <c:v>0.99750341682860055</c:v>
                </c:pt>
                <c:pt idx="318">
                  <c:v>0.89750989435059036</c:v>
                </c:pt>
                <c:pt idx="319">
                  <c:v>0.94200004833468209</c:v>
                </c:pt>
                <c:pt idx="320">
                  <c:v>0.97999140832378595</c:v>
                </c:pt>
                <c:pt idx="321">
                  <c:v>0.91022078905061987</c:v>
                </c:pt>
                <c:pt idx="322">
                  <c:v>1.0007319343174157</c:v>
                </c:pt>
                <c:pt idx="323">
                  <c:v>0.95670546255710043</c:v>
                </c:pt>
                <c:pt idx="324">
                  <c:v>0.90441439206049901</c:v>
                </c:pt>
                <c:pt idx="325">
                  <c:v>0.96098089051239244</c:v>
                </c:pt>
                <c:pt idx="326">
                  <c:v>0.99300982547823358</c:v>
                </c:pt>
                <c:pt idx="327">
                  <c:v>1.0034578544046477</c:v>
                </c:pt>
                <c:pt idx="328">
                  <c:v>1.0769055241708627</c:v>
                </c:pt>
                <c:pt idx="329">
                  <c:v>0.99068942666512161</c:v>
                </c:pt>
                <c:pt idx="330">
                  <c:v>0.98910963443998301</c:v>
                </c:pt>
                <c:pt idx="331">
                  <c:v>1.0542674274244777</c:v>
                </c:pt>
                <c:pt idx="332">
                  <c:v>1.0340128906427943</c:v>
                </c:pt>
                <c:pt idx="333">
                  <c:v>1.0386221602288457</c:v>
                </c:pt>
                <c:pt idx="334">
                  <c:v>1.0719218080634454</c:v>
                </c:pt>
                <c:pt idx="335">
                  <c:v>1.2113168946599193</c:v>
                </c:pt>
                <c:pt idx="336">
                  <c:v>1.1201882666295502</c:v>
                </c:pt>
                <c:pt idx="337">
                  <c:v>1.0767560143813055</c:v>
                </c:pt>
                <c:pt idx="338">
                  <c:v>1.1464261644672502</c:v>
                </c:pt>
                <c:pt idx="339">
                  <c:v>1.0793693949255356</c:v>
                </c:pt>
                <c:pt idx="340">
                  <c:v>1.0091557600643422</c:v>
                </c:pt>
                <c:pt idx="341">
                  <c:v>1.0841192141344218</c:v>
                </c:pt>
                <c:pt idx="342">
                  <c:v>1.0710566125263459</c:v>
                </c:pt>
                <c:pt idx="343">
                  <c:v>0.99864618776696901</c:v>
                </c:pt>
                <c:pt idx="344">
                  <c:v>1.0511222176777943</c:v>
                </c:pt>
                <c:pt idx="345">
                  <c:v>1.0597176947310949</c:v>
                </c:pt>
                <c:pt idx="346">
                  <c:v>1.0284164322700797</c:v>
                </c:pt>
                <c:pt idx="347">
                  <c:v>1.036366122121096</c:v>
                </c:pt>
                <c:pt idx="348">
                  <c:v>1.054554348085625</c:v>
                </c:pt>
                <c:pt idx="349">
                  <c:v>1.0766494095621331</c:v>
                </c:pt>
                <c:pt idx="350">
                  <c:v>1.1938610912231811</c:v>
                </c:pt>
                <c:pt idx="351">
                  <c:v>0.98007906338512973</c:v>
                </c:pt>
                <c:pt idx="352">
                  <c:v>1.187399157735558</c:v>
                </c:pt>
                <c:pt idx="353">
                  <c:v>1.0496304285110614</c:v>
                </c:pt>
                <c:pt idx="354">
                  <c:v>1.1467050979902385</c:v>
                </c:pt>
                <c:pt idx="355">
                  <c:v>1.0876620294739552</c:v>
                </c:pt>
                <c:pt idx="356">
                  <c:v>1.1018072783053603</c:v>
                </c:pt>
                <c:pt idx="357">
                  <c:v>1.2376920370919275</c:v>
                </c:pt>
                <c:pt idx="358">
                  <c:v>1.1115467341098477</c:v>
                </c:pt>
                <c:pt idx="359">
                  <c:v>1.0718074281577588</c:v>
                </c:pt>
                <c:pt idx="360">
                  <c:v>1.0773667022845383</c:v>
                </c:pt>
                <c:pt idx="361">
                  <c:v>1.0962854595061098</c:v>
                </c:pt>
                <c:pt idx="362">
                  <c:v>1.1433834668673928</c:v>
                </c:pt>
                <c:pt idx="363">
                  <c:v>1.1224775736570978</c:v>
                </c:pt>
                <c:pt idx="364">
                  <c:v>1.2216631284171307</c:v>
                </c:pt>
                <c:pt idx="365">
                  <c:v>1.0850551204421752</c:v>
                </c:pt>
                <c:pt idx="366">
                  <c:v>1.14688135267572</c:v>
                </c:pt>
                <c:pt idx="367">
                  <c:v>1.1203081679176012</c:v>
                </c:pt>
                <c:pt idx="368">
                  <c:v>1.2149709914037108</c:v>
                </c:pt>
                <c:pt idx="369">
                  <c:v>1.176253702673659</c:v>
                </c:pt>
                <c:pt idx="370">
                  <c:v>1.073367481203557</c:v>
                </c:pt>
                <c:pt idx="371">
                  <c:v>1.0658883336598732</c:v>
                </c:pt>
                <c:pt idx="372">
                  <c:v>1.1257375778422951</c:v>
                </c:pt>
                <c:pt idx="373">
                  <c:v>1.2037403606293906</c:v>
                </c:pt>
                <c:pt idx="374">
                  <c:v>0.97604642439484424</c:v>
                </c:pt>
                <c:pt idx="375">
                  <c:v>1.1767796202601783</c:v>
                </c:pt>
                <c:pt idx="376">
                  <c:v>1.2476452862618312</c:v>
                </c:pt>
                <c:pt idx="377">
                  <c:v>1.1141864115353488</c:v>
                </c:pt>
                <c:pt idx="378">
                  <c:v>1.2690734845188483</c:v>
                </c:pt>
                <c:pt idx="379">
                  <c:v>1.1670342545889396</c:v>
                </c:pt>
                <c:pt idx="380">
                  <c:v>1.1772758482113708</c:v>
                </c:pt>
                <c:pt idx="381">
                  <c:v>1.1163625734680021</c:v>
                </c:pt>
                <c:pt idx="382">
                  <c:v>1.2195189925220784</c:v>
                </c:pt>
                <c:pt idx="383">
                  <c:v>1.0297229154144296</c:v>
                </c:pt>
                <c:pt idx="384">
                  <c:v>1.2084364024001444</c:v>
                </c:pt>
                <c:pt idx="385">
                  <c:v>1.2286793763581989</c:v>
                </c:pt>
                <c:pt idx="386">
                  <c:v>1.2329263464992823</c:v>
                </c:pt>
                <c:pt idx="387">
                  <c:v>1.2278814960757434</c:v>
                </c:pt>
                <c:pt idx="388">
                  <c:v>1.1142803386159217</c:v>
                </c:pt>
                <c:pt idx="389">
                  <c:v>1.0383349463126752</c:v>
                </c:pt>
                <c:pt idx="390">
                  <c:v>1.185652350193819</c:v>
                </c:pt>
                <c:pt idx="391">
                  <c:v>1.1399206166438023</c:v>
                </c:pt>
                <c:pt idx="392">
                  <c:v>1.2127072721271819</c:v>
                </c:pt>
                <c:pt idx="393">
                  <c:v>1.2402780416922674</c:v>
                </c:pt>
                <c:pt idx="394">
                  <c:v>1.1775370304160599</c:v>
                </c:pt>
                <c:pt idx="395">
                  <c:v>1.381111595311479</c:v>
                </c:pt>
                <c:pt idx="396">
                  <c:v>1.2393403115600234</c:v>
                </c:pt>
                <c:pt idx="397">
                  <c:v>1.2147325280384924</c:v>
                </c:pt>
                <c:pt idx="398">
                  <c:v>1.2930576367588371</c:v>
                </c:pt>
                <c:pt idx="399">
                  <c:v>1.1383575163795956</c:v>
                </c:pt>
                <c:pt idx="400">
                  <c:v>1.1405261103117597</c:v>
                </c:pt>
                <c:pt idx="401">
                  <c:v>1.2967609516719807</c:v>
                </c:pt>
                <c:pt idx="402">
                  <c:v>1.3358661298740384</c:v>
                </c:pt>
                <c:pt idx="403">
                  <c:v>1.2699465743223421</c:v>
                </c:pt>
                <c:pt idx="404">
                  <c:v>1.2981664953256051</c:v>
                </c:pt>
                <c:pt idx="405">
                  <c:v>1.2915720331348435</c:v>
                </c:pt>
                <c:pt idx="406">
                  <c:v>1.3136483156816463</c:v>
                </c:pt>
                <c:pt idx="407">
                  <c:v>1.238234879933775</c:v>
                </c:pt>
                <c:pt idx="408">
                  <c:v>1.2056296682563041</c:v>
                </c:pt>
                <c:pt idx="409">
                  <c:v>1.1955264906135712</c:v>
                </c:pt>
                <c:pt idx="410">
                  <c:v>1.3962728718435256</c:v>
                </c:pt>
                <c:pt idx="411">
                  <c:v>1.2241951281027614</c:v>
                </c:pt>
                <c:pt idx="412">
                  <c:v>1.2585118160441644</c:v>
                </c:pt>
                <c:pt idx="413">
                  <c:v>1.329142760034951</c:v>
                </c:pt>
                <c:pt idx="414">
                  <c:v>1.2232824409398662</c:v>
                </c:pt>
                <c:pt idx="415">
                  <c:v>1.2713647890098996</c:v>
                </c:pt>
                <c:pt idx="416">
                  <c:v>1.2650022890698212</c:v>
                </c:pt>
                <c:pt idx="417">
                  <c:v>1.2895081976460872</c:v>
                </c:pt>
                <c:pt idx="418">
                  <c:v>1.1771006970038513</c:v>
                </c:pt>
                <c:pt idx="419">
                  <c:v>1.1948583698592461</c:v>
                </c:pt>
                <c:pt idx="420">
                  <c:v>1.2085881493533235</c:v>
                </c:pt>
                <c:pt idx="421">
                  <c:v>1.3798368385262658</c:v>
                </c:pt>
                <c:pt idx="422">
                  <c:v>1.3060068485218683</c:v>
                </c:pt>
                <c:pt idx="423">
                  <c:v>1.3877661639492884</c:v>
                </c:pt>
                <c:pt idx="424">
                  <c:v>1.1591924680222772</c:v>
                </c:pt>
                <c:pt idx="425">
                  <c:v>1.4118627141410072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Normalised0.67x10!$A$2:$A$673</c:f>
              <c:numCache>
                <c:formatCode>General</c:formatCode>
                <c:ptCount val="67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</c:numCache>
            </c:numRef>
          </c:xVal>
          <c:yVal>
            <c:numRef>
              <c:f>Normalised0.67x10!$H$2:$H$673</c:f>
              <c:numCache>
                <c:formatCode>General</c:formatCode>
                <c:ptCount val="672"/>
                <c:pt idx="0">
                  <c:v>0</c:v>
                </c:pt>
                <c:pt idx="1">
                  <c:v>7.6229641615942105E-3</c:v>
                </c:pt>
                <c:pt idx="2">
                  <c:v>-5.5622113521096202E-3</c:v>
                </c:pt>
                <c:pt idx="3">
                  <c:v>4.6764436444715505E-3</c:v>
                </c:pt>
                <c:pt idx="4">
                  <c:v>-5.6014972520484294E-3</c:v>
                </c:pt>
                <c:pt idx="5">
                  <c:v>1.4452849504087749E-2</c:v>
                </c:pt>
                <c:pt idx="6">
                  <c:v>2.4103963200456813E-2</c:v>
                </c:pt>
                <c:pt idx="7">
                  <c:v>7.6346208901502226E-3</c:v>
                </c:pt>
                <c:pt idx="8">
                  <c:v>2.4469881075468998E-2</c:v>
                </c:pt>
                <c:pt idx="9">
                  <c:v>2.8614895134233594E-2</c:v>
                </c:pt>
                <c:pt idx="10">
                  <c:v>2.2064151957446921E-2</c:v>
                </c:pt>
                <c:pt idx="11">
                  <c:v>3.3433892645588992E-2</c:v>
                </c:pt>
                <c:pt idx="12">
                  <c:v>3.0292431029638033E-2</c:v>
                </c:pt>
                <c:pt idx="13">
                  <c:v>2.211606573927874E-2</c:v>
                </c:pt>
                <c:pt idx="14">
                  <c:v>3.2035236678993766E-2</c:v>
                </c:pt>
                <c:pt idx="15">
                  <c:v>4.5660155294330332E-2</c:v>
                </c:pt>
                <c:pt idx="16">
                  <c:v>5.084682269033116E-2</c:v>
                </c:pt>
                <c:pt idx="17">
                  <c:v>6.2845447114939168E-2</c:v>
                </c:pt>
                <c:pt idx="18">
                  <c:v>4.2456451960058247E-2</c:v>
                </c:pt>
                <c:pt idx="19">
                  <c:v>4.1325332848971691E-2</c:v>
                </c:pt>
                <c:pt idx="20">
                  <c:v>7.3646727546422527E-2</c:v>
                </c:pt>
                <c:pt idx="21">
                  <c:v>6.5199969514981485E-2</c:v>
                </c:pt>
                <c:pt idx="22">
                  <c:v>8.5974107379515149E-2</c:v>
                </c:pt>
                <c:pt idx="23">
                  <c:v>6.7557262548482266E-2</c:v>
                </c:pt>
                <c:pt idx="24">
                  <c:v>7.335949125005381E-2</c:v>
                </c:pt>
                <c:pt idx="25">
                  <c:v>8.0172901471035535E-2</c:v>
                </c:pt>
                <c:pt idx="26">
                  <c:v>0.10527760977199749</c:v>
                </c:pt>
                <c:pt idx="27">
                  <c:v>8.2174772921854752E-2</c:v>
                </c:pt>
                <c:pt idx="28">
                  <c:v>8.9133743419471015E-2</c:v>
                </c:pt>
                <c:pt idx="29">
                  <c:v>7.1252119530009803E-2</c:v>
                </c:pt>
                <c:pt idx="30">
                  <c:v>0.10578160069626648</c:v>
                </c:pt>
                <c:pt idx="31">
                  <c:v>9.2771428629328911E-2</c:v>
                </c:pt>
                <c:pt idx="32">
                  <c:v>0.10308338993263375</c:v>
                </c:pt>
                <c:pt idx="33">
                  <c:v>8.3405009145709988E-2</c:v>
                </c:pt>
                <c:pt idx="34">
                  <c:v>8.151776562041986E-2</c:v>
                </c:pt>
                <c:pt idx="35">
                  <c:v>8.71007367824113E-2</c:v>
                </c:pt>
                <c:pt idx="36">
                  <c:v>0.12125852352143972</c:v>
                </c:pt>
                <c:pt idx="37">
                  <c:v>0.11723993431308513</c:v>
                </c:pt>
                <c:pt idx="38">
                  <c:v>0.11071185314545225</c:v>
                </c:pt>
                <c:pt idx="39">
                  <c:v>0.13592839216231645</c:v>
                </c:pt>
                <c:pt idx="40">
                  <c:v>0.12437062921415222</c:v>
                </c:pt>
                <c:pt idx="41">
                  <c:v>0.15069611684935058</c:v>
                </c:pt>
                <c:pt idx="42">
                  <c:v>0.13954469085219798</c:v>
                </c:pt>
                <c:pt idx="43">
                  <c:v>0.14304265157858634</c:v>
                </c:pt>
                <c:pt idx="44">
                  <c:v>0.15638827019744664</c:v>
                </c:pt>
                <c:pt idx="45">
                  <c:v>0.14435691767574083</c:v>
                </c:pt>
                <c:pt idx="46">
                  <c:v>0.15767029612950478</c:v>
                </c:pt>
                <c:pt idx="47">
                  <c:v>0.15223669555975</c:v>
                </c:pt>
                <c:pt idx="48">
                  <c:v>0.16135187592659897</c:v>
                </c:pt>
                <c:pt idx="49">
                  <c:v>0.13178111610391155</c:v>
                </c:pt>
                <c:pt idx="50">
                  <c:v>0.18129003996238538</c:v>
                </c:pt>
                <c:pt idx="51">
                  <c:v>0.17039805058066307</c:v>
                </c:pt>
                <c:pt idx="52">
                  <c:v>0.15119122848842337</c:v>
                </c:pt>
                <c:pt idx="53">
                  <c:v>0.17063689990054487</c:v>
                </c:pt>
                <c:pt idx="54">
                  <c:v>0.2023478126607165</c:v>
                </c:pt>
                <c:pt idx="55">
                  <c:v>0.17000312643070128</c:v>
                </c:pt>
                <c:pt idx="56">
                  <c:v>0.15739701808219533</c:v>
                </c:pt>
                <c:pt idx="57">
                  <c:v>0.17425664460601129</c:v>
                </c:pt>
                <c:pt idx="58">
                  <c:v>0.19062132453698769</c:v>
                </c:pt>
                <c:pt idx="59">
                  <c:v>0.17953884432100223</c:v>
                </c:pt>
                <c:pt idx="60">
                  <c:v>0.21082870341076682</c:v>
                </c:pt>
                <c:pt idx="61">
                  <c:v>0.18508998635436075</c:v>
                </c:pt>
                <c:pt idx="62">
                  <c:v>0.16081669197634055</c:v>
                </c:pt>
                <c:pt idx="63">
                  <c:v>0.21085865732461939</c:v>
                </c:pt>
                <c:pt idx="64">
                  <c:v>0.23156223550029151</c:v>
                </c:pt>
                <c:pt idx="65">
                  <c:v>0.19655515972807183</c:v>
                </c:pt>
                <c:pt idx="66">
                  <c:v>0.20521831098487234</c:v>
                </c:pt>
                <c:pt idx="67">
                  <c:v>0.19535490650803336</c:v>
                </c:pt>
                <c:pt idx="68">
                  <c:v>0.16425017012211698</c:v>
                </c:pt>
                <c:pt idx="69">
                  <c:v>0.2333367878348728</c:v>
                </c:pt>
                <c:pt idx="70">
                  <c:v>0.20310627416657173</c:v>
                </c:pt>
                <c:pt idx="71">
                  <c:v>0.21553487236698382</c:v>
                </c:pt>
                <c:pt idx="72">
                  <c:v>0.246616006929367</c:v>
                </c:pt>
                <c:pt idx="73">
                  <c:v>0.25258534932792315</c:v>
                </c:pt>
                <c:pt idx="74">
                  <c:v>0.23454810413998245</c:v>
                </c:pt>
                <c:pt idx="75">
                  <c:v>0.23313093720800784</c:v>
                </c:pt>
                <c:pt idx="76">
                  <c:v>0.23386415511543823</c:v>
                </c:pt>
                <c:pt idx="77">
                  <c:v>0.2339533491607417</c:v>
                </c:pt>
                <c:pt idx="78">
                  <c:v>0.25303961209855375</c:v>
                </c:pt>
                <c:pt idx="79">
                  <c:v>0.27448711931397562</c:v>
                </c:pt>
                <c:pt idx="80">
                  <c:v>0.24096076314621101</c:v>
                </c:pt>
                <c:pt idx="81">
                  <c:v>0.24880571018388306</c:v>
                </c:pt>
                <c:pt idx="82">
                  <c:v>0.30198776714179826</c:v>
                </c:pt>
                <c:pt idx="83">
                  <c:v>0.25326772974376094</c:v>
                </c:pt>
                <c:pt idx="84">
                  <c:v>0.24489263223237667</c:v>
                </c:pt>
                <c:pt idx="85">
                  <c:v>0.28221344014289168</c:v>
                </c:pt>
                <c:pt idx="86">
                  <c:v>0.27092976863393181</c:v>
                </c:pt>
                <c:pt idx="87">
                  <c:v>0.2916891336336625</c:v>
                </c:pt>
                <c:pt idx="88">
                  <c:v>0.28667959418288219</c:v>
                </c:pt>
                <c:pt idx="89">
                  <c:v>0.31430089851125598</c:v>
                </c:pt>
                <c:pt idx="90">
                  <c:v>0.27198935367703403</c:v>
                </c:pt>
                <c:pt idx="91">
                  <c:v>0.30718553245328295</c:v>
                </c:pt>
                <c:pt idx="92">
                  <c:v>0.30965357698762419</c:v>
                </c:pt>
                <c:pt idx="93">
                  <c:v>0.2951158751800001</c:v>
                </c:pt>
                <c:pt idx="94">
                  <c:v>0.30163047731221837</c:v>
                </c:pt>
                <c:pt idx="95">
                  <c:v>0.2985490029787074</c:v>
                </c:pt>
                <c:pt idx="96">
                  <c:v>0.33084875746678272</c:v>
                </c:pt>
                <c:pt idx="97">
                  <c:v>0.34137800334952784</c:v>
                </c:pt>
                <c:pt idx="98">
                  <c:v>0.30408579224270016</c:v>
                </c:pt>
                <c:pt idx="99">
                  <c:v>0.30918191188684979</c:v>
                </c:pt>
                <c:pt idx="100">
                  <c:v>0.29720046497942842</c:v>
                </c:pt>
                <c:pt idx="101">
                  <c:v>0.32259535618002744</c:v>
                </c:pt>
                <c:pt idx="102">
                  <c:v>0.35163525063172135</c:v>
                </c:pt>
                <c:pt idx="103">
                  <c:v>0.3076805316737945</c:v>
                </c:pt>
                <c:pt idx="104">
                  <c:v>0.31659120435535248</c:v>
                </c:pt>
                <c:pt idx="105">
                  <c:v>0.29992468365939623</c:v>
                </c:pt>
                <c:pt idx="106">
                  <c:v>0.33296981949823534</c:v>
                </c:pt>
                <c:pt idx="107">
                  <c:v>0.3461379901629581</c:v>
                </c:pt>
                <c:pt idx="108">
                  <c:v>0.34371038724779363</c:v>
                </c:pt>
                <c:pt idx="109">
                  <c:v>0.35062951099007522</c:v>
                </c:pt>
                <c:pt idx="110">
                  <c:v>0.36884870469025899</c:v>
                </c:pt>
                <c:pt idx="111">
                  <c:v>0.38603314400248684</c:v>
                </c:pt>
                <c:pt idx="112">
                  <c:v>0.36132568161915191</c:v>
                </c:pt>
                <c:pt idx="113">
                  <c:v>0.35873921403706954</c:v>
                </c:pt>
                <c:pt idx="114">
                  <c:v>0.35133998341808903</c:v>
                </c:pt>
                <c:pt idx="115">
                  <c:v>0.35417820709431502</c:v>
                </c:pt>
                <c:pt idx="116">
                  <c:v>0.37705193598436032</c:v>
                </c:pt>
                <c:pt idx="117">
                  <c:v>0.37835159577586264</c:v>
                </c:pt>
                <c:pt idx="118">
                  <c:v>0.35592809184791752</c:v>
                </c:pt>
                <c:pt idx="119">
                  <c:v>0.39123025156416941</c:v>
                </c:pt>
                <c:pt idx="120">
                  <c:v>0.36237532172098191</c:v>
                </c:pt>
                <c:pt idx="121">
                  <c:v>0.42174000548960933</c:v>
                </c:pt>
                <c:pt idx="122">
                  <c:v>0.40456164431236802</c:v>
                </c:pt>
                <c:pt idx="123">
                  <c:v>0.46246885757817013</c:v>
                </c:pt>
                <c:pt idx="124">
                  <c:v>0.40269716461049354</c:v>
                </c:pt>
                <c:pt idx="125">
                  <c:v>0.42106122052859385</c:v>
                </c:pt>
                <c:pt idx="126">
                  <c:v>0.38433376410717035</c:v>
                </c:pt>
                <c:pt idx="127">
                  <c:v>0.41441490435704026</c:v>
                </c:pt>
                <c:pt idx="128">
                  <c:v>0.44798792430473156</c:v>
                </c:pt>
                <c:pt idx="129">
                  <c:v>0.4184580267474709</c:v>
                </c:pt>
                <c:pt idx="130">
                  <c:v>0.44690957252212848</c:v>
                </c:pt>
                <c:pt idx="131">
                  <c:v>0.43503229821664319</c:v>
                </c:pt>
                <c:pt idx="132">
                  <c:v>0.44896014934852246</c:v>
                </c:pt>
                <c:pt idx="133">
                  <c:v>0.42010150615658509</c:v>
                </c:pt>
                <c:pt idx="134">
                  <c:v>0.4525161177982579</c:v>
                </c:pt>
                <c:pt idx="135">
                  <c:v>0.43980114295454642</c:v>
                </c:pt>
                <c:pt idx="136">
                  <c:v>0.43666897169106422</c:v>
                </c:pt>
                <c:pt idx="137">
                  <c:v>0.47515060237092988</c:v>
                </c:pt>
                <c:pt idx="138">
                  <c:v>0.47742061297173838</c:v>
                </c:pt>
                <c:pt idx="139">
                  <c:v>0.48460360569476768</c:v>
                </c:pt>
                <c:pt idx="140">
                  <c:v>0.45975714810882762</c:v>
                </c:pt>
                <c:pt idx="141">
                  <c:v>0.48064407326480707</c:v>
                </c:pt>
                <c:pt idx="142">
                  <c:v>0.46658436991965779</c:v>
                </c:pt>
                <c:pt idx="143">
                  <c:v>0.48883784639827399</c:v>
                </c:pt>
                <c:pt idx="144">
                  <c:v>0.47509551744975359</c:v>
                </c:pt>
                <c:pt idx="145">
                  <c:v>0.45854747108869742</c:v>
                </c:pt>
                <c:pt idx="146">
                  <c:v>0.49780987504713387</c:v>
                </c:pt>
                <c:pt idx="147">
                  <c:v>0.52323171232038157</c:v>
                </c:pt>
                <c:pt idx="148">
                  <c:v>0.51166358607552986</c:v>
                </c:pt>
                <c:pt idx="149">
                  <c:v>0.50803208101061859</c:v>
                </c:pt>
                <c:pt idx="150">
                  <c:v>0.48238129787759054</c:v>
                </c:pt>
                <c:pt idx="151">
                  <c:v>0.48598179760387872</c:v>
                </c:pt>
                <c:pt idx="152">
                  <c:v>0.53405482135855742</c:v>
                </c:pt>
                <c:pt idx="153">
                  <c:v>0.50485035912428422</c:v>
                </c:pt>
                <c:pt idx="154">
                  <c:v>0.52053831365801284</c:v>
                </c:pt>
                <c:pt idx="155">
                  <c:v>0.55066682469331762</c:v>
                </c:pt>
                <c:pt idx="156">
                  <c:v>0.52537580812592966</c:v>
                </c:pt>
                <c:pt idx="157">
                  <c:v>0.47098838889098271</c:v>
                </c:pt>
                <c:pt idx="158">
                  <c:v>0.55074441899387983</c:v>
                </c:pt>
                <c:pt idx="159">
                  <c:v>0.55296687526494759</c:v>
                </c:pt>
                <c:pt idx="160">
                  <c:v>0.51760161226993251</c:v>
                </c:pt>
                <c:pt idx="161">
                  <c:v>0.53386016521246349</c:v>
                </c:pt>
                <c:pt idx="162">
                  <c:v>0.51195410626765414</c:v>
                </c:pt>
                <c:pt idx="163">
                  <c:v>0.54493790078800863</c:v>
                </c:pt>
                <c:pt idx="164">
                  <c:v>0.50641172756045805</c:v>
                </c:pt>
                <c:pt idx="165">
                  <c:v>0.60482467880809909</c:v>
                </c:pt>
                <c:pt idx="166">
                  <c:v>0.61086682223414501</c:v>
                </c:pt>
                <c:pt idx="167">
                  <c:v>0.5409154988359095</c:v>
                </c:pt>
                <c:pt idx="168">
                  <c:v>0.57992307467399085</c:v>
                </c:pt>
                <c:pt idx="169">
                  <c:v>0.5699833024469334</c:v>
                </c:pt>
                <c:pt idx="170">
                  <c:v>0.56074800618102749</c:v>
                </c:pt>
                <c:pt idx="171">
                  <c:v>0.53545256375729733</c:v>
                </c:pt>
                <c:pt idx="172">
                  <c:v>0.62473273588816791</c:v>
                </c:pt>
                <c:pt idx="173">
                  <c:v>0.57286304521188747</c:v>
                </c:pt>
                <c:pt idx="174">
                  <c:v>0.55681425463064138</c:v>
                </c:pt>
                <c:pt idx="175">
                  <c:v>0.54165833349340409</c:v>
                </c:pt>
                <c:pt idx="176">
                  <c:v>0.52901882292376123</c:v>
                </c:pt>
                <c:pt idx="177">
                  <c:v>0.57240470262107146</c:v>
                </c:pt>
                <c:pt idx="178">
                  <c:v>0.54903336568446659</c:v>
                </c:pt>
                <c:pt idx="179">
                  <c:v>0.65517988888297907</c:v>
                </c:pt>
                <c:pt idx="180">
                  <c:v>0.58258572875262304</c:v>
                </c:pt>
                <c:pt idx="181">
                  <c:v>0.58463189149305894</c:v>
                </c:pt>
                <c:pt idx="182">
                  <c:v>0.61276458945931012</c:v>
                </c:pt>
                <c:pt idx="183">
                  <c:v>0.63669620193982723</c:v>
                </c:pt>
                <c:pt idx="184">
                  <c:v>0.62405750368900204</c:v>
                </c:pt>
                <c:pt idx="185">
                  <c:v>0.59143735178390089</c:v>
                </c:pt>
                <c:pt idx="186">
                  <c:v>0.57883339265706824</c:v>
                </c:pt>
                <c:pt idx="187">
                  <c:v>0.5876634430520985</c:v>
                </c:pt>
                <c:pt idx="188">
                  <c:v>0.61920361031494575</c:v>
                </c:pt>
                <c:pt idx="189">
                  <c:v>0.56546733803168336</c:v>
                </c:pt>
                <c:pt idx="190">
                  <c:v>0.58835388028155122</c:v>
                </c:pt>
                <c:pt idx="191">
                  <c:v>0.59834533923452515</c:v>
                </c:pt>
                <c:pt idx="192">
                  <c:v>0.59712167741379074</c:v>
                </c:pt>
                <c:pt idx="193">
                  <c:v>0.63717023034693887</c:v>
                </c:pt>
                <c:pt idx="194">
                  <c:v>0.60909674260768498</c:v>
                </c:pt>
                <c:pt idx="195">
                  <c:v>0.66575175696343092</c:v>
                </c:pt>
                <c:pt idx="196">
                  <c:v>0.6470554624423448</c:v>
                </c:pt>
                <c:pt idx="197">
                  <c:v>0.64212519487500497</c:v>
                </c:pt>
                <c:pt idx="198">
                  <c:v>0.68403704782673369</c:v>
                </c:pt>
                <c:pt idx="199">
                  <c:v>0.62798972237994777</c:v>
                </c:pt>
                <c:pt idx="200">
                  <c:v>0.667996278475949</c:v>
                </c:pt>
                <c:pt idx="201">
                  <c:v>0.66398444177317884</c:v>
                </c:pt>
                <c:pt idx="202">
                  <c:v>0.62452826384139082</c:v>
                </c:pt>
                <c:pt idx="203">
                  <c:v>0.65425375192112778</c:v>
                </c:pt>
                <c:pt idx="204">
                  <c:v>0.68781570701422801</c:v>
                </c:pt>
                <c:pt idx="205">
                  <c:v>0.67513638167876022</c:v>
                </c:pt>
                <c:pt idx="206">
                  <c:v>0.7294519412024848</c:v>
                </c:pt>
                <c:pt idx="207">
                  <c:v>0.668279336441714</c:v>
                </c:pt>
                <c:pt idx="208">
                  <c:v>0.65939635730363599</c:v>
                </c:pt>
                <c:pt idx="209">
                  <c:v>0.62681472355849799</c:v>
                </c:pt>
                <c:pt idx="210">
                  <c:v>0.63882449801754093</c:v>
                </c:pt>
                <c:pt idx="211">
                  <c:v>0.71703130964983142</c:v>
                </c:pt>
                <c:pt idx="212">
                  <c:v>0.74672565349990039</c:v>
                </c:pt>
                <c:pt idx="213">
                  <c:v>0.70781291794065837</c:v>
                </c:pt>
                <c:pt idx="214">
                  <c:v>0.62558165417708989</c:v>
                </c:pt>
                <c:pt idx="215">
                  <c:v>0.76863521219843367</c:v>
                </c:pt>
                <c:pt idx="216">
                  <c:v>0.74801262217190378</c:v>
                </c:pt>
                <c:pt idx="217">
                  <c:v>0.7022712371055797</c:v>
                </c:pt>
                <c:pt idx="218">
                  <c:v>0.70184263247072465</c:v>
                </c:pt>
                <c:pt idx="219">
                  <c:v>0.67290608437128996</c:v>
                </c:pt>
                <c:pt idx="220">
                  <c:v>0.67002173440204871</c:v>
                </c:pt>
                <c:pt idx="221">
                  <c:v>0.70605443288954883</c:v>
                </c:pt>
                <c:pt idx="222">
                  <c:v>0.6773969136099639</c:v>
                </c:pt>
                <c:pt idx="223">
                  <c:v>0.75577223520194858</c:v>
                </c:pt>
                <c:pt idx="224">
                  <c:v>0.70730174094708542</c:v>
                </c:pt>
                <c:pt idx="225">
                  <c:v>0.71968831403937417</c:v>
                </c:pt>
                <c:pt idx="226">
                  <c:v>0.72122640295137819</c:v>
                </c:pt>
                <c:pt idx="227">
                  <c:v>0.74408476784312394</c:v>
                </c:pt>
                <c:pt idx="228">
                  <c:v>0.67546564536972209</c:v>
                </c:pt>
                <c:pt idx="229">
                  <c:v>0.69057963409490841</c:v>
                </c:pt>
                <c:pt idx="230">
                  <c:v>0.65298454020494323</c:v>
                </c:pt>
                <c:pt idx="231">
                  <c:v>0.75214429556054851</c:v>
                </c:pt>
                <c:pt idx="232">
                  <c:v>0.67673430498760812</c:v>
                </c:pt>
                <c:pt idx="233">
                  <c:v>0.7718235875660755</c:v>
                </c:pt>
                <c:pt idx="234">
                  <c:v>0.750999631439353</c:v>
                </c:pt>
                <c:pt idx="235">
                  <c:v>0.70454880858079116</c:v>
                </c:pt>
                <c:pt idx="236">
                  <c:v>0.77996385823946512</c:v>
                </c:pt>
                <c:pt idx="237">
                  <c:v>0.76650280913445823</c:v>
                </c:pt>
                <c:pt idx="238">
                  <c:v>0.77422000166098892</c:v>
                </c:pt>
                <c:pt idx="239">
                  <c:v>0.78262073625226369</c:v>
                </c:pt>
                <c:pt idx="240">
                  <c:v>0.68054047727383238</c:v>
                </c:pt>
                <c:pt idx="241">
                  <c:v>0.75181840313755888</c:v>
                </c:pt>
                <c:pt idx="242">
                  <c:v>0.78206166270017941</c:v>
                </c:pt>
                <c:pt idx="243">
                  <c:v>0.75523355555819649</c:v>
                </c:pt>
                <c:pt idx="244">
                  <c:v>0.74160692612569645</c:v>
                </c:pt>
                <c:pt idx="245">
                  <c:v>0.78402358117686899</c:v>
                </c:pt>
                <c:pt idx="246">
                  <c:v>0.79053555779859719</c:v>
                </c:pt>
                <c:pt idx="247">
                  <c:v>0.76652461594084043</c:v>
                </c:pt>
                <c:pt idx="248">
                  <c:v>0.7528931038017298</c:v>
                </c:pt>
                <c:pt idx="249">
                  <c:v>0.8426136749945321</c:v>
                </c:pt>
                <c:pt idx="250">
                  <c:v>0.74242025528698641</c:v>
                </c:pt>
                <c:pt idx="251">
                  <c:v>0.81267437804064302</c:v>
                </c:pt>
                <c:pt idx="252">
                  <c:v>0.77697152854160556</c:v>
                </c:pt>
                <c:pt idx="253">
                  <c:v>0.80974910952885837</c:v>
                </c:pt>
                <c:pt idx="254">
                  <c:v>0.76375201796690639</c:v>
                </c:pt>
                <c:pt idx="255">
                  <c:v>0.83151445910573663</c:v>
                </c:pt>
                <c:pt idx="256">
                  <c:v>0.77728442696931244</c:v>
                </c:pt>
                <c:pt idx="257">
                  <c:v>0.78847333057417868</c:v>
                </c:pt>
                <c:pt idx="258">
                  <c:v>0.84958287023982526</c:v>
                </c:pt>
                <c:pt idx="259">
                  <c:v>0.87123805848632363</c:v>
                </c:pt>
                <c:pt idx="260">
                  <c:v>0.8774837492208285</c:v>
                </c:pt>
                <c:pt idx="261">
                  <c:v>0.78771180540672059</c:v>
                </c:pt>
                <c:pt idx="262">
                  <c:v>0.90594139130870888</c:v>
                </c:pt>
                <c:pt idx="263">
                  <c:v>0.83763796194445161</c:v>
                </c:pt>
                <c:pt idx="264">
                  <c:v>0.81484122507999812</c:v>
                </c:pt>
                <c:pt idx="265">
                  <c:v>0.80895365344667935</c:v>
                </c:pt>
                <c:pt idx="266">
                  <c:v>0.77282632089004877</c:v>
                </c:pt>
                <c:pt idx="267">
                  <c:v>0.82133254569667691</c:v>
                </c:pt>
                <c:pt idx="268">
                  <c:v>0.86679119688734807</c:v>
                </c:pt>
                <c:pt idx="269">
                  <c:v>0.82135058433144248</c:v>
                </c:pt>
                <c:pt idx="270">
                  <c:v>0.84672976028361735</c:v>
                </c:pt>
                <c:pt idx="271">
                  <c:v>0.92529701434148937</c:v>
                </c:pt>
                <c:pt idx="272">
                  <c:v>0.88387231811363764</c:v>
                </c:pt>
                <c:pt idx="273">
                  <c:v>0.82501501165039848</c:v>
                </c:pt>
                <c:pt idx="274">
                  <c:v>0.92165159822192388</c:v>
                </c:pt>
                <c:pt idx="275">
                  <c:v>0.8614272046875262</c:v>
                </c:pt>
                <c:pt idx="276">
                  <c:v>0.91190469007082431</c:v>
                </c:pt>
                <c:pt idx="277">
                  <c:v>0.89739069551623762</c:v>
                </c:pt>
                <c:pt idx="278">
                  <c:v>0.91514467688776724</c:v>
                </c:pt>
                <c:pt idx="279">
                  <c:v>0.90722350758410075</c:v>
                </c:pt>
                <c:pt idx="280">
                  <c:v>0.8584443433781469</c:v>
                </c:pt>
                <c:pt idx="281">
                  <c:v>0.89740793490116433</c:v>
                </c:pt>
                <c:pt idx="282">
                  <c:v>0.92895251705976922</c:v>
                </c:pt>
                <c:pt idx="283">
                  <c:v>0.88252994927851491</c:v>
                </c:pt>
                <c:pt idx="284">
                  <c:v>0.85932787662039201</c:v>
                </c:pt>
                <c:pt idx="285">
                  <c:v>0.92193062192741282</c:v>
                </c:pt>
                <c:pt idx="286">
                  <c:v>0.94853769822537715</c:v>
                </c:pt>
                <c:pt idx="287">
                  <c:v>0.98528366000978651</c:v>
                </c:pt>
                <c:pt idx="288">
                  <c:v>0.89050088109327408</c:v>
                </c:pt>
                <c:pt idx="289">
                  <c:v>0.93300081133839818</c:v>
                </c:pt>
                <c:pt idx="290">
                  <c:v>0.83675449951868153</c:v>
                </c:pt>
                <c:pt idx="291">
                  <c:v>0.97528803111838225</c:v>
                </c:pt>
                <c:pt idx="292">
                  <c:v>0.96055864842476391</c:v>
                </c:pt>
                <c:pt idx="293">
                  <c:v>0.89182342237413381</c:v>
                </c:pt>
                <c:pt idx="294">
                  <c:v>0.99265074757970428</c:v>
                </c:pt>
                <c:pt idx="295">
                  <c:v>0.97338810849843338</c:v>
                </c:pt>
                <c:pt idx="296">
                  <c:v>0.97234331109484651</c:v>
                </c:pt>
                <c:pt idx="297">
                  <c:v>0.88887872788996558</c:v>
                </c:pt>
                <c:pt idx="298">
                  <c:v>0.9384734530891623</c:v>
                </c:pt>
                <c:pt idx="299">
                  <c:v>0.97764193452055026</c:v>
                </c:pt>
                <c:pt idx="300">
                  <c:v>0.9203895244051058</c:v>
                </c:pt>
                <c:pt idx="301">
                  <c:v>0.92580476841576631</c:v>
                </c:pt>
                <c:pt idx="302">
                  <c:v>0.89068870388038035</c:v>
                </c:pt>
                <c:pt idx="303">
                  <c:v>0.98440430945218182</c:v>
                </c:pt>
                <c:pt idx="304">
                  <c:v>0.95746407940658251</c:v>
                </c:pt>
                <c:pt idx="305">
                  <c:v>1.0007991121037048</c:v>
                </c:pt>
                <c:pt idx="306">
                  <c:v>1.0001425963201589</c:v>
                </c:pt>
                <c:pt idx="307">
                  <c:v>0.96784634007357573</c:v>
                </c:pt>
                <c:pt idx="308">
                  <c:v>1.0366246235917074</c:v>
                </c:pt>
                <c:pt idx="309">
                  <c:v>0.94289567950837339</c:v>
                </c:pt>
                <c:pt idx="310">
                  <c:v>0.98671766694055496</c:v>
                </c:pt>
                <c:pt idx="311">
                  <c:v>0.97297716722509731</c:v>
                </c:pt>
                <c:pt idx="312">
                  <c:v>1.0197100515351092</c:v>
                </c:pt>
                <c:pt idx="313">
                  <c:v>1.0718091184169174</c:v>
                </c:pt>
                <c:pt idx="314">
                  <c:v>1.0895985149336007</c:v>
                </c:pt>
                <c:pt idx="315">
                  <c:v>0.93155382086860172</c:v>
                </c:pt>
                <c:pt idx="316">
                  <c:v>1.0033776054525669</c:v>
                </c:pt>
                <c:pt idx="317">
                  <c:v>0.99750341682860055</c:v>
                </c:pt>
                <c:pt idx="318">
                  <c:v>0.89750989435059036</c:v>
                </c:pt>
                <c:pt idx="319">
                  <c:v>0.94200004833468209</c:v>
                </c:pt>
                <c:pt idx="320">
                  <c:v>0.97999140832378595</c:v>
                </c:pt>
                <c:pt idx="321">
                  <c:v>0.91022078905061987</c:v>
                </c:pt>
                <c:pt idx="322">
                  <c:v>1.0007319343174157</c:v>
                </c:pt>
                <c:pt idx="323">
                  <c:v>0.95670546255710043</c:v>
                </c:pt>
                <c:pt idx="324">
                  <c:v>0.90441439206049901</c:v>
                </c:pt>
                <c:pt idx="325">
                  <c:v>0.96098089051239244</c:v>
                </c:pt>
                <c:pt idx="326">
                  <c:v>0.99300982547823358</c:v>
                </c:pt>
                <c:pt idx="327">
                  <c:v>1.0034578544046477</c:v>
                </c:pt>
                <c:pt idx="328">
                  <c:v>1.0769055241708627</c:v>
                </c:pt>
                <c:pt idx="329">
                  <c:v>0.99068942666512161</c:v>
                </c:pt>
                <c:pt idx="330">
                  <c:v>0.98910963443998301</c:v>
                </c:pt>
                <c:pt idx="331">
                  <c:v>1.0542674274244777</c:v>
                </c:pt>
                <c:pt idx="332">
                  <c:v>1.0340128906427943</c:v>
                </c:pt>
                <c:pt idx="333">
                  <c:v>1.0386221602288457</c:v>
                </c:pt>
                <c:pt idx="334">
                  <c:v>1.0719218080634454</c:v>
                </c:pt>
                <c:pt idx="335">
                  <c:v>1.2113168946599193</c:v>
                </c:pt>
                <c:pt idx="336">
                  <c:v>1.1201882666295502</c:v>
                </c:pt>
                <c:pt idx="337">
                  <c:v>1.0767560143813055</c:v>
                </c:pt>
                <c:pt idx="338">
                  <c:v>1.1464261644672502</c:v>
                </c:pt>
                <c:pt idx="339">
                  <c:v>1.0793693949255356</c:v>
                </c:pt>
                <c:pt idx="340">
                  <c:v>1.0091557600643422</c:v>
                </c:pt>
                <c:pt idx="341">
                  <c:v>1.0841192141344218</c:v>
                </c:pt>
                <c:pt idx="342">
                  <c:v>1.0710566125263459</c:v>
                </c:pt>
                <c:pt idx="343">
                  <c:v>0.99864618776696901</c:v>
                </c:pt>
                <c:pt idx="344">
                  <c:v>1.0511222176777943</c:v>
                </c:pt>
                <c:pt idx="345">
                  <c:v>1.0597176947310949</c:v>
                </c:pt>
                <c:pt idx="346">
                  <c:v>1.0284164322700797</c:v>
                </c:pt>
                <c:pt idx="347">
                  <c:v>1.036366122121096</c:v>
                </c:pt>
                <c:pt idx="348">
                  <c:v>1.054554348085625</c:v>
                </c:pt>
                <c:pt idx="349">
                  <c:v>1.0766494095621331</c:v>
                </c:pt>
                <c:pt idx="350">
                  <c:v>1.1938610912231811</c:v>
                </c:pt>
                <c:pt idx="351">
                  <c:v>0.98007906338512973</c:v>
                </c:pt>
                <c:pt idx="352">
                  <c:v>1.187399157735558</c:v>
                </c:pt>
                <c:pt idx="353">
                  <c:v>1.0496304285110614</c:v>
                </c:pt>
                <c:pt idx="354">
                  <c:v>1.1467050979902385</c:v>
                </c:pt>
                <c:pt idx="355">
                  <c:v>1.0876620294739552</c:v>
                </c:pt>
                <c:pt idx="356">
                  <c:v>1.1018072783053603</c:v>
                </c:pt>
                <c:pt idx="357">
                  <c:v>1.2376920370919275</c:v>
                </c:pt>
                <c:pt idx="358">
                  <c:v>1.1115467341098477</c:v>
                </c:pt>
                <c:pt idx="359">
                  <c:v>1.0718074281577588</c:v>
                </c:pt>
                <c:pt idx="360">
                  <c:v>1.0773667022845383</c:v>
                </c:pt>
                <c:pt idx="361">
                  <c:v>1.0962854595061098</c:v>
                </c:pt>
                <c:pt idx="362">
                  <c:v>1.1433834668673928</c:v>
                </c:pt>
                <c:pt idx="363">
                  <c:v>1.1224775736570978</c:v>
                </c:pt>
                <c:pt idx="364">
                  <c:v>1.2216631284171307</c:v>
                </c:pt>
                <c:pt idx="365">
                  <c:v>1.0850551204421752</c:v>
                </c:pt>
                <c:pt idx="366">
                  <c:v>1.14688135267572</c:v>
                </c:pt>
                <c:pt idx="367">
                  <c:v>1.1203081679176012</c:v>
                </c:pt>
                <c:pt idx="368">
                  <c:v>1.2149709914037108</c:v>
                </c:pt>
                <c:pt idx="369">
                  <c:v>1.176253702673659</c:v>
                </c:pt>
                <c:pt idx="370">
                  <c:v>1.073367481203557</c:v>
                </c:pt>
                <c:pt idx="371">
                  <c:v>1.0658883336598732</c:v>
                </c:pt>
                <c:pt idx="372">
                  <c:v>1.1257375778422951</c:v>
                </c:pt>
                <c:pt idx="373">
                  <c:v>1.2037403606293906</c:v>
                </c:pt>
                <c:pt idx="374">
                  <c:v>0.97604642439484424</c:v>
                </c:pt>
                <c:pt idx="375">
                  <c:v>1.1767796202601783</c:v>
                </c:pt>
                <c:pt idx="376">
                  <c:v>1.2476452862618312</c:v>
                </c:pt>
                <c:pt idx="377">
                  <c:v>1.1141864115353488</c:v>
                </c:pt>
                <c:pt idx="378">
                  <c:v>1.2690734845188483</c:v>
                </c:pt>
                <c:pt idx="379">
                  <c:v>1.1670342545889396</c:v>
                </c:pt>
                <c:pt idx="380">
                  <c:v>1.1772758482113708</c:v>
                </c:pt>
                <c:pt idx="381">
                  <c:v>1.1163625734680021</c:v>
                </c:pt>
                <c:pt idx="382">
                  <c:v>1.2195189925220784</c:v>
                </c:pt>
                <c:pt idx="383">
                  <c:v>1.0297229154144296</c:v>
                </c:pt>
                <c:pt idx="384">
                  <c:v>1.2084364024001444</c:v>
                </c:pt>
                <c:pt idx="385">
                  <c:v>1.2286793763581989</c:v>
                </c:pt>
                <c:pt idx="386">
                  <c:v>1.2329263464992823</c:v>
                </c:pt>
                <c:pt idx="387">
                  <c:v>1.2278814960757434</c:v>
                </c:pt>
                <c:pt idx="388">
                  <c:v>1.1142803386159217</c:v>
                </c:pt>
                <c:pt idx="389">
                  <c:v>1.0383349463126752</c:v>
                </c:pt>
                <c:pt idx="390">
                  <c:v>1.185652350193819</c:v>
                </c:pt>
                <c:pt idx="391">
                  <c:v>1.1399206166438023</c:v>
                </c:pt>
                <c:pt idx="392">
                  <c:v>1.2127072721271819</c:v>
                </c:pt>
                <c:pt idx="393">
                  <c:v>1.2402780416922674</c:v>
                </c:pt>
                <c:pt idx="394">
                  <c:v>1.1775370304160599</c:v>
                </c:pt>
                <c:pt idx="395">
                  <c:v>1.381111595311479</c:v>
                </c:pt>
                <c:pt idx="396">
                  <c:v>1.2393403115600234</c:v>
                </c:pt>
                <c:pt idx="397">
                  <c:v>1.2147325280384924</c:v>
                </c:pt>
                <c:pt idx="398">
                  <c:v>1.2930576367588371</c:v>
                </c:pt>
                <c:pt idx="399">
                  <c:v>1.1383575163795956</c:v>
                </c:pt>
                <c:pt idx="400">
                  <c:v>1.1405261103117597</c:v>
                </c:pt>
                <c:pt idx="401">
                  <c:v>1.2967609516719807</c:v>
                </c:pt>
                <c:pt idx="402">
                  <c:v>1.3358661298740384</c:v>
                </c:pt>
                <c:pt idx="403">
                  <c:v>1.2699465743223421</c:v>
                </c:pt>
                <c:pt idx="404">
                  <c:v>1.2981664953256051</c:v>
                </c:pt>
                <c:pt idx="405">
                  <c:v>1.2915720331348435</c:v>
                </c:pt>
                <c:pt idx="406">
                  <c:v>1.3136483156816463</c:v>
                </c:pt>
                <c:pt idx="407">
                  <c:v>1.238234879933775</c:v>
                </c:pt>
                <c:pt idx="408">
                  <c:v>1.2056296682563041</c:v>
                </c:pt>
                <c:pt idx="409">
                  <c:v>1.1955264906135712</c:v>
                </c:pt>
                <c:pt idx="410">
                  <c:v>1.3962728718435256</c:v>
                </c:pt>
                <c:pt idx="411">
                  <c:v>1.2241951281027614</c:v>
                </c:pt>
                <c:pt idx="412">
                  <c:v>1.2585118160441644</c:v>
                </c:pt>
                <c:pt idx="413">
                  <c:v>1.329142760034951</c:v>
                </c:pt>
                <c:pt idx="414">
                  <c:v>1.2232824409398662</c:v>
                </c:pt>
                <c:pt idx="415">
                  <c:v>1.2713647890098996</c:v>
                </c:pt>
                <c:pt idx="416">
                  <c:v>1.2650022890698212</c:v>
                </c:pt>
                <c:pt idx="417">
                  <c:v>1.2895081976460872</c:v>
                </c:pt>
                <c:pt idx="418">
                  <c:v>1.1771006970038513</c:v>
                </c:pt>
                <c:pt idx="419">
                  <c:v>1.1948583698592461</c:v>
                </c:pt>
                <c:pt idx="420">
                  <c:v>1.2085881493533235</c:v>
                </c:pt>
                <c:pt idx="421">
                  <c:v>1.3798368385262658</c:v>
                </c:pt>
                <c:pt idx="422">
                  <c:v>1.3060068485218683</c:v>
                </c:pt>
                <c:pt idx="423">
                  <c:v>1.3877661639492884</c:v>
                </c:pt>
                <c:pt idx="424">
                  <c:v>1.1591924680222772</c:v>
                </c:pt>
                <c:pt idx="425">
                  <c:v>1.4118627141410072</c:v>
                </c:pt>
                <c:pt idx="426">
                  <c:v>1.3311587763250752</c:v>
                </c:pt>
                <c:pt idx="427">
                  <c:v>1.0951206286446256</c:v>
                </c:pt>
                <c:pt idx="428">
                  <c:v>1.2478127271938417</c:v>
                </c:pt>
                <c:pt idx="429">
                  <c:v>1.2992945496347423</c:v>
                </c:pt>
                <c:pt idx="430">
                  <c:v>1.2077238886882333</c:v>
                </c:pt>
                <c:pt idx="431">
                  <c:v>1.3722753902977765</c:v>
                </c:pt>
                <c:pt idx="432">
                  <c:v>1.2479954076080277</c:v>
                </c:pt>
                <c:pt idx="433">
                  <c:v>1.4286524455629628</c:v>
                </c:pt>
                <c:pt idx="434">
                  <c:v>1.2713695897082451</c:v>
                </c:pt>
                <c:pt idx="435">
                  <c:v>1.345880255143397</c:v>
                </c:pt>
                <c:pt idx="436">
                  <c:v>1.2060424640959841</c:v>
                </c:pt>
                <c:pt idx="437">
                  <c:v>1.4229277756593499</c:v>
                </c:pt>
                <c:pt idx="438">
                  <c:v>1.4160510625799905</c:v>
                </c:pt>
                <c:pt idx="439">
                  <c:v>1.1814171247214384</c:v>
                </c:pt>
                <c:pt idx="440">
                  <c:v>1.3146826891853827</c:v>
                </c:pt>
                <c:pt idx="441">
                  <c:v>1.3812177424138556</c:v>
                </c:pt>
                <c:pt idx="442">
                  <c:v>1.2306555744995393</c:v>
                </c:pt>
                <c:pt idx="443">
                  <c:v>1.4336668697658916</c:v>
                </c:pt>
                <c:pt idx="444">
                  <c:v>1.302682583584809</c:v>
                </c:pt>
                <c:pt idx="445">
                  <c:v>1.4266847635570317</c:v>
                </c:pt>
                <c:pt idx="446">
                  <c:v>1.2767588887841712</c:v>
                </c:pt>
                <c:pt idx="447">
                  <c:v>1.2234876748586774</c:v>
                </c:pt>
                <c:pt idx="448">
                  <c:v>1.2535317848639884</c:v>
                </c:pt>
                <c:pt idx="449">
                  <c:v>1.2046937735980598</c:v>
                </c:pt>
                <c:pt idx="450">
                  <c:v>1.3475314056288836</c:v>
                </c:pt>
                <c:pt idx="451">
                  <c:v>1.2636379788956884</c:v>
                </c:pt>
                <c:pt idx="452">
                  <c:v>1.4211500628474143</c:v>
                </c:pt>
                <c:pt idx="453">
                  <c:v>1.363191885847429</c:v>
                </c:pt>
                <c:pt idx="454">
                  <c:v>1.2764260627498156</c:v>
                </c:pt>
                <c:pt idx="455">
                  <c:v>1.3143762166292499</c:v>
                </c:pt>
                <c:pt idx="456">
                  <c:v>1.295358547859802</c:v>
                </c:pt>
                <c:pt idx="457">
                  <c:v>1.1917057178656687</c:v>
                </c:pt>
                <c:pt idx="458">
                  <c:v>1.3354002407261907</c:v>
                </c:pt>
                <c:pt idx="459">
                  <c:v>1.3551632729668068</c:v>
                </c:pt>
                <c:pt idx="460">
                  <c:v>1.2118612706164797</c:v>
                </c:pt>
                <c:pt idx="461">
                  <c:v>1.3305459030838707</c:v>
                </c:pt>
                <c:pt idx="462">
                  <c:v>1.4078131146102999</c:v>
                </c:pt>
                <c:pt idx="463">
                  <c:v>1.6498042206721175</c:v>
                </c:pt>
                <c:pt idx="464">
                  <c:v>1.3799802664150058</c:v>
                </c:pt>
                <c:pt idx="465">
                  <c:v>1.5269600481415702</c:v>
                </c:pt>
                <c:pt idx="466">
                  <c:v>1.5334186548029016</c:v>
                </c:pt>
                <c:pt idx="467">
                  <c:v>1.2923614663743943</c:v>
                </c:pt>
                <c:pt idx="468">
                  <c:v>1.3239388522247779</c:v>
                </c:pt>
                <c:pt idx="469">
                  <c:v>1.4132090427405719</c:v>
                </c:pt>
                <c:pt idx="470">
                  <c:v>1.4040052779258632</c:v>
                </c:pt>
                <c:pt idx="471">
                  <c:v>1.4912104266957344</c:v>
                </c:pt>
                <c:pt idx="472">
                  <c:v>1.3940340126434463</c:v>
                </c:pt>
                <c:pt idx="473">
                  <c:v>1.3616221489567955</c:v>
                </c:pt>
                <c:pt idx="474">
                  <c:v>1.4397376876877082</c:v>
                </c:pt>
                <c:pt idx="475">
                  <c:v>1.3241424985181642</c:v>
                </c:pt>
                <c:pt idx="476">
                  <c:v>1.4192167493704904</c:v>
                </c:pt>
                <c:pt idx="477">
                  <c:v>1.2949753069042302</c:v>
                </c:pt>
                <c:pt idx="478">
                  <c:v>1.5205069173285475</c:v>
                </c:pt>
                <c:pt idx="479">
                  <c:v>1.4198146974828003</c:v>
                </c:pt>
                <c:pt idx="480">
                  <c:v>1.4614545646431525</c:v>
                </c:pt>
                <c:pt idx="481">
                  <c:v>1.3663778267099931</c:v>
                </c:pt>
                <c:pt idx="482">
                  <c:v>1.542426897882057</c:v>
                </c:pt>
                <c:pt idx="483">
                  <c:v>1.4635828617652236</c:v>
                </c:pt>
                <c:pt idx="484">
                  <c:v>1.3900094045855305</c:v>
                </c:pt>
                <c:pt idx="485">
                  <c:v>1.4393019487355596</c:v>
                </c:pt>
                <c:pt idx="486">
                  <c:v>1.4174371307214479</c:v>
                </c:pt>
                <c:pt idx="487">
                  <c:v>1.3889872609166134</c:v>
                </c:pt>
                <c:pt idx="488">
                  <c:v>1.6377235002727832</c:v>
                </c:pt>
                <c:pt idx="489">
                  <c:v>1.6609051963360293</c:v>
                </c:pt>
                <c:pt idx="490">
                  <c:v>1.4884690410025181</c:v>
                </c:pt>
                <c:pt idx="491">
                  <c:v>1.4401654327709656</c:v>
                </c:pt>
                <c:pt idx="492">
                  <c:v>1.4744081644386011</c:v>
                </c:pt>
                <c:pt idx="493">
                  <c:v>1.4598223435573778</c:v>
                </c:pt>
                <c:pt idx="494">
                  <c:v>1.3521420644138207</c:v>
                </c:pt>
                <c:pt idx="495">
                  <c:v>1.5973024940835274</c:v>
                </c:pt>
                <c:pt idx="496">
                  <c:v>1.3379490895502042</c:v>
                </c:pt>
                <c:pt idx="497">
                  <c:v>1.4007261684859798</c:v>
                </c:pt>
                <c:pt idx="498">
                  <c:v>1.5114202029312955</c:v>
                </c:pt>
                <c:pt idx="499">
                  <c:v>1.5394648477241855</c:v>
                </c:pt>
                <c:pt idx="500">
                  <c:v>1.3996875313681578</c:v>
                </c:pt>
                <c:pt idx="501">
                  <c:v>1.3722035501068841</c:v>
                </c:pt>
                <c:pt idx="502">
                  <c:v>1.3729879436696903</c:v>
                </c:pt>
                <c:pt idx="503">
                  <c:v>1.5093443455806943</c:v>
                </c:pt>
                <c:pt idx="504">
                  <c:v>1.3140087263583855</c:v>
                </c:pt>
                <c:pt idx="505">
                  <c:v>1.3945755281482131</c:v>
                </c:pt>
                <c:pt idx="506">
                  <c:v>1.3462478464012755</c:v>
                </c:pt>
                <c:pt idx="507">
                  <c:v>1.5079898204163393</c:v>
                </c:pt>
                <c:pt idx="508">
                  <c:v>1.5626062670982799</c:v>
                </c:pt>
                <c:pt idx="509">
                  <c:v>1.6255708182326998</c:v>
                </c:pt>
                <c:pt idx="510">
                  <c:v>1.6155998674527783</c:v>
                </c:pt>
                <c:pt idx="511">
                  <c:v>1.7209223392281834</c:v>
                </c:pt>
                <c:pt idx="512">
                  <c:v>1.532335535770184</c:v>
                </c:pt>
                <c:pt idx="513">
                  <c:v>1.5187582415313015</c:v>
                </c:pt>
                <c:pt idx="514">
                  <c:v>1.6644133118973918</c:v>
                </c:pt>
                <c:pt idx="515">
                  <c:v>1.4709816603144801</c:v>
                </c:pt>
                <c:pt idx="516">
                  <c:v>1.4088041639758229</c:v>
                </c:pt>
                <c:pt idx="517">
                  <c:v>1.5537524579833903</c:v>
                </c:pt>
                <c:pt idx="518">
                  <c:v>1.5252978391952352</c:v>
                </c:pt>
                <c:pt idx="519">
                  <c:v>1.5329234738647251</c:v>
                </c:pt>
                <c:pt idx="520">
                  <c:v>1.6664071423060471</c:v>
                </c:pt>
                <c:pt idx="521">
                  <c:v>1.4640213615427842</c:v>
                </c:pt>
                <c:pt idx="522">
                  <c:v>1.6107310019896206</c:v>
                </c:pt>
                <c:pt idx="523">
                  <c:v>1.5522218293152754</c:v>
                </c:pt>
                <c:pt idx="524">
                  <c:v>1.6592998835659605</c:v>
                </c:pt>
                <c:pt idx="525">
                  <c:v>1.6187507906693464</c:v>
                </c:pt>
                <c:pt idx="526">
                  <c:v>1.4805157106208457</c:v>
                </c:pt>
                <c:pt idx="527">
                  <c:v>1.5672013009604089</c:v>
                </c:pt>
                <c:pt idx="528">
                  <c:v>1.5990518544467738</c:v>
                </c:pt>
                <c:pt idx="529">
                  <c:v>1.4677031589681966</c:v>
                </c:pt>
                <c:pt idx="530">
                  <c:v>1.7865235762679075</c:v>
                </c:pt>
                <c:pt idx="531">
                  <c:v>1.593077944150219</c:v>
                </c:pt>
                <c:pt idx="532">
                  <c:v>1.6076486333863003</c:v>
                </c:pt>
                <c:pt idx="533">
                  <c:v>1.4781355879207085</c:v>
                </c:pt>
                <c:pt idx="534">
                  <c:v>1.4267577185538549</c:v>
                </c:pt>
                <c:pt idx="535">
                  <c:v>1.6212085193804262</c:v>
                </c:pt>
                <c:pt idx="536">
                  <c:v>1.6001582050525618</c:v>
                </c:pt>
                <c:pt idx="537">
                  <c:v>1.5879726211206013</c:v>
                </c:pt>
                <c:pt idx="538">
                  <c:v>1.6250016503827209</c:v>
                </c:pt>
                <c:pt idx="539">
                  <c:v>1.5751091817144582</c:v>
                </c:pt>
                <c:pt idx="540">
                  <c:v>1.5080314322471358</c:v>
                </c:pt>
                <c:pt idx="541">
                  <c:v>1.5811668155221685</c:v>
                </c:pt>
                <c:pt idx="542">
                  <c:v>1.6249824772581181</c:v>
                </c:pt>
                <c:pt idx="543">
                  <c:v>1.9084691143877053</c:v>
                </c:pt>
                <c:pt idx="544">
                  <c:v>1.6379730543063047</c:v>
                </c:pt>
                <c:pt idx="545">
                  <c:v>1.6238737208957097</c:v>
                </c:pt>
                <c:pt idx="546">
                  <c:v>1.670156930325936</c:v>
                </c:pt>
                <c:pt idx="547">
                  <c:v>1.5333686827338187</c:v>
                </c:pt>
                <c:pt idx="548">
                  <c:v>1.5971487651298995</c:v>
                </c:pt>
                <c:pt idx="549">
                  <c:v>1.4446820150536976</c:v>
                </c:pt>
                <c:pt idx="550">
                  <c:v>1.8829438645869674</c:v>
                </c:pt>
                <c:pt idx="551">
                  <c:v>1.9836888431485833</c:v>
                </c:pt>
                <c:pt idx="552">
                  <c:v>1.4647781157042219</c:v>
                </c:pt>
                <c:pt idx="553">
                  <c:v>1.4498499499575148</c:v>
                </c:pt>
                <c:pt idx="554">
                  <c:v>1.6128132337552483</c:v>
                </c:pt>
                <c:pt idx="555">
                  <c:v>1.508814696844665</c:v>
                </c:pt>
                <c:pt idx="556">
                  <c:v>1.6127681623442467</c:v>
                </c:pt>
                <c:pt idx="557">
                  <c:v>1.7651272398545137</c:v>
                </c:pt>
                <c:pt idx="558">
                  <c:v>1.7949447966960557</c:v>
                </c:pt>
                <c:pt idx="559">
                  <c:v>1.5217753805376995</c:v>
                </c:pt>
                <c:pt idx="560">
                  <c:v>1.6700518627689365</c:v>
                </c:pt>
                <c:pt idx="561">
                  <c:v>1.6971955160768235</c:v>
                </c:pt>
                <c:pt idx="562">
                  <c:v>1.7402626455333918</c:v>
                </c:pt>
                <c:pt idx="563">
                  <c:v>1.5434063113624277</c:v>
                </c:pt>
                <c:pt idx="564">
                  <c:v>1.7572146137978781</c:v>
                </c:pt>
                <c:pt idx="565">
                  <c:v>1.5522617863621917</c:v>
                </c:pt>
                <c:pt idx="566">
                  <c:v>1.5625680117726668</c:v>
                </c:pt>
                <c:pt idx="567">
                  <c:v>1.7164811008543712</c:v>
                </c:pt>
                <c:pt idx="568">
                  <c:v>1.6595387053034776</c:v>
                </c:pt>
                <c:pt idx="569">
                  <c:v>1.6636440325133486</c:v>
                </c:pt>
                <c:pt idx="570">
                  <c:v>2.0490820135803007</c:v>
                </c:pt>
                <c:pt idx="571">
                  <c:v>1.7581631009362007</c:v>
                </c:pt>
                <c:pt idx="572">
                  <c:v>1.6942841358102108</c:v>
                </c:pt>
                <c:pt idx="573">
                  <c:v>1.6688342250626216</c:v>
                </c:pt>
                <c:pt idx="574">
                  <c:v>1.7183337930990374</c:v>
                </c:pt>
                <c:pt idx="575">
                  <c:v>1.486299893504595</c:v>
                </c:pt>
                <c:pt idx="576">
                  <c:v>1.5936230118890311</c:v>
                </c:pt>
                <c:pt idx="577">
                  <c:v>1.6538764972829756</c:v>
                </c:pt>
                <c:pt idx="578">
                  <c:v>1.6156882958057395</c:v>
                </c:pt>
                <c:pt idx="579">
                  <c:v>1.7003790085761377</c:v>
                </c:pt>
                <c:pt idx="580">
                  <c:v>1.6439989762887728</c:v>
                </c:pt>
                <c:pt idx="581">
                  <c:v>2.1102234499399941</c:v>
                </c:pt>
                <c:pt idx="582">
                  <c:v>1.6903333788222286</c:v>
                </c:pt>
                <c:pt idx="583">
                  <c:v>1.7918870412202923</c:v>
                </c:pt>
                <c:pt idx="584">
                  <c:v>1.6036429284956215</c:v>
                </c:pt>
                <c:pt idx="585">
                  <c:v>1.548342056340603</c:v>
                </c:pt>
                <c:pt idx="586">
                  <c:v>1.7600883299649752</c:v>
                </c:pt>
                <c:pt idx="587">
                  <c:v>1.5866480024550647</c:v>
                </c:pt>
                <c:pt idx="588">
                  <c:v>1.5696463631372486</c:v>
                </c:pt>
                <c:pt idx="589">
                  <c:v>1.5606866512957558</c:v>
                </c:pt>
                <c:pt idx="590">
                  <c:v>1.7771770697781495</c:v>
                </c:pt>
                <c:pt idx="591">
                  <c:v>1.6665462735038141</c:v>
                </c:pt>
                <c:pt idx="592">
                  <c:v>1.698278899805781</c:v>
                </c:pt>
                <c:pt idx="593">
                  <c:v>1.9337374604056119</c:v>
                </c:pt>
                <c:pt idx="594">
                  <c:v>1.956884242621026</c:v>
                </c:pt>
                <c:pt idx="595">
                  <c:v>1.5846774684916924</c:v>
                </c:pt>
                <c:pt idx="596">
                  <c:v>2.0240267642253227</c:v>
                </c:pt>
                <c:pt idx="597">
                  <c:v>1.6643248123144774</c:v>
                </c:pt>
                <c:pt idx="598">
                  <c:v>1.7667050301916019</c:v>
                </c:pt>
                <c:pt idx="599">
                  <c:v>1.8922262186831678</c:v>
                </c:pt>
                <c:pt idx="600">
                  <c:v>1.7270644160948956</c:v>
                </c:pt>
                <c:pt idx="601">
                  <c:v>1.9158810556947004</c:v>
                </c:pt>
                <c:pt idx="602">
                  <c:v>1.913863611782513</c:v>
                </c:pt>
                <c:pt idx="603">
                  <c:v>1.6397956036695962</c:v>
                </c:pt>
                <c:pt idx="604">
                  <c:v>1.6797661132486794</c:v>
                </c:pt>
                <c:pt idx="605">
                  <c:v>1.6939015233514492</c:v>
                </c:pt>
                <c:pt idx="606">
                  <c:v>1.9849943060602653</c:v>
                </c:pt>
                <c:pt idx="607">
                  <c:v>1.6469181704301765</c:v>
                </c:pt>
                <c:pt idx="608">
                  <c:v>1.6531249657039191</c:v>
                </c:pt>
                <c:pt idx="609">
                  <c:v>1.9244966163887303</c:v>
                </c:pt>
                <c:pt idx="610">
                  <c:v>1.7972739035132601</c:v>
                </c:pt>
                <c:pt idx="611">
                  <c:v>2.0214658287079788</c:v>
                </c:pt>
                <c:pt idx="612">
                  <c:v>1.8916919978782585</c:v>
                </c:pt>
                <c:pt idx="613">
                  <c:v>2.0708488553808384</c:v>
                </c:pt>
                <c:pt idx="614">
                  <c:v>1.7655287744239867</c:v>
                </c:pt>
                <c:pt idx="615">
                  <c:v>1.9653914175471361</c:v>
                </c:pt>
                <c:pt idx="616">
                  <c:v>1.6463964722611035</c:v>
                </c:pt>
                <c:pt idx="617">
                  <c:v>1.8292314891291213</c:v>
                </c:pt>
                <c:pt idx="618">
                  <c:v>1.5613816093096176</c:v>
                </c:pt>
                <c:pt idx="619">
                  <c:v>1.8445429353794742</c:v>
                </c:pt>
                <c:pt idx="620">
                  <c:v>1.9001452656423732</c:v>
                </c:pt>
                <c:pt idx="621">
                  <c:v>1.6660904031188823</c:v>
                </c:pt>
                <c:pt idx="622">
                  <c:v>1.7351476811519373</c:v>
                </c:pt>
                <c:pt idx="623">
                  <c:v>1.9305419877625876</c:v>
                </c:pt>
                <c:pt idx="624">
                  <c:v>1.8400836359376254</c:v>
                </c:pt>
                <c:pt idx="625">
                  <c:v>1.648235336279559</c:v>
                </c:pt>
                <c:pt idx="626">
                  <c:v>2.0007877452042822</c:v>
                </c:pt>
                <c:pt idx="627">
                  <c:v>2.1173768378430164</c:v>
                </c:pt>
                <c:pt idx="628">
                  <c:v>1.8840646413637758</c:v>
                </c:pt>
                <c:pt idx="629">
                  <c:v>1.7800069188086798</c:v>
                </c:pt>
                <c:pt idx="630">
                  <c:v>1.8409974275562009</c:v>
                </c:pt>
                <c:pt idx="631">
                  <c:v>1.8345024056578667</c:v>
                </c:pt>
                <c:pt idx="632">
                  <c:v>1.7744000698589473</c:v>
                </c:pt>
                <c:pt idx="633">
                  <c:v>2.1803737538751213</c:v>
                </c:pt>
                <c:pt idx="634">
                  <c:v>1.7753294196062781</c:v>
                </c:pt>
                <c:pt idx="635">
                  <c:v>1.9018959489436456</c:v>
                </c:pt>
                <c:pt idx="636">
                  <c:v>1.7829840805428168</c:v>
                </c:pt>
                <c:pt idx="637">
                  <c:v>1.979363747722543</c:v>
                </c:pt>
                <c:pt idx="638">
                  <c:v>1.9669222851690222</c:v>
                </c:pt>
                <c:pt idx="639">
                  <c:v>1.8899888766619706</c:v>
                </c:pt>
                <c:pt idx="640">
                  <c:v>1.8172812606824222</c:v>
                </c:pt>
                <c:pt idx="641">
                  <c:v>1.7365729638204785</c:v>
                </c:pt>
                <c:pt idx="642">
                  <c:v>1.7995102613429361</c:v>
                </c:pt>
                <c:pt idx="643">
                  <c:v>1.9151563162116134</c:v>
                </c:pt>
                <c:pt idx="644">
                  <c:v>1.8019863683532586</c:v>
                </c:pt>
                <c:pt idx="645">
                  <c:v>1.8833941089701856</c:v>
                </c:pt>
                <c:pt idx="646">
                  <c:v>1.7516017065818161</c:v>
                </c:pt>
                <c:pt idx="647">
                  <c:v>1.9826838271164913</c:v>
                </c:pt>
                <c:pt idx="648">
                  <c:v>2.094201479652527</c:v>
                </c:pt>
                <c:pt idx="649">
                  <c:v>1.7244261014510427</c:v>
                </c:pt>
                <c:pt idx="650">
                  <c:v>2.0741189769466852</c:v>
                </c:pt>
                <c:pt idx="651">
                  <c:v>1.8142274445725524</c:v>
                </c:pt>
                <c:pt idx="652">
                  <c:v>1.8481533164074919</c:v>
                </c:pt>
                <c:pt idx="653">
                  <c:v>2.137892418186627</c:v>
                </c:pt>
                <c:pt idx="654">
                  <c:v>1.95003262426909</c:v>
                </c:pt>
                <c:pt idx="655">
                  <c:v>2.0240903346706798</c:v>
                </c:pt>
                <c:pt idx="656">
                  <c:v>1.6558568189013387</c:v>
                </c:pt>
                <c:pt idx="657">
                  <c:v>1.8779836533618717</c:v>
                </c:pt>
                <c:pt idx="658">
                  <c:v>2.0584231889148099</c:v>
                </c:pt>
                <c:pt idx="659">
                  <c:v>2.0663091253455801</c:v>
                </c:pt>
                <c:pt idx="660">
                  <c:v>2.4151628196972919</c:v>
                </c:pt>
                <c:pt idx="661">
                  <c:v>2.0517128267016287</c:v>
                </c:pt>
                <c:pt idx="662">
                  <c:v>2.1465553901927663</c:v>
                </c:pt>
                <c:pt idx="663">
                  <c:v>1.7513125066525286</c:v>
                </c:pt>
                <c:pt idx="664">
                  <c:v>1.9212054037015762</c:v>
                </c:pt>
                <c:pt idx="665">
                  <c:v>2.0515780750863333</c:v>
                </c:pt>
                <c:pt idx="666">
                  <c:v>1.9645674000618967</c:v>
                </c:pt>
                <c:pt idx="667">
                  <c:v>1.9232162369531345</c:v>
                </c:pt>
                <c:pt idx="668">
                  <c:v>1.9720336982737461</c:v>
                </c:pt>
                <c:pt idx="669">
                  <c:v>1.8784207936933057</c:v>
                </c:pt>
                <c:pt idx="670">
                  <c:v>1.7469911985138271</c:v>
                </c:pt>
                <c:pt idx="671">
                  <c:v>2.3345381857148588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Normalised0.67x10!$A$2:$A$87</c:f>
              <c:numCache>
                <c:formatCode>General</c:formatCode>
                <c:ptCount val="8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</c:numCache>
            </c:numRef>
          </c:xVal>
          <c:yVal>
            <c:numRef>
              <c:f>Normalised0.67x10!$H$2:$H$87</c:f>
              <c:numCache>
                <c:formatCode>General</c:formatCode>
                <c:ptCount val="86"/>
                <c:pt idx="0">
                  <c:v>0</c:v>
                </c:pt>
                <c:pt idx="1">
                  <c:v>7.6229641615942105E-3</c:v>
                </c:pt>
                <c:pt idx="2">
                  <c:v>-5.5622113521096202E-3</c:v>
                </c:pt>
                <c:pt idx="3">
                  <c:v>4.6764436444715505E-3</c:v>
                </c:pt>
                <c:pt idx="4">
                  <c:v>-5.6014972520484294E-3</c:v>
                </c:pt>
                <c:pt idx="5">
                  <c:v>1.4452849504087749E-2</c:v>
                </c:pt>
                <c:pt idx="6">
                  <c:v>2.4103963200456813E-2</c:v>
                </c:pt>
                <c:pt idx="7">
                  <c:v>7.6346208901502226E-3</c:v>
                </c:pt>
                <c:pt idx="8">
                  <c:v>2.4469881075468998E-2</c:v>
                </c:pt>
                <c:pt idx="9">
                  <c:v>2.8614895134233594E-2</c:v>
                </c:pt>
                <c:pt idx="10">
                  <c:v>2.2064151957446921E-2</c:v>
                </c:pt>
                <c:pt idx="11">
                  <c:v>3.3433892645588992E-2</c:v>
                </c:pt>
                <c:pt idx="12">
                  <c:v>3.0292431029638033E-2</c:v>
                </c:pt>
                <c:pt idx="13">
                  <c:v>2.211606573927874E-2</c:v>
                </c:pt>
                <c:pt idx="14">
                  <c:v>3.2035236678993766E-2</c:v>
                </c:pt>
                <c:pt idx="15">
                  <c:v>4.5660155294330332E-2</c:v>
                </c:pt>
                <c:pt idx="16">
                  <c:v>5.084682269033116E-2</c:v>
                </c:pt>
                <c:pt idx="17">
                  <c:v>6.2845447114939168E-2</c:v>
                </c:pt>
                <c:pt idx="18">
                  <c:v>4.2456451960058247E-2</c:v>
                </c:pt>
                <c:pt idx="19">
                  <c:v>4.1325332848971691E-2</c:v>
                </c:pt>
                <c:pt idx="20">
                  <c:v>7.3646727546422527E-2</c:v>
                </c:pt>
                <c:pt idx="21">
                  <c:v>6.5199969514981485E-2</c:v>
                </c:pt>
                <c:pt idx="22">
                  <c:v>8.5974107379515149E-2</c:v>
                </c:pt>
                <c:pt idx="23">
                  <c:v>6.7557262548482266E-2</c:v>
                </c:pt>
                <c:pt idx="24">
                  <c:v>7.335949125005381E-2</c:v>
                </c:pt>
                <c:pt idx="25">
                  <c:v>8.0172901471035535E-2</c:v>
                </c:pt>
                <c:pt idx="26">
                  <c:v>0.10527760977199749</c:v>
                </c:pt>
                <c:pt idx="27">
                  <c:v>8.2174772921854752E-2</c:v>
                </c:pt>
                <c:pt idx="28">
                  <c:v>8.9133743419471015E-2</c:v>
                </c:pt>
                <c:pt idx="29">
                  <c:v>7.1252119530009803E-2</c:v>
                </c:pt>
                <c:pt idx="30">
                  <c:v>0.10578160069626648</c:v>
                </c:pt>
                <c:pt idx="31">
                  <c:v>9.2771428629328911E-2</c:v>
                </c:pt>
                <c:pt idx="32">
                  <c:v>0.10308338993263375</c:v>
                </c:pt>
                <c:pt idx="33">
                  <c:v>8.3405009145709988E-2</c:v>
                </c:pt>
                <c:pt idx="34">
                  <c:v>8.151776562041986E-2</c:v>
                </c:pt>
                <c:pt idx="35">
                  <c:v>8.71007367824113E-2</c:v>
                </c:pt>
                <c:pt idx="36">
                  <c:v>0.12125852352143972</c:v>
                </c:pt>
                <c:pt idx="37">
                  <c:v>0.11723993431308513</c:v>
                </c:pt>
                <c:pt idx="38">
                  <c:v>0.11071185314545225</c:v>
                </c:pt>
                <c:pt idx="39">
                  <c:v>0.13592839216231645</c:v>
                </c:pt>
                <c:pt idx="40">
                  <c:v>0.12437062921415222</c:v>
                </c:pt>
                <c:pt idx="41">
                  <c:v>0.15069611684935058</c:v>
                </c:pt>
                <c:pt idx="42">
                  <c:v>0.13954469085219798</c:v>
                </c:pt>
                <c:pt idx="43">
                  <c:v>0.14304265157858634</c:v>
                </c:pt>
                <c:pt idx="44">
                  <c:v>0.15638827019744664</c:v>
                </c:pt>
                <c:pt idx="45">
                  <c:v>0.14435691767574083</c:v>
                </c:pt>
                <c:pt idx="46">
                  <c:v>0.15767029612950478</c:v>
                </c:pt>
                <c:pt idx="47">
                  <c:v>0.15223669555975</c:v>
                </c:pt>
                <c:pt idx="48">
                  <c:v>0.16135187592659897</c:v>
                </c:pt>
                <c:pt idx="49">
                  <c:v>0.13178111610391155</c:v>
                </c:pt>
                <c:pt idx="50">
                  <c:v>0.18129003996238538</c:v>
                </c:pt>
                <c:pt idx="51">
                  <c:v>0.17039805058066307</c:v>
                </c:pt>
                <c:pt idx="52">
                  <c:v>0.15119122848842337</c:v>
                </c:pt>
                <c:pt idx="53">
                  <c:v>0.17063689990054487</c:v>
                </c:pt>
                <c:pt idx="54">
                  <c:v>0.2023478126607165</c:v>
                </c:pt>
                <c:pt idx="55">
                  <c:v>0.17000312643070128</c:v>
                </c:pt>
                <c:pt idx="56">
                  <c:v>0.15739701808219533</c:v>
                </c:pt>
                <c:pt idx="57">
                  <c:v>0.17425664460601129</c:v>
                </c:pt>
                <c:pt idx="58">
                  <c:v>0.19062132453698769</c:v>
                </c:pt>
                <c:pt idx="59">
                  <c:v>0.17953884432100223</c:v>
                </c:pt>
                <c:pt idx="60">
                  <c:v>0.21082870341076682</c:v>
                </c:pt>
                <c:pt idx="61">
                  <c:v>0.18508998635436075</c:v>
                </c:pt>
                <c:pt idx="62">
                  <c:v>0.16081669197634055</c:v>
                </c:pt>
                <c:pt idx="63">
                  <c:v>0.21085865732461939</c:v>
                </c:pt>
                <c:pt idx="64">
                  <c:v>0.23156223550029151</c:v>
                </c:pt>
                <c:pt idx="65">
                  <c:v>0.19655515972807183</c:v>
                </c:pt>
                <c:pt idx="66">
                  <c:v>0.20521831098487234</c:v>
                </c:pt>
                <c:pt idx="67">
                  <c:v>0.19535490650803336</c:v>
                </c:pt>
                <c:pt idx="68">
                  <c:v>0.16425017012211698</c:v>
                </c:pt>
                <c:pt idx="69">
                  <c:v>0.2333367878348728</c:v>
                </c:pt>
                <c:pt idx="70">
                  <c:v>0.20310627416657173</c:v>
                </c:pt>
                <c:pt idx="71">
                  <c:v>0.21553487236698382</c:v>
                </c:pt>
                <c:pt idx="72">
                  <c:v>0.246616006929367</c:v>
                </c:pt>
                <c:pt idx="73">
                  <c:v>0.25258534932792315</c:v>
                </c:pt>
                <c:pt idx="74">
                  <c:v>0.23454810413998245</c:v>
                </c:pt>
                <c:pt idx="75">
                  <c:v>0.23313093720800784</c:v>
                </c:pt>
                <c:pt idx="76">
                  <c:v>0.23386415511543823</c:v>
                </c:pt>
                <c:pt idx="77">
                  <c:v>0.2339533491607417</c:v>
                </c:pt>
                <c:pt idx="78">
                  <c:v>0.25303961209855375</c:v>
                </c:pt>
                <c:pt idx="79">
                  <c:v>0.27448711931397562</c:v>
                </c:pt>
                <c:pt idx="80">
                  <c:v>0.24096076314621101</c:v>
                </c:pt>
                <c:pt idx="81">
                  <c:v>0.24880571018388306</c:v>
                </c:pt>
                <c:pt idx="82">
                  <c:v>0.30198776714179826</c:v>
                </c:pt>
                <c:pt idx="83">
                  <c:v>0.25326772974376094</c:v>
                </c:pt>
                <c:pt idx="84">
                  <c:v>0.24489263223237667</c:v>
                </c:pt>
                <c:pt idx="85">
                  <c:v>0.28221344014289168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L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5.3536167209632234E-3</v>
      </c>
      <c r="C3" s="15">
        <f t="shared" ref="C3:C66" si="0">B3/$J$27</f>
        <v>7.9904727178555564E-3</v>
      </c>
      <c r="D3" s="15">
        <f t="shared" ref="D3:D66" si="1">$J$28</f>
        <v>100</v>
      </c>
      <c r="E3" s="2">
        <f>D3-(F3*C3)</f>
        <v>99.960047636410721</v>
      </c>
      <c r="F3" s="2">
        <v>5</v>
      </c>
      <c r="G3" s="2">
        <f>F3-(F3*C3)</f>
        <v>4.9600476364107227</v>
      </c>
      <c r="H3" s="2">
        <f>LN((F3*E3)/(D3*G3))</f>
        <v>7.6229641615942105E-3</v>
      </c>
      <c r="I3" s="9" t="s">
        <v>7</v>
      </c>
      <c r="J3" s="18">
        <f>1.62*10^-5</f>
        <v>1.6200000000000001E-5</v>
      </c>
      <c r="K3" s="18">
        <f>1.67*10^-5</f>
        <v>1.6699999999999999E-5</v>
      </c>
      <c r="L3" s="18">
        <f>1.54*10^-5</f>
        <v>1.5400000000000002E-5</v>
      </c>
      <c r="M3" s="18">
        <f>1.45*10^-5</f>
        <v>1.45E-5</v>
      </c>
    </row>
    <row r="4" spans="1:21" x14ac:dyDescent="0.3">
      <c r="A4" s="2">
        <v>320</v>
      </c>
      <c r="B4">
        <v>-3.9349079292286017E-3</v>
      </c>
      <c r="C4" s="15">
        <f t="shared" si="0"/>
        <v>-5.8729969092964204E-3</v>
      </c>
      <c r="D4" s="15">
        <f t="shared" si="1"/>
        <v>100</v>
      </c>
      <c r="E4" s="2">
        <f t="shared" ref="E4:E67" si="2">D4-(F4*C4)</f>
        <v>100.02936498454648</v>
      </c>
      <c r="F4" s="2">
        <v>5</v>
      </c>
      <c r="G4" s="2">
        <f t="shared" ref="G4:G67" si="3">F4-(F4*C4)</f>
        <v>5.0293649845464818</v>
      </c>
      <c r="H4" s="2">
        <f t="shared" ref="H4:H67" si="4">LN((F4*E4)/(D4*G4))</f>
        <v>-5.5622113521096202E-3</v>
      </c>
      <c r="I4" s="10" t="s">
        <v>9</v>
      </c>
      <c r="J4" s="11">
        <f>J3/((D2*10^-9)-(F2*10^-9))</f>
        <v>170.5263157894737</v>
      </c>
      <c r="K4" s="11">
        <f>K3/((D2*10^-9)-(F2*10^-9))</f>
        <v>175.78947368421052</v>
      </c>
      <c r="L4" s="11">
        <f>L3/((D2*10^-9)-(F2*10^-9))</f>
        <v>162.10526315789474</v>
      </c>
      <c r="M4" s="11">
        <f>M3/((D2*10^-9)-(F2*10^-9))</f>
        <v>152.63157894736841</v>
      </c>
    </row>
    <row r="5" spans="1:21" x14ac:dyDescent="0.3">
      <c r="A5" s="2">
        <v>520</v>
      </c>
      <c r="B5">
        <v>3.2896158970589953E-3</v>
      </c>
      <c r="C5" s="15">
        <f t="shared" si="0"/>
        <v>4.9098744732223804E-3</v>
      </c>
      <c r="D5" s="15">
        <f t="shared" si="1"/>
        <v>100</v>
      </c>
      <c r="E5" s="2">
        <f t="shared" si="2"/>
        <v>99.97545062763389</v>
      </c>
      <c r="F5" s="2">
        <v>5</v>
      </c>
      <c r="G5" s="2">
        <f t="shared" si="3"/>
        <v>4.9754506276338883</v>
      </c>
      <c r="H5" s="2">
        <f t="shared" si="4"/>
        <v>4.6764436444715505E-3</v>
      </c>
    </row>
    <row r="6" spans="1:21" x14ac:dyDescent="0.3">
      <c r="A6" s="2">
        <v>720</v>
      </c>
      <c r="B6">
        <v>-3.9627863391080952E-3</v>
      </c>
      <c r="C6" s="15">
        <f t="shared" si="0"/>
        <v>-5.914606476280739E-3</v>
      </c>
      <c r="D6" s="15">
        <f t="shared" si="1"/>
        <v>100</v>
      </c>
      <c r="E6" s="2">
        <f t="shared" si="2"/>
        <v>100.02957303238141</v>
      </c>
      <c r="F6" s="2">
        <v>5</v>
      </c>
      <c r="G6" s="2">
        <f t="shared" si="3"/>
        <v>5.0295730323814034</v>
      </c>
      <c r="H6" s="2">
        <f t="shared" si="4"/>
        <v>-5.6014972520484294E-3</v>
      </c>
      <c r="I6" s="12" t="s">
        <v>5</v>
      </c>
      <c r="J6" s="13">
        <f>AVERAGE(J4:M4)</f>
        <v>165.26315789473685</v>
      </c>
      <c r="K6" s="6" t="s">
        <v>6</v>
      </c>
    </row>
    <row r="7" spans="1:21" x14ac:dyDescent="0.3">
      <c r="A7" s="2">
        <v>920</v>
      </c>
      <c r="B7">
        <v>1.0112119737957845E-2</v>
      </c>
      <c r="C7" s="15">
        <f t="shared" si="0"/>
        <v>1.5092716026802754E-2</v>
      </c>
      <c r="D7" s="15">
        <f t="shared" si="1"/>
        <v>100</v>
      </c>
      <c r="E7" s="2">
        <f t="shared" si="2"/>
        <v>99.924536419865987</v>
      </c>
      <c r="F7" s="2">
        <v>5</v>
      </c>
      <c r="G7" s="2">
        <f t="shared" si="3"/>
        <v>4.9245364198659862</v>
      </c>
      <c r="H7" s="2">
        <f t="shared" si="4"/>
        <v>1.4452849504087749E-2</v>
      </c>
    </row>
    <row r="8" spans="1:21" x14ac:dyDescent="0.3">
      <c r="A8" s="2">
        <v>1120</v>
      </c>
      <c r="B8">
        <v>1.6775366863163176E-2</v>
      </c>
      <c r="C8" s="15">
        <f t="shared" si="0"/>
        <v>2.5037860989795786E-2</v>
      </c>
      <c r="D8" s="15">
        <f t="shared" si="1"/>
        <v>100</v>
      </c>
      <c r="E8" s="2">
        <f t="shared" si="2"/>
        <v>99.874810695051025</v>
      </c>
      <c r="F8" s="2">
        <v>5</v>
      </c>
      <c r="G8" s="2">
        <f t="shared" si="3"/>
        <v>4.8748106950510213</v>
      </c>
      <c r="H8" s="2">
        <f t="shared" si="4"/>
        <v>2.4103963200456813E-2</v>
      </c>
    </row>
    <row r="9" spans="1:21" x14ac:dyDescent="0.3">
      <c r="A9" s="2">
        <v>1320</v>
      </c>
      <c r="B9">
        <v>5.3617687812518812E-3</v>
      </c>
      <c r="C9" s="15">
        <f t="shared" si="0"/>
        <v>8.0026399720177326E-3</v>
      </c>
      <c r="D9" s="15">
        <f t="shared" si="1"/>
        <v>100</v>
      </c>
      <c r="E9" s="2">
        <f t="shared" si="2"/>
        <v>99.959986800139916</v>
      </c>
      <c r="F9" s="2">
        <v>5</v>
      </c>
      <c r="G9" s="2">
        <f t="shared" si="3"/>
        <v>4.9599868001399114</v>
      </c>
      <c r="H9" s="2">
        <f t="shared" si="4"/>
        <v>7.6346208901502226E-3</v>
      </c>
    </row>
    <row r="10" spans="1:21" x14ac:dyDescent="0.3">
      <c r="A10" s="2">
        <v>1520</v>
      </c>
      <c r="B10">
        <v>1.7026608106549705E-2</v>
      </c>
      <c r="C10" s="15">
        <f t="shared" si="0"/>
        <v>2.5412847920223438E-2</v>
      </c>
      <c r="D10" s="15">
        <f t="shared" si="1"/>
        <v>100</v>
      </c>
      <c r="E10" s="2">
        <f t="shared" si="2"/>
        <v>99.872935760398889</v>
      </c>
      <c r="F10" s="2">
        <v>5</v>
      </c>
      <c r="G10" s="2">
        <f t="shared" si="3"/>
        <v>4.8729357603988825</v>
      </c>
      <c r="H10" s="2">
        <f t="shared" si="4"/>
        <v>2.4469881075468998E-2</v>
      </c>
    </row>
    <row r="11" spans="1:21" x14ac:dyDescent="0.3">
      <c r="A11" s="2">
        <v>1720</v>
      </c>
      <c r="B11">
        <v>1.9865532322287254E-2</v>
      </c>
      <c r="C11" s="15">
        <f t="shared" si="0"/>
        <v>2.9650048242219781E-2</v>
      </c>
      <c r="D11" s="15">
        <f t="shared" si="1"/>
        <v>100</v>
      </c>
      <c r="E11" s="2">
        <f t="shared" si="2"/>
        <v>99.851749758788898</v>
      </c>
      <c r="F11" s="2">
        <v>5</v>
      </c>
      <c r="G11" s="2">
        <f t="shared" si="3"/>
        <v>4.8517497587889009</v>
      </c>
      <c r="H11" s="2">
        <f t="shared" si="4"/>
        <v>2.8614895134233594E-2</v>
      </c>
    </row>
    <row r="12" spans="1:21" x14ac:dyDescent="0.3">
      <c r="A12" s="2">
        <v>1920</v>
      </c>
      <c r="B12">
        <v>1.5372961964957594E-2</v>
      </c>
      <c r="C12" s="15">
        <f t="shared" si="0"/>
        <v>2.2944719350682975E-2</v>
      </c>
      <c r="D12" s="15">
        <f t="shared" si="1"/>
        <v>100</v>
      </c>
      <c r="E12" s="2">
        <f t="shared" si="2"/>
        <v>99.885276403246579</v>
      </c>
      <c r="F12" s="2">
        <v>5</v>
      </c>
      <c r="G12" s="2">
        <f t="shared" si="3"/>
        <v>4.8852764032465847</v>
      </c>
      <c r="H12" s="2">
        <f t="shared" si="4"/>
        <v>2.2064151957446921E-2</v>
      </c>
    </row>
    <row r="13" spans="1:21" x14ac:dyDescent="0.3">
      <c r="A13" s="2">
        <v>2120</v>
      </c>
      <c r="B13">
        <v>2.3149806013291203E-2</v>
      </c>
      <c r="C13" s="15">
        <f t="shared" si="0"/>
        <v>3.4551949273568958E-2</v>
      </c>
      <c r="D13" s="15">
        <f t="shared" si="1"/>
        <v>100</v>
      </c>
      <c r="E13" s="2">
        <f t="shared" si="2"/>
        <v>99.827240253632155</v>
      </c>
      <c r="F13" s="2">
        <v>5</v>
      </c>
      <c r="G13" s="2">
        <f t="shared" si="3"/>
        <v>4.827240253632155</v>
      </c>
      <c r="H13" s="2">
        <f t="shared" si="4"/>
        <v>3.3433892645588992E-2</v>
      </c>
    </row>
    <row r="14" spans="1:21" x14ac:dyDescent="0.3">
      <c r="A14" s="2">
        <v>2320</v>
      </c>
      <c r="B14">
        <v>2.1010796538501443E-2</v>
      </c>
      <c r="C14" s="15">
        <f t="shared" si="0"/>
        <v>3.1359397818658867E-2</v>
      </c>
      <c r="D14" s="15">
        <f t="shared" si="1"/>
        <v>100</v>
      </c>
      <c r="E14" s="2">
        <f t="shared" si="2"/>
        <v>99.843203010906706</v>
      </c>
      <c r="F14" s="2">
        <v>5</v>
      </c>
      <c r="G14" s="2">
        <f t="shared" si="3"/>
        <v>4.8432030109067057</v>
      </c>
      <c r="H14" s="2">
        <f t="shared" si="4"/>
        <v>3.0292431029638033E-2</v>
      </c>
    </row>
    <row r="15" spans="1:21" x14ac:dyDescent="0.3">
      <c r="A15" s="2">
        <v>2520</v>
      </c>
      <c r="B15">
        <v>1.5408692707763396E-2</v>
      </c>
      <c r="C15" s="15">
        <f t="shared" si="0"/>
        <v>2.2998048817557307E-2</v>
      </c>
      <c r="D15" s="15">
        <f t="shared" si="1"/>
        <v>100</v>
      </c>
      <c r="E15" s="2">
        <f t="shared" si="2"/>
        <v>99.885009755912208</v>
      </c>
      <c r="F15" s="2">
        <v>5</v>
      </c>
      <c r="G15" s="2">
        <f t="shared" si="3"/>
        <v>4.8850097559122139</v>
      </c>
      <c r="H15" s="2">
        <f t="shared" si="4"/>
        <v>2.211606573927874E-2</v>
      </c>
    </row>
    <row r="16" spans="1:21" x14ac:dyDescent="0.3">
      <c r="A16" s="2">
        <v>2720</v>
      </c>
      <c r="B16">
        <v>2.2198380676659236E-2</v>
      </c>
      <c r="C16" s="15">
        <f t="shared" si="0"/>
        <v>3.313191145770035E-2</v>
      </c>
      <c r="D16" s="15">
        <f t="shared" si="1"/>
        <v>100</v>
      </c>
      <c r="E16" s="2">
        <f t="shared" si="2"/>
        <v>99.834340442711493</v>
      </c>
      <c r="F16" s="2">
        <v>5</v>
      </c>
      <c r="G16" s="2">
        <f t="shared" si="3"/>
        <v>4.8343404427114987</v>
      </c>
      <c r="H16" s="2">
        <f t="shared" si="4"/>
        <v>3.2035236678993766E-2</v>
      </c>
    </row>
    <row r="17" spans="1:11" x14ac:dyDescent="0.3">
      <c r="A17" s="2">
        <v>2920</v>
      </c>
      <c r="B17">
        <v>3.1404531169494973E-2</v>
      </c>
      <c r="C17" s="15">
        <f t="shared" si="0"/>
        <v>4.6872434581335776E-2</v>
      </c>
      <c r="D17" s="15">
        <f t="shared" si="1"/>
        <v>100</v>
      </c>
      <c r="E17" s="2">
        <f t="shared" si="2"/>
        <v>99.765637827093315</v>
      </c>
      <c r="F17" s="2">
        <v>5</v>
      </c>
      <c r="G17" s="2">
        <f t="shared" si="3"/>
        <v>4.7656378270933208</v>
      </c>
      <c r="H17" s="2">
        <f t="shared" si="4"/>
        <v>4.5660155294330332E-2</v>
      </c>
    </row>
    <row r="18" spans="1:11" x14ac:dyDescent="0.3">
      <c r="A18" s="2">
        <v>3120</v>
      </c>
      <c r="B18">
        <v>3.487296277844993E-2</v>
      </c>
      <c r="C18" s="15">
        <f t="shared" si="0"/>
        <v>5.2049198176790934E-2</v>
      </c>
      <c r="D18" s="15">
        <f t="shared" si="1"/>
        <v>100</v>
      </c>
      <c r="E18" s="2">
        <f t="shared" si="2"/>
        <v>99.739754009116041</v>
      </c>
      <c r="F18" s="2">
        <v>5</v>
      </c>
      <c r="G18" s="2">
        <f t="shared" si="3"/>
        <v>4.7397540091160453</v>
      </c>
      <c r="H18" s="2">
        <f t="shared" si="4"/>
        <v>5.084682269033116E-2</v>
      </c>
    </row>
    <row r="19" spans="1:11" x14ac:dyDescent="0.3">
      <c r="A19" s="2">
        <v>3320</v>
      </c>
      <c r="B19">
        <v>4.2821286199405201E-2</v>
      </c>
      <c r="C19" s="15">
        <f t="shared" si="0"/>
        <v>6.3912367461798805E-2</v>
      </c>
      <c r="D19" s="15">
        <f t="shared" si="1"/>
        <v>100</v>
      </c>
      <c r="E19" s="2">
        <f t="shared" si="2"/>
        <v>99.680438162691004</v>
      </c>
      <c r="F19" s="2">
        <v>5</v>
      </c>
      <c r="G19" s="2">
        <f t="shared" si="3"/>
        <v>4.6804381626910061</v>
      </c>
      <c r="H19" s="2">
        <f t="shared" si="4"/>
        <v>6.2845447114939168E-2</v>
      </c>
    </row>
    <row r="20" spans="1:11" x14ac:dyDescent="0.3">
      <c r="A20" s="2">
        <v>3520</v>
      </c>
      <c r="B20">
        <v>2.9252238734329906E-2</v>
      </c>
      <c r="C20" s="15">
        <f t="shared" si="0"/>
        <v>4.3660057812432693E-2</v>
      </c>
      <c r="D20" s="15">
        <f t="shared" si="1"/>
        <v>100</v>
      </c>
      <c r="E20" s="2">
        <f t="shared" si="2"/>
        <v>99.781699710937843</v>
      </c>
      <c r="F20" s="2">
        <v>5</v>
      </c>
      <c r="G20" s="2">
        <f t="shared" si="3"/>
        <v>4.7816997109378363</v>
      </c>
      <c r="H20" s="2">
        <f t="shared" si="4"/>
        <v>4.2456451960058247E-2</v>
      </c>
    </row>
    <row r="21" spans="1:11" x14ac:dyDescent="0.3">
      <c r="A21" s="2">
        <v>3720</v>
      </c>
      <c r="B21">
        <v>2.8490522673165573E-2</v>
      </c>
      <c r="C21" s="15">
        <f t="shared" si="0"/>
        <v>4.2523168168903835E-2</v>
      </c>
      <c r="D21" s="15">
        <f t="shared" si="1"/>
        <v>100</v>
      </c>
      <c r="E21" s="2">
        <f t="shared" si="2"/>
        <v>99.787384159155479</v>
      </c>
      <c r="F21" s="2">
        <v>5</v>
      </c>
      <c r="G21" s="2">
        <f t="shared" si="3"/>
        <v>4.7873841591554811</v>
      </c>
      <c r="H21" s="2">
        <f t="shared" si="4"/>
        <v>4.1325332848971691E-2</v>
      </c>
    </row>
    <row r="22" spans="1:11" x14ac:dyDescent="0.3">
      <c r="A22" s="2">
        <v>3920</v>
      </c>
      <c r="B22">
        <v>4.9887385239944654E-2</v>
      </c>
      <c r="C22" s="15">
        <f t="shared" si="0"/>
        <v>7.4458783940215892E-2</v>
      </c>
      <c r="D22" s="15">
        <f t="shared" si="1"/>
        <v>100</v>
      </c>
      <c r="E22" s="2">
        <f t="shared" si="2"/>
        <v>99.627706080298921</v>
      </c>
      <c r="F22" s="2">
        <v>5</v>
      </c>
      <c r="G22" s="2">
        <f t="shared" si="3"/>
        <v>4.6277060802989203</v>
      </c>
      <c r="H22" s="2">
        <f t="shared" si="4"/>
        <v>7.3646727546422527E-2</v>
      </c>
    </row>
    <row r="23" spans="1:11" x14ac:dyDescent="0.3">
      <c r="A23" s="2">
        <v>4120</v>
      </c>
      <c r="B23">
        <v>4.4368744571953764E-2</v>
      </c>
      <c r="C23" s="15">
        <f t="shared" si="0"/>
        <v>6.6222006823811588E-2</v>
      </c>
      <c r="D23" s="15">
        <f t="shared" si="1"/>
        <v>100</v>
      </c>
      <c r="E23" s="2">
        <f t="shared" si="2"/>
        <v>99.668889965880936</v>
      </c>
      <c r="F23" s="2">
        <v>5</v>
      </c>
      <c r="G23" s="2">
        <f t="shared" si="3"/>
        <v>4.6688899658809424</v>
      </c>
      <c r="H23" s="2">
        <f t="shared" si="4"/>
        <v>6.5199969514981485E-2</v>
      </c>
    </row>
    <row r="24" spans="1:11" x14ac:dyDescent="0.3">
      <c r="A24" s="2">
        <v>4320</v>
      </c>
      <c r="B24">
        <v>5.7850163960582277E-2</v>
      </c>
      <c r="C24" s="15">
        <f t="shared" si="0"/>
        <v>8.6343528299376526E-2</v>
      </c>
      <c r="D24" s="15">
        <f t="shared" si="1"/>
        <v>100</v>
      </c>
      <c r="E24" s="2">
        <f t="shared" si="2"/>
        <v>99.568282358503112</v>
      </c>
      <c r="F24" s="2">
        <v>5</v>
      </c>
      <c r="G24" s="2">
        <f t="shared" si="3"/>
        <v>4.5682823585031169</v>
      </c>
      <c r="H24" s="2">
        <f t="shared" si="4"/>
        <v>8.5974107379515149E-2</v>
      </c>
    </row>
    <row r="25" spans="1:11" x14ac:dyDescent="0.3">
      <c r="A25" s="2">
        <v>4520</v>
      </c>
      <c r="B25">
        <v>4.5914020343119206E-2</v>
      </c>
      <c r="C25" s="15">
        <f t="shared" si="0"/>
        <v>6.8528388571819712E-2</v>
      </c>
      <c r="D25" s="15">
        <f t="shared" si="1"/>
        <v>100</v>
      </c>
      <c r="E25" s="2">
        <f t="shared" si="2"/>
        <v>99.657358057140897</v>
      </c>
      <c r="F25" s="2">
        <v>5</v>
      </c>
      <c r="G25" s="2">
        <f t="shared" si="3"/>
        <v>4.6573580571409012</v>
      </c>
      <c r="H25" s="2">
        <f t="shared" si="4"/>
        <v>6.7557262548482266E-2</v>
      </c>
    </row>
    <row r="26" spans="1:11" x14ac:dyDescent="0.3">
      <c r="A26" s="2">
        <v>4720</v>
      </c>
      <c r="B26">
        <v>4.9700560295560581E-2</v>
      </c>
      <c r="C26" s="15">
        <f t="shared" si="0"/>
        <v>7.4179940739642652E-2</v>
      </c>
      <c r="D26" s="15">
        <f t="shared" si="1"/>
        <v>100</v>
      </c>
      <c r="E26" s="2">
        <f t="shared" si="2"/>
        <v>99.629100296301786</v>
      </c>
      <c r="F26" s="2">
        <v>5</v>
      </c>
      <c r="G26" s="2">
        <f t="shared" si="3"/>
        <v>4.6291002963017869</v>
      </c>
      <c r="H26" s="2">
        <f t="shared" si="4"/>
        <v>7.335949125005381E-2</v>
      </c>
    </row>
    <row r="27" spans="1:11" x14ac:dyDescent="0.3">
      <c r="A27" s="2">
        <v>4920</v>
      </c>
      <c r="B27">
        <v>5.4116327653483488E-2</v>
      </c>
      <c r="C27" s="15">
        <f t="shared" si="0"/>
        <v>8.0770638288781324E-2</v>
      </c>
      <c r="D27" s="15">
        <f t="shared" si="1"/>
        <v>100</v>
      </c>
      <c r="E27" s="2">
        <f t="shared" si="2"/>
        <v>99.596146808556099</v>
      </c>
      <c r="F27" s="2">
        <v>5</v>
      </c>
      <c r="G27" s="2">
        <f t="shared" si="3"/>
        <v>4.5961468085560933</v>
      </c>
      <c r="H27" s="2">
        <f t="shared" si="4"/>
        <v>8.0172901471035535E-2</v>
      </c>
      <c r="I27" s="14" t="s">
        <v>11</v>
      </c>
      <c r="J27" s="16">
        <v>0.67</v>
      </c>
    </row>
    <row r="28" spans="1:11" x14ac:dyDescent="0.3">
      <c r="A28" s="2">
        <v>5120</v>
      </c>
      <c r="B28">
        <v>7.0104991868633018E-2</v>
      </c>
      <c r="C28" s="15">
        <f t="shared" si="0"/>
        <v>0.10463431622184031</v>
      </c>
      <c r="D28" s="15">
        <f t="shared" si="1"/>
        <v>100</v>
      </c>
      <c r="E28" s="2">
        <f t="shared" si="2"/>
        <v>99.476828418890804</v>
      </c>
      <c r="F28" s="2">
        <v>5</v>
      </c>
      <c r="G28" s="2">
        <f t="shared" si="3"/>
        <v>4.4768284188907987</v>
      </c>
      <c r="H28" s="2">
        <f t="shared" si="4"/>
        <v>0.10527760977199749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5.5407479027687556E-2</v>
      </c>
      <c r="C29" s="15">
        <f t="shared" si="0"/>
        <v>8.269772989207097E-2</v>
      </c>
      <c r="D29" s="15">
        <f t="shared" si="1"/>
        <v>100</v>
      </c>
      <c r="E29" s="2">
        <f t="shared" si="2"/>
        <v>99.586511350539652</v>
      </c>
      <c r="F29" s="2">
        <v>5</v>
      </c>
      <c r="G29" s="2">
        <f t="shared" si="3"/>
        <v>4.5865113505396451</v>
      </c>
      <c r="H29" s="2">
        <f t="shared" si="4"/>
        <v>8.2174772921854752E-2</v>
      </c>
    </row>
    <row r="30" spans="1:11" x14ac:dyDescent="0.3">
      <c r="A30" s="2">
        <v>5520</v>
      </c>
      <c r="B30">
        <v>5.9873837271463705E-2</v>
      </c>
      <c r="C30" s="15">
        <f t="shared" si="0"/>
        <v>8.9363936226065227E-2</v>
      </c>
      <c r="D30" s="15">
        <f t="shared" si="1"/>
        <v>100</v>
      </c>
      <c r="E30" s="2">
        <f t="shared" si="2"/>
        <v>99.553180318869678</v>
      </c>
      <c r="F30" s="2">
        <v>5</v>
      </c>
      <c r="G30" s="2">
        <f t="shared" si="3"/>
        <v>4.553180318869674</v>
      </c>
      <c r="H30" s="2">
        <f t="shared" si="4"/>
        <v>8.9133743419471015E-2</v>
      </c>
    </row>
    <row r="31" spans="1:11" x14ac:dyDescent="0.3">
      <c r="A31" s="2">
        <v>5720</v>
      </c>
      <c r="B31">
        <v>4.8328075709779185E-2</v>
      </c>
      <c r="C31" s="15">
        <f t="shared" si="0"/>
        <v>7.2131456283252515E-2</v>
      </c>
      <c r="D31" s="15">
        <f t="shared" si="1"/>
        <v>100</v>
      </c>
      <c r="E31" s="2">
        <f t="shared" si="2"/>
        <v>99.639342718583734</v>
      </c>
      <c r="F31" s="2">
        <v>5</v>
      </c>
      <c r="G31" s="2">
        <f t="shared" si="3"/>
        <v>4.6393427185837375</v>
      </c>
      <c r="H31" s="2">
        <f t="shared" si="4"/>
        <v>7.1252119530009803E-2</v>
      </c>
    </row>
    <row r="32" spans="1:11" x14ac:dyDescent="0.3">
      <c r="A32" s="2">
        <v>5920</v>
      </c>
      <c r="B32">
        <v>7.0421493928956608E-2</v>
      </c>
      <c r="C32" s="15">
        <f t="shared" si="0"/>
        <v>0.10510670735665165</v>
      </c>
      <c r="D32" s="15">
        <f t="shared" si="1"/>
        <v>100</v>
      </c>
      <c r="E32" s="2">
        <f t="shared" si="2"/>
        <v>99.474466463216743</v>
      </c>
      <c r="F32" s="2">
        <v>5</v>
      </c>
      <c r="G32" s="2">
        <f t="shared" si="3"/>
        <v>4.4744664632167419</v>
      </c>
      <c r="H32" s="2">
        <f t="shared" si="4"/>
        <v>0.10578160069626648</v>
      </c>
    </row>
    <row r="33" spans="1:8" x14ac:dyDescent="0.3">
      <c r="A33" s="2">
        <v>6120</v>
      </c>
      <c r="B33">
        <v>6.2195029179390765E-2</v>
      </c>
      <c r="C33" s="15">
        <f t="shared" si="0"/>
        <v>9.2828401760284715E-2</v>
      </c>
      <c r="D33" s="15">
        <f t="shared" si="1"/>
        <v>100</v>
      </c>
      <c r="E33" s="2">
        <f t="shared" si="2"/>
        <v>99.535857991198583</v>
      </c>
      <c r="F33" s="2">
        <v>5</v>
      </c>
      <c r="G33" s="2">
        <f t="shared" si="3"/>
        <v>4.5358579911985766</v>
      </c>
      <c r="H33" s="2">
        <f t="shared" si="4"/>
        <v>9.2771428629328911E-2</v>
      </c>
    </row>
    <row r="34" spans="1:8" x14ac:dyDescent="0.3">
      <c r="A34" s="2">
        <v>6320</v>
      </c>
      <c r="B34">
        <v>6.8725004138748269E-2</v>
      </c>
      <c r="C34" s="15">
        <f t="shared" si="0"/>
        <v>0.10257463304290786</v>
      </c>
      <c r="D34" s="15">
        <f t="shared" si="1"/>
        <v>100</v>
      </c>
      <c r="E34" s="2">
        <f t="shared" si="2"/>
        <v>99.487126834785457</v>
      </c>
      <c r="F34" s="2">
        <v>5</v>
      </c>
      <c r="G34" s="2">
        <f t="shared" si="3"/>
        <v>4.4871268347854603</v>
      </c>
      <c r="H34" s="2">
        <f t="shared" si="4"/>
        <v>0.10308338993263375</v>
      </c>
    </row>
    <row r="35" spans="1:8" x14ac:dyDescent="0.3">
      <c r="A35" s="2">
        <v>6520</v>
      </c>
      <c r="B35">
        <v>5.6199542165210996E-2</v>
      </c>
      <c r="C35" s="15">
        <f t="shared" si="0"/>
        <v>8.3879913679419396E-2</v>
      </c>
      <c r="D35" s="15">
        <f t="shared" si="1"/>
        <v>100</v>
      </c>
      <c r="E35" s="2">
        <f t="shared" si="2"/>
        <v>99.580600431602903</v>
      </c>
      <c r="F35" s="2">
        <v>5</v>
      </c>
      <c r="G35" s="2">
        <f t="shared" si="3"/>
        <v>4.5806004316029032</v>
      </c>
      <c r="H35" s="2">
        <f t="shared" si="4"/>
        <v>8.3405009145709988E-2</v>
      </c>
    </row>
    <row r="36" spans="1:8" x14ac:dyDescent="0.3">
      <c r="A36" s="2">
        <v>6720</v>
      </c>
      <c r="B36">
        <v>5.4984040046590618E-2</v>
      </c>
      <c r="C36" s="15">
        <f t="shared" si="0"/>
        <v>8.2065731412821807E-2</v>
      </c>
      <c r="D36" s="15">
        <f t="shared" si="1"/>
        <v>100</v>
      </c>
      <c r="E36" s="2">
        <f t="shared" si="2"/>
        <v>99.589671342935887</v>
      </c>
      <c r="F36" s="2">
        <v>5</v>
      </c>
      <c r="G36" s="2">
        <f t="shared" si="3"/>
        <v>4.5896713429358913</v>
      </c>
      <c r="H36" s="2">
        <f t="shared" si="4"/>
        <v>8.151776562041986E-2</v>
      </c>
    </row>
    <row r="37" spans="1:8" x14ac:dyDescent="0.3">
      <c r="A37" s="2">
        <v>6920</v>
      </c>
      <c r="B37">
        <v>5.8572547917905803E-2</v>
      </c>
      <c r="C37" s="15">
        <f t="shared" si="0"/>
        <v>8.7421713310307167E-2</v>
      </c>
      <c r="D37" s="15">
        <f t="shared" si="1"/>
        <v>100</v>
      </c>
      <c r="E37" s="2">
        <f t="shared" si="2"/>
        <v>99.56289143344847</v>
      </c>
      <c r="F37" s="2">
        <v>5</v>
      </c>
      <c r="G37" s="2">
        <f t="shared" si="3"/>
        <v>4.5628914334484643</v>
      </c>
      <c r="H37" s="2">
        <f t="shared" si="4"/>
        <v>8.71007367824113E-2</v>
      </c>
    </row>
    <row r="38" spans="1:8" x14ac:dyDescent="0.3">
      <c r="A38" s="2">
        <v>7120</v>
      </c>
      <c r="B38">
        <v>8.0056416255753687E-2</v>
      </c>
      <c r="C38" s="15">
        <f t="shared" si="0"/>
        <v>0.11948718844142341</v>
      </c>
      <c r="D38" s="15">
        <f t="shared" si="1"/>
        <v>100</v>
      </c>
      <c r="E38" s="2">
        <f t="shared" si="2"/>
        <v>99.402564057792887</v>
      </c>
      <c r="F38" s="2">
        <v>5</v>
      </c>
      <c r="G38" s="2">
        <f t="shared" si="3"/>
        <v>4.4025640577928833</v>
      </c>
      <c r="H38" s="2">
        <f t="shared" si="4"/>
        <v>0.12125852352143972</v>
      </c>
    </row>
    <row r="39" spans="1:8" x14ac:dyDescent="0.3">
      <c r="A39" s="2">
        <v>7320</v>
      </c>
      <c r="B39">
        <v>7.7570353740542067E-2</v>
      </c>
      <c r="C39" s="15">
        <f t="shared" si="0"/>
        <v>0.11577664737394337</v>
      </c>
      <c r="D39" s="15">
        <f t="shared" si="1"/>
        <v>100</v>
      </c>
      <c r="E39" s="2">
        <f t="shared" si="2"/>
        <v>99.421116763130286</v>
      </c>
      <c r="F39" s="2">
        <v>5</v>
      </c>
      <c r="G39" s="2">
        <f t="shared" si="3"/>
        <v>4.421116763130283</v>
      </c>
      <c r="H39" s="2">
        <f t="shared" si="4"/>
        <v>0.11723993431308513</v>
      </c>
    </row>
    <row r="40" spans="1:8" x14ac:dyDescent="0.3">
      <c r="A40" s="2">
        <v>7520</v>
      </c>
      <c r="B40">
        <v>7.3508464480261049E-2</v>
      </c>
      <c r="C40" s="15">
        <f t="shared" si="0"/>
        <v>0.10971412608994185</v>
      </c>
      <c r="D40" s="15">
        <f t="shared" si="1"/>
        <v>100</v>
      </c>
      <c r="E40" s="2">
        <f t="shared" si="2"/>
        <v>99.451429369550297</v>
      </c>
      <c r="F40" s="2">
        <v>5</v>
      </c>
      <c r="G40" s="2">
        <f t="shared" si="3"/>
        <v>4.4514293695502909</v>
      </c>
      <c r="H40" s="2">
        <f t="shared" si="4"/>
        <v>0.11071185314545225</v>
      </c>
    </row>
    <row r="41" spans="1:8" x14ac:dyDescent="0.3">
      <c r="A41" s="2">
        <v>7720</v>
      </c>
      <c r="B41">
        <v>8.9039719574002543E-2</v>
      </c>
      <c r="C41" s="15">
        <f t="shared" si="0"/>
        <v>0.13289510384179484</v>
      </c>
      <c r="D41" s="15">
        <f t="shared" si="1"/>
        <v>100</v>
      </c>
      <c r="E41" s="2">
        <f t="shared" si="2"/>
        <v>99.335524480791022</v>
      </c>
      <c r="F41" s="2">
        <v>5</v>
      </c>
      <c r="G41" s="2">
        <f t="shared" si="3"/>
        <v>4.335524480791026</v>
      </c>
      <c r="H41" s="2">
        <f t="shared" si="4"/>
        <v>0.13592839216231645</v>
      </c>
    </row>
    <row r="42" spans="1:8" x14ac:dyDescent="0.3">
      <c r="A42" s="2">
        <v>7920</v>
      </c>
      <c r="B42">
        <v>8.197420452698094E-2</v>
      </c>
      <c r="C42" s="15">
        <f t="shared" si="0"/>
        <v>0.12234955899549393</v>
      </c>
      <c r="D42" s="15">
        <f t="shared" si="1"/>
        <v>100</v>
      </c>
      <c r="E42" s="2">
        <f t="shared" si="2"/>
        <v>99.388252205022525</v>
      </c>
      <c r="F42" s="2">
        <v>5</v>
      </c>
      <c r="G42" s="2">
        <f t="shared" si="3"/>
        <v>4.3882522050225301</v>
      </c>
      <c r="H42" s="2">
        <f t="shared" si="4"/>
        <v>0.12437062921415222</v>
      </c>
    </row>
    <row r="43" spans="1:8" x14ac:dyDescent="0.3">
      <c r="A43" s="2">
        <v>8120</v>
      </c>
      <c r="B43">
        <v>9.7938853453113775E-2</v>
      </c>
      <c r="C43" s="15">
        <f t="shared" si="0"/>
        <v>0.14617739321360265</v>
      </c>
      <c r="D43" s="15">
        <f t="shared" si="1"/>
        <v>100</v>
      </c>
      <c r="E43" s="2">
        <f t="shared" si="2"/>
        <v>99.269113033931987</v>
      </c>
      <c r="F43" s="2">
        <v>5</v>
      </c>
      <c r="G43" s="2">
        <f t="shared" si="3"/>
        <v>4.2691130339319869</v>
      </c>
      <c r="H43" s="2">
        <f t="shared" si="4"/>
        <v>0.15069611684935058</v>
      </c>
    </row>
    <row r="44" spans="1:8" x14ac:dyDescent="0.3">
      <c r="A44" s="2">
        <v>8320</v>
      </c>
      <c r="B44">
        <v>9.1232197083101665E-2</v>
      </c>
      <c r="C44" s="15">
        <f t="shared" si="0"/>
        <v>0.13616745833298755</v>
      </c>
      <c r="D44" s="15">
        <f t="shared" si="1"/>
        <v>100</v>
      </c>
      <c r="E44" s="2">
        <f t="shared" si="2"/>
        <v>99.319162708335057</v>
      </c>
      <c r="F44" s="2">
        <v>5</v>
      </c>
      <c r="G44" s="2">
        <f t="shared" si="3"/>
        <v>4.3191627083350621</v>
      </c>
      <c r="H44" s="2">
        <f t="shared" si="4"/>
        <v>0.13954469085219798</v>
      </c>
    </row>
    <row r="45" spans="1:8" x14ac:dyDescent="0.3">
      <c r="A45" s="2">
        <v>8520</v>
      </c>
      <c r="B45">
        <v>9.3344715208586199E-2</v>
      </c>
      <c r="C45" s="15">
        <f t="shared" si="0"/>
        <v>0.13932047046057641</v>
      </c>
      <c r="D45" s="15">
        <f t="shared" si="1"/>
        <v>100</v>
      </c>
      <c r="E45" s="2">
        <f t="shared" si="2"/>
        <v>99.303397647697125</v>
      </c>
      <c r="F45" s="2">
        <v>5</v>
      </c>
      <c r="G45" s="2">
        <f t="shared" si="3"/>
        <v>4.3033976476971176</v>
      </c>
      <c r="H45" s="2">
        <f t="shared" si="4"/>
        <v>0.14304265157858634</v>
      </c>
    </row>
    <row r="46" spans="1:8" x14ac:dyDescent="0.3">
      <c r="A46" s="2">
        <v>8720</v>
      </c>
      <c r="B46">
        <v>0.10133091224232921</v>
      </c>
      <c r="C46" s="15">
        <f t="shared" si="0"/>
        <v>0.15124016752586447</v>
      </c>
      <c r="D46" s="15">
        <f t="shared" si="1"/>
        <v>100</v>
      </c>
      <c r="E46" s="2">
        <f t="shared" si="2"/>
        <v>99.243799162370678</v>
      </c>
      <c r="F46" s="2">
        <v>5</v>
      </c>
      <c r="G46" s="2">
        <f t="shared" si="3"/>
        <v>4.2437991623706779</v>
      </c>
      <c r="H46" s="2">
        <f t="shared" si="4"/>
        <v>0.15638827019744664</v>
      </c>
    </row>
    <row r="47" spans="1:8" x14ac:dyDescent="0.3">
      <c r="A47" s="2">
        <v>8920</v>
      </c>
      <c r="B47">
        <v>9.4136357319792738E-2</v>
      </c>
      <c r="C47" s="15">
        <f t="shared" si="0"/>
        <v>0.14050202585043692</v>
      </c>
      <c r="D47" s="15">
        <f t="shared" si="1"/>
        <v>100</v>
      </c>
      <c r="E47" s="2">
        <f t="shared" si="2"/>
        <v>99.29748987074781</v>
      </c>
      <c r="F47" s="2">
        <v>5</v>
      </c>
      <c r="G47" s="2">
        <f t="shared" si="3"/>
        <v>4.2974898707478157</v>
      </c>
      <c r="H47" s="2">
        <f t="shared" si="4"/>
        <v>0.14435691767574083</v>
      </c>
    </row>
    <row r="48" spans="1:8" x14ac:dyDescent="0.3">
      <c r="A48" s="2">
        <v>9120</v>
      </c>
      <c r="B48">
        <v>0.10209199694475092</v>
      </c>
      <c r="C48" s="15">
        <f t="shared" si="0"/>
        <v>0.1523761148429118</v>
      </c>
      <c r="D48" s="15">
        <f t="shared" si="1"/>
        <v>100</v>
      </c>
      <c r="E48" s="2">
        <f t="shared" si="2"/>
        <v>99.238119425785442</v>
      </c>
      <c r="F48" s="2">
        <v>5</v>
      </c>
      <c r="G48" s="2">
        <f t="shared" si="3"/>
        <v>4.2381194257854409</v>
      </c>
      <c r="H48" s="2">
        <f t="shared" si="4"/>
        <v>0.15767029612950478</v>
      </c>
    </row>
    <row r="49" spans="1:8" x14ac:dyDescent="0.3">
      <c r="A49" s="2">
        <v>9320</v>
      </c>
      <c r="B49">
        <v>9.885899014372905E-2</v>
      </c>
      <c r="C49" s="15">
        <f t="shared" si="0"/>
        <v>0.14755073155780454</v>
      </c>
      <c r="D49" s="15">
        <f t="shared" si="1"/>
        <v>100</v>
      </c>
      <c r="E49" s="2">
        <f t="shared" si="2"/>
        <v>99.262246342210972</v>
      </c>
      <c r="F49" s="2">
        <v>5</v>
      </c>
      <c r="G49" s="2">
        <f t="shared" si="3"/>
        <v>4.2622463422109771</v>
      </c>
      <c r="H49" s="2">
        <f t="shared" si="4"/>
        <v>0.15223669555975</v>
      </c>
    </row>
    <row r="50" spans="1:8" x14ac:dyDescent="0.3">
      <c r="A50" s="2">
        <v>9520</v>
      </c>
      <c r="B50">
        <v>0.10427169700134105</v>
      </c>
      <c r="C50" s="15">
        <f t="shared" si="0"/>
        <v>0.15562939850946425</v>
      </c>
      <c r="D50" s="15">
        <f t="shared" si="1"/>
        <v>100</v>
      </c>
      <c r="E50" s="2">
        <f t="shared" si="2"/>
        <v>99.22185300745268</v>
      </c>
      <c r="F50" s="2">
        <v>5</v>
      </c>
      <c r="G50" s="2">
        <f t="shared" si="3"/>
        <v>4.2218530074526788</v>
      </c>
      <c r="H50" s="2">
        <f t="shared" si="4"/>
        <v>0.16135187592659897</v>
      </c>
    </row>
    <row r="51" spans="1:8" x14ac:dyDescent="0.3">
      <c r="A51" s="2">
        <v>9720</v>
      </c>
      <c r="B51">
        <v>8.6514648378617998E-2</v>
      </c>
      <c r="C51" s="15">
        <f t="shared" si="0"/>
        <v>0.12912634086360894</v>
      </c>
      <c r="D51" s="15">
        <f t="shared" si="1"/>
        <v>100</v>
      </c>
      <c r="E51" s="2">
        <f t="shared" si="2"/>
        <v>99.354368295681951</v>
      </c>
      <c r="F51" s="2">
        <v>5</v>
      </c>
      <c r="G51" s="2">
        <f t="shared" si="3"/>
        <v>4.3543682956819554</v>
      </c>
      <c r="H51" s="2">
        <f t="shared" si="4"/>
        <v>0.13178111610391155</v>
      </c>
    </row>
    <row r="52" spans="1:8" x14ac:dyDescent="0.3">
      <c r="A52" s="2">
        <v>9920</v>
      </c>
      <c r="B52">
        <v>0.11592566017344778</v>
      </c>
      <c r="C52" s="15">
        <f t="shared" si="0"/>
        <v>0.17302337339320564</v>
      </c>
      <c r="D52" s="15">
        <f t="shared" si="1"/>
        <v>100</v>
      </c>
      <c r="E52" s="2">
        <f t="shared" si="2"/>
        <v>99.134883133033966</v>
      </c>
      <c r="F52" s="2">
        <v>5</v>
      </c>
      <c r="G52" s="2">
        <f t="shared" si="3"/>
        <v>4.1348831330339717</v>
      </c>
      <c r="H52" s="2">
        <f t="shared" si="4"/>
        <v>0.18129003996238538</v>
      </c>
    </row>
    <row r="53" spans="1:8" x14ac:dyDescent="0.3">
      <c r="A53" s="2">
        <v>10120</v>
      </c>
      <c r="B53">
        <v>0.1095905741631078</v>
      </c>
      <c r="C53" s="15">
        <f t="shared" si="0"/>
        <v>0.16356802113896685</v>
      </c>
      <c r="D53" s="15">
        <f t="shared" si="1"/>
        <v>100</v>
      </c>
      <c r="E53" s="2">
        <f t="shared" si="2"/>
        <v>99.182159894305173</v>
      </c>
      <c r="F53" s="2">
        <v>5</v>
      </c>
      <c r="G53" s="2">
        <f t="shared" si="3"/>
        <v>4.1821598943051654</v>
      </c>
      <c r="H53" s="2">
        <f t="shared" si="4"/>
        <v>0.17039805058066307</v>
      </c>
    </row>
    <row r="54" spans="1:8" x14ac:dyDescent="0.3">
      <c r="A54" s="2">
        <v>10320</v>
      </c>
      <c r="B54">
        <v>9.8234735732885117E-2</v>
      </c>
      <c r="C54" s="15">
        <f t="shared" si="0"/>
        <v>0.14661900855654494</v>
      </c>
      <c r="D54" s="15">
        <f t="shared" si="1"/>
        <v>100</v>
      </c>
      <c r="E54" s="2">
        <f t="shared" si="2"/>
        <v>99.266904957217278</v>
      </c>
      <c r="F54" s="2">
        <v>5</v>
      </c>
      <c r="G54" s="2">
        <f t="shared" si="3"/>
        <v>4.2669049572172755</v>
      </c>
      <c r="H54" s="2">
        <f t="shared" si="4"/>
        <v>0.15119122848842337</v>
      </c>
    </row>
    <row r="55" spans="1:8" x14ac:dyDescent="0.3">
      <c r="A55" s="2">
        <v>10520</v>
      </c>
      <c r="B55">
        <v>0.10973030200980359</v>
      </c>
      <c r="C55" s="15">
        <f t="shared" si="0"/>
        <v>0.16377657016388594</v>
      </c>
      <c r="D55" s="15">
        <f t="shared" si="1"/>
        <v>100</v>
      </c>
      <c r="E55" s="2">
        <f t="shared" si="2"/>
        <v>99.181117149180565</v>
      </c>
      <c r="F55" s="2">
        <v>5</v>
      </c>
      <c r="G55" s="2">
        <f t="shared" si="3"/>
        <v>4.1811171491805705</v>
      </c>
      <c r="H55" s="2">
        <f t="shared" si="4"/>
        <v>0.17063689990054487</v>
      </c>
    </row>
    <row r="56" spans="1:8" x14ac:dyDescent="0.3">
      <c r="A56" s="2">
        <v>10720</v>
      </c>
      <c r="B56">
        <v>0.1279628481625284</v>
      </c>
      <c r="C56" s="15">
        <f t="shared" si="0"/>
        <v>0.19098932561571402</v>
      </c>
      <c r="D56" s="15">
        <f t="shared" si="1"/>
        <v>100</v>
      </c>
      <c r="E56" s="2">
        <f t="shared" si="2"/>
        <v>99.045053371921426</v>
      </c>
      <c r="F56" s="2">
        <v>5</v>
      </c>
      <c r="G56" s="2">
        <f t="shared" si="3"/>
        <v>4.0450533719214299</v>
      </c>
      <c r="H56" s="2">
        <f t="shared" si="4"/>
        <v>0.2023478126607165</v>
      </c>
    </row>
    <row r="57" spans="1:8" x14ac:dyDescent="0.3">
      <c r="A57" s="2">
        <v>10920</v>
      </c>
      <c r="B57">
        <v>0.10935946221874544</v>
      </c>
      <c r="C57" s="15">
        <f t="shared" si="0"/>
        <v>0.16322307793842603</v>
      </c>
      <c r="D57" s="15">
        <f t="shared" si="1"/>
        <v>100</v>
      </c>
      <c r="E57" s="2">
        <f t="shared" si="2"/>
        <v>99.183884610307871</v>
      </c>
      <c r="F57" s="2">
        <v>5</v>
      </c>
      <c r="G57" s="2">
        <f t="shared" si="3"/>
        <v>4.18388461030787</v>
      </c>
      <c r="H57" s="2">
        <f t="shared" si="4"/>
        <v>0.17000312643070128</v>
      </c>
    </row>
    <row r="58" spans="1:8" x14ac:dyDescent="0.3">
      <c r="A58" s="2">
        <v>11120</v>
      </c>
      <c r="B58">
        <v>0.10192985241800165</v>
      </c>
      <c r="C58" s="15">
        <f t="shared" si="0"/>
        <v>0.1521341080865696</v>
      </c>
      <c r="D58" s="15">
        <f t="shared" si="1"/>
        <v>100</v>
      </c>
      <c r="E58" s="2">
        <f t="shared" si="2"/>
        <v>99.239329459567159</v>
      </c>
      <c r="F58" s="2">
        <v>5</v>
      </c>
      <c r="G58" s="2">
        <f t="shared" si="3"/>
        <v>4.239329459567152</v>
      </c>
      <c r="H58" s="2">
        <f t="shared" si="4"/>
        <v>0.15739701808219533</v>
      </c>
    </row>
    <row r="59" spans="1:8" x14ac:dyDescent="0.3">
      <c r="A59" s="2">
        <v>11320</v>
      </c>
      <c r="B59">
        <v>0.11184342915255703</v>
      </c>
      <c r="C59" s="15">
        <f t="shared" si="0"/>
        <v>0.16693049127247317</v>
      </c>
      <c r="D59" s="15">
        <f t="shared" si="1"/>
        <v>100</v>
      </c>
      <c r="E59" s="2">
        <f t="shared" si="2"/>
        <v>99.165347543637637</v>
      </c>
      <c r="F59" s="2">
        <v>5</v>
      </c>
      <c r="G59" s="2">
        <f t="shared" si="3"/>
        <v>4.1653475436376342</v>
      </c>
      <c r="H59" s="2">
        <f t="shared" si="4"/>
        <v>0.17425664460601129</v>
      </c>
    </row>
    <row r="60" spans="1:8" x14ac:dyDescent="0.3">
      <c r="A60" s="2">
        <v>11520</v>
      </c>
      <c r="B60">
        <v>0.12129365573249407</v>
      </c>
      <c r="C60" s="15">
        <f t="shared" si="0"/>
        <v>0.18103530706342397</v>
      </c>
      <c r="D60" s="15">
        <f t="shared" si="1"/>
        <v>100</v>
      </c>
      <c r="E60" s="2">
        <f t="shared" si="2"/>
        <v>99.094823464682875</v>
      </c>
      <c r="F60" s="2">
        <v>5</v>
      </c>
      <c r="G60" s="2">
        <f t="shared" si="3"/>
        <v>4.0948234646828805</v>
      </c>
      <c r="H60" s="2">
        <f t="shared" si="4"/>
        <v>0.19062132453698769</v>
      </c>
    </row>
    <row r="61" spans="1:8" x14ac:dyDescent="0.3">
      <c r="A61" s="2">
        <v>11720</v>
      </c>
      <c r="B61">
        <v>0.1149121711385391</v>
      </c>
      <c r="C61" s="15">
        <f t="shared" si="0"/>
        <v>0.17151070319184941</v>
      </c>
      <c r="D61" s="15">
        <f t="shared" si="1"/>
        <v>100</v>
      </c>
      <c r="E61" s="2">
        <f t="shared" si="2"/>
        <v>99.142446484040747</v>
      </c>
      <c r="F61" s="2">
        <v>5</v>
      </c>
      <c r="G61" s="2">
        <f t="shared" si="3"/>
        <v>4.1424464840407529</v>
      </c>
      <c r="H61" s="2">
        <f t="shared" si="4"/>
        <v>0.17953884432100223</v>
      </c>
    </row>
    <row r="62" spans="1:8" x14ac:dyDescent="0.3">
      <c r="A62" s="2">
        <v>11920</v>
      </c>
      <c r="B62">
        <v>0.13273356093546701</v>
      </c>
      <c r="C62" s="15">
        <f t="shared" si="0"/>
        <v>0.19810979244099552</v>
      </c>
      <c r="D62" s="15">
        <f t="shared" si="1"/>
        <v>100</v>
      </c>
      <c r="E62" s="2">
        <f t="shared" si="2"/>
        <v>99.009451037795017</v>
      </c>
      <c r="F62" s="2">
        <v>5</v>
      </c>
      <c r="G62" s="2">
        <f t="shared" si="3"/>
        <v>4.0094510377950225</v>
      </c>
      <c r="H62" s="2">
        <f t="shared" si="4"/>
        <v>0.21082870341076682</v>
      </c>
    </row>
    <row r="63" spans="1:8" x14ac:dyDescent="0.3">
      <c r="A63" s="2">
        <v>12120</v>
      </c>
      <c r="B63">
        <v>0.11811822189367782</v>
      </c>
      <c r="C63" s="15">
        <f t="shared" si="0"/>
        <v>0.17629585357265345</v>
      </c>
      <c r="D63" s="15">
        <f t="shared" si="1"/>
        <v>100</v>
      </c>
      <c r="E63" s="2">
        <f t="shared" si="2"/>
        <v>99.11852073213673</v>
      </c>
      <c r="F63" s="2">
        <v>5</v>
      </c>
      <c r="G63" s="2">
        <f t="shared" si="3"/>
        <v>4.1185207321367328</v>
      </c>
      <c r="H63" s="2">
        <f t="shared" si="4"/>
        <v>0.18508998635436075</v>
      </c>
    </row>
    <row r="64" spans="1:8" x14ac:dyDescent="0.3">
      <c r="A64" s="2">
        <v>12320</v>
      </c>
      <c r="B64">
        <v>0.10395538092373474</v>
      </c>
      <c r="C64" s="15">
        <f t="shared" si="0"/>
        <v>0.15515728496079811</v>
      </c>
      <c r="D64" s="15">
        <f t="shared" si="1"/>
        <v>100</v>
      </c>
      <c r="E64" s="2">
        <f t="shared" si="2"/>
        <v>99.224213575196003</v>
      </c>
      <c r="F64" s="2">
        <v>5</v>
      </c>
      <c r="G64" s="2">
        <f t="shared" si="3"/>
        <v>4.2242135751960097</v>
      </c>
      <c r="H64" s="2">
        <f t="shared" si="4"/>
        <v>0.16081669197634055</v>
      </c>
    </row>
    <row r="65" spans="1:8" x14ac:dyDescent="0.3">
      <c r="A65" s="2">
        <v>12520</v>
      </c>
      <c r="B65">
        <v>0.1327503331065219</v>
      </c>
      <c r="C65" s="15">
        <f t="shared" si="0"/>
        <v>0.19813482553212222</v>
      </c>
      <c r="D65" s="15">
        <f t="shared" si="1"/>
        <v>100</v>
      </c>
      <c r="E65" s="2">
        <f t="shared" si="2"/>
        <v>99.009325872339389</v>
      </c>
      <c r="F65" s="2">
        <v>5</v>
      </c>
      <c r="G65" s="2">
        <f t="shared" si="3"/>
        <v>4.0093258723393888</v>
      </c>
      <c r="H65" s="2">
        <f t="shared" si="4"/>
        <v>0.21085865732461939</v>
      </c>
    </row>
    <row r="66" spans="1:8" x14ac:dyDescent="0.3">
      <c r="A66" s="2">
        <v>12720</v>
      </c>
      <c r="B66">
        <v>0.14421366030689006</v>
      </c>
      <c r="C66" s="15">
        <f t="shared" si="0"/>
        <v>0.21524426911476127</v>
      </c>
      <c r="D66" s="15">
        <f t="shared" si="1"/>
        <v>100</v>
      </c>
      <c r="E66" s="2">
        <f t="shared" si="2"/>
        <v>98.923778654426201</v>
      </c>
      <c r="F66" s="2">
        <v>5</v>
      </c>
      <c r="G66" s="2">
        <f t="shared" si="3"/>
        <v>3.9237786544261937</v>
      </c>
      <c r="H66" s="2">
        <f t="shared" si="4"/>
        <v>0.23156223550029151</v>
      </c>
    </row>
    <row r="67" spans="1:8" x14ac:dyDescent="0.3">
      <c r="A67" s="2">
        <v>12920</v>
      </c>
      <c r="B67">
        <v>0.12467901067711853</v>
      </c>
      <c r="C67" s="15">
        <f t="shared" ref="C67:C130" si="5">B67/$J$27</f>
        <v>0.18608807563749033</v>
      </c>
      <c r="D67" s="15">
        <f t="shared" ref="D67:D130" si="6">$J$28</f>
        <v>100</v>
      </c>
      <c r="E67" s="2">
        <f t="shared" si="2"/>
        <v>99.069559621812544</v>
      </c>
      <c r="F67" s="2">
        <v>5</v>
      </c>
      <c r="G67" s="2">
        <f t="shared" si="3"/>
        <v>4.069559621812548</v>
      </c>
      <c r="H67" s="2">
        <f t="shared" si="4"/>
        <v>0.19655515972807183</v>
      </c>
    </row>
    <row r="68" spans="1:8" x14ac:dyDescent="0.3">
      <c r="A68" s="2">
        <v>13120</v>
      </c>
      <c r="B68">
        <v>0.12958249140577846</v>
      </c>
      <c r="C68" s="15">
        <f t="shared" si="5"/>
        <v>0.1934067035907141</v>
      </c>
      <c r="D68" s="15">
        <f t="shared" si="6"/>
        <v>100</v>
      </c>
      <c r="E68" s="2">
        <f t="shared" ref="E68:E131" si="7">D68-(F68*C68)</f>
        <v>99.032966482046433</v>
      </c>
      <c r="F68" s="2">
        <v>5</v>
      </c>
      <c r="G68" s="2">
        <f t="shared" ref="G68:G131" si="8">F68-(F68*C68)</f>
        <v>4.0329664820464295</v>
      </c>
      <c r="H68" s="2">
        <f t="shared" ref="H68:H131" si="9">LN((F68*E68)/(D68*G68))</f>
        <v>0.20521831098487234</v>
      </c>
    </row>
    <row r="69" spans="1:8" x14ac:dyDescent="0.3">
      <c r="A69" s="2">
        <v>13320</v>
      </c>
      <c r="B69">
        <v>0.12399600435723941</v>
      </c>
      <c r="C69" s="15">
        <f t="shared" si="5"/>
        <v>0.18506866321976032</v>
      </c>
      <c r="D69" s="15">
        <f t="shared" si="6"/>
        <v>100</v>
      </c>
      <c r="E69" s="2">
        <f t="shared" si="7"/>
        <v>99.074656683901196</v>
      </c>
      <c r="F69" s="2">
        <v>5</v>
      </c>
      <c r="G69" s="2">
        <f t="shared" si="8"/>
        <v>4.074656683901198</v>
      </c>
      <c r="H69" s="2">
        <f t="shared" si="9"/>
        <v>0.19535490650803336</v>
      </c>
    </row>
    <row r="70" spans="1:8" x14ac:dyDescent="0.3">
      <c r="A70" s="2">
        <v>13520</v>
      </c>
      <c r="B70">
        <v>0.1059815116911365</v>
      </c>
      <c r="C70" s="15">
        <f t="shared" si="5"/>
        <v>0.15818136073303954</v>
      </c>
      <c r="D70" s="15">
        <f t="shared" si="6"/>
        <v>100</v>
      </c>
      <c r="E70" s="2">
        <f t="shared" si="7"/>
        <v>99.209093196334805</v>
      </c>
      <c r="F70" s="2">
        <v>5</v>
      </c>
      <c r="G70" s="2">
        <f t="shared" si="8"/>
        <v>4.2090931963348019</v>
      </c>
      <c r="H70" s="2">
        <f t="shared" si="9"/>
        <v>0.16425017012211698</v>
      </c>
    </row>
    <row r="71" spans="1:8" x14ac:dyDescent="0.3">
      <c r="A71" s="2">
        <v>13720</v>
      </c>
      <c r="B71">
        <v>0.14518430015871034</v>
      </c>
      <c r="C71" s="15">
        <f t="shared" si="5"/>
        <v>0.21669298531150796</v>
      </c>
      <c r="D71" s="15">
        <f t="shared" si="6"/>
        <v>100</v>
      </c>
      <c r="E71" s="2">
        <f t="shared" si="7"/>
        <v>98.916535073442461</v>
      </c>
      <c r="F71" s="2">
        <v>5</v>
      </c>
      <c r="G71" s="2">
        <f t="shared" si="8"/>
        <v>3.9165350734424602</v>
      </c>
      <c r="H71" s="2">
        <f t="shared" si="9"/>
        <v>0.2333367878348728</v>
      </c>
    </row>
    <row r="72" spans="1:8" x14ac:dyDescent="0.3">
      <c r="A72" s="2">
        <v>13920</v>
      </c>
      <c r="B72">
        <v>0.12839129118682202</v>
      </c>
      <c r="C72" s="15">
        <f t="shared" si="5"/>
        <v>0.19162879281615225</v>
      </c>
      <c r="D72" s="15">
        <f t="shared" si="6"/>
        <v>100</v>
      </c>
      <c r="E72" s="2">
        <f t="shared" si="7"/>
        <v>99.041856035919238</v>
      </c>
      <c r="F72" s="2">
        <v>5</v>
      </c>
      <c r="G72" s="2">
        <f t="shared" si="8"/>
        <v>4.0418560359192384</v>
      </c>
      <c r="H72" s="2">
        <f t="shared" si="9"/>
        <v>0.20310627416657173</v>
      </c>
    </row>
    <row r="73" spans="1:8" x14ac:dyDescent="0.3">
      <c r="A73" s="2">
        <v>14120</v>
      </c>
      <c r="B73">
        <v>0.13536202893697136</v>
      </c>
      <c r="C73" s="15">
        <f t="shared" si="5"/>
        <v>0.20203287901040501</v>
      </c>
      <c r="D73" s="15">
        <f t="shared" si="6"/>
        <v>100</v>
      </c>
      <c r="E73" s="2">
        <f t="shared" si="7"/>
        <v>98.98983560494797</v>
      </c>
      <c r="F73" s="2">
        <v>5</v>
      </c>
      <c r="G73" s="2">
        <f t="shared" si="8"/>
        <v>3.9898356049479751</v>
      </c>
      <c r="H73" s="2">
        <f t="shared" si="9"/>
        <v>0.21553487236698382</v>
      </c>
    </row>
    <row r="74" spans="1:8" x14ac:dyDescent="0.3">
      <c r="A74" s="2">
        <v>14320</v>
      </c>
      <c r="B74">
        <v>0.15238887185606551</v>
      </c>
      <c r="C74" s="15">
        <f t="shared" si="5"/>
        <v>0.22744607739711267</v>
      </c>
      <c r="D74" s="15">
        <f t="shared" si="6"/>
        <v>100</v>
      </c>
      <c r="E74" s="2">
        <f t="shared" si="7"/>
        <v>98.862769613014436</v>
      </c>
      <c r="F74" s="2">
        <v>5</v>
      </c>
      <c r="G74" s="2">
        <f t="shared" si="8"/>
        <v>3.8627696130144367</v>
      </c>
      <c r="H74" s="2">
        <f t="shared" si="9"/>
        <v>0.246616006929367</v>
      </c>
    </row>
    <row r="75" spans="1:8" x14ac:dyDescent="0.3">
      <c r="A75" s="2">
        <v>14520</v>
      </c>
      <c r="B75">
        <v>0.15559394981153918</v>
      </c>
      <c r="C75" s="15">
        <f t="shared" si="5"/>
        <v>0.23222977583811816</v>
      </c>
      <c r="D75" s="15">
        <f t="shared" si="6"/>
        <v>100</v>
      </c>
      <c r="E75" s="2">
        <f t="shared" si="7"/>
        <v>98.838851120809409</v>
      </c>
      <c r="F75" s="2">
        <v>5</v>
      </c>
      <c r="G75" s="2">
        <f t="shared" si="8"/>
        <v>3.8388511208094092</v>
      </c>
      <c r="H75" s="2">
        <f t="shared" si="9"/>
        <v>0.25258534932792315</v>
      </c>
    </row>
    <row r="76" spans="1:8" x14ac:dyDescent="0.3">
      <c r="A76" s="2">
        <v>14720</v>
      </c>
      <c r="B76">
        <v>0.1458457927579242</v>
      </c>
      <c r="C76" s="15">
        <f t="shared" si="5"/>
        <v>0.21768028769839431</v>
      </c>
      <c r="D76" s="15">
        <f t="shared" si="6"/>
        <v>100</v>
      </c>
      <c r="E76" s="2">
        <f t="shared" si="7"/>
        <v>98.911598561508029</v>
      </c>
      <c r="F76" s="2">
        <v>5</v>
      </c>
      <c r="G76" s="2">
        <f t="shared" si="8"/>
        <v>3.9115985615080282</v>
      </c>
      <c r="H76" s="2">
        <f t="shared" si="9"/>
        <v>0.23454810413998245</v>
      </c>
    </row>
    <row r="77" spans="1:8" x14ac:dyDescent="0.3">
      <c r="A77" s="2">
        <v>14920</v>
      </c>
      <c r="B77">
        <v>0.14507180011559151</v>
      </c>
      <c r="C77" s="15">
        <f t="shared" si="5"/>
        <v>0.21652507479939029</v>
      </c>
      <c r="D77" s="15">
        <f t="shared" si="6"/>
        <v>100</v>
      </c>
      <c r="E77" s="2">
        <f t="shared" si="7"/>
        <v>98.917374626003053</v>
      </c>
      <c r="F77" s="2">
        <v>5</v>
      </c>
      <c r="G77" s="2">
        <f t="shared" si="8"/>
        <v>3.9173746260030486</v>
      </c>
      <c r="H77" s="2">
        <f t="shared" si="9"/>
        <v>0.23313093720800784</v>
      </c>
    </row>
    <row r="78" spans="1:8" x14ac:dyDescent="0.3">
      <c r="A78" s="2">
        <v>15120</v>
      </c>
      <c r="B78">
        <v>0.14547239888531774</v>
      </c>
      <c r="C78" s="15">
        <f t="shared" si="5"/>
        <v>0.21712298341092198</v>
      </c>
      <c r="D78" s="15">
        <f t="shared" si="6"/>
        <v>100</v>
      </c>
      <c r="E78" s="2">
        <f t="shared" si="7"/>
        <v>98.914385082945387</v>
      </c>
      <c r="F78" s="2">
        <v>5</v>
      </c>
      <c r="G78" s="2">
        <f t="shared" si="8"/>
        <v>3.9143850829453903</v>
      </c>
      <c r="H78" s="2">
        <f t="shared" si="9"/>
        <v>0.23386415511543823</v>
      </c>
    </row>
    <row r="79" spans="1:8" x14ac:dyDescent="0.3">
      <c r="A79" s="2">
        <v>15320</v>
      </c>
      <c r="B79">
        <v>0.14552110899343215</v>
      </c>
      <c r="C79" s="15">
        <f t="shared" si="5"/>
        <v>0.21719568506482409</v>
      </c>
      <c r="D79" s="15">
        <f t="shared" si="6"/>
        <v>100</v>
      </c>
      <c r="E79" s="2">
        <f t="shared" si="7"/>
        <v>98.914021574675886</v>
      </c>
      <c r="F79" s="2">
        <v>5</v>
      </c>
      <c r="G79" s="2">
        <f t="shared" si="8"/>
        <v>3.9140215746758793</v>
      </c>
      <c r="H79" s="2">
        <f t="shared" si="9"/>
        <v>0.2339533491607417</v>
      </c>
    </row>
    <row r="80" spans="1:8" x14ac:dyDescent="0.3">
      <c r="A80" s="2">
        <v>15520</v>
      </c>
      <c r="B80">
        <v>0.1558370082415477</v>
      </c>
      <c r="C80" s="15">
        <f t="shared" si="5"/>
        <v>0.23259254961425027</v>
      </c>
      <c r="D80" s="15">
        <f t="shared" si="6"/>
        <v>100</v>
      </c>
      <c r="E80" s="2">
        <f t="shared" si="7"/>
        <v>98.837037251928749</v>
      </c>
      <c r="F80" s="2">
        <v>5</v>
      </c>
      <c r="G80" s="2">
        <f t="shared" si="8"/>
        <v>3.8370372519287486</v>
      </c>
      <c r="H80" s="2">
        <f t="shared" si="9"/>
        <v>0.25303961209855375</v>
      </c>
    </row>
    <row r="81" spans="1:8" x14ac:dyDescent="0.3">
      <c r="A81" s="2">
        <v>15720</v>
      </c>
      <c r="B81">
        <v>0.16717804502225958</v>
      </c>
      <c r="C81" s="15">
        <f t="shared" si="5"/>
        <v>0.24951947018247697</v>
      </c>
      <c r="D81" s="15">
        <f t="shared" si="6"/>
        <v>100</v>
      </c>
      <c r="E81" s="2">
        <f t="shared" si="7"/>
        <v>98.752402649087614</v>
      </c>
      <c r="F81" s="2">
        <v>5</v>
      </c>
      <c r="G81" s="2">
        <f t="shared" si="8"/>
        <v>3.7524026490876152</v>
      </c>
      <c r="H81" s="2">
        <f t="shared" si="9"/>
        <v>0.27448711931397562</v>
      </c>
    </row>
    <row r="82" spans="1:8" x14ac:dyDescent="0.3">
      <c r="A82" s="2">
        <v>15920</v>
      </c>
      <c r="B82">
        <v>0.14933329746500595</v>
      </c>
      <c r="C82" s="15">
        <f t="shared" si="5"/>
        <v>0.22288551860448649</v>
      </c>
      <c r="D82" s="15">
        <f t="shared" si="6"/>
        <v>100</v>
      </c>
      <c r="E82" s="2">
        <f t="shared" si="7"/>
        <v>98.885572406977573</v>
      </c>
      <c r="F82" s="2">
        <v>5</v>
      </c>
      <c r="G82" s="2">
        <f t="shared" si="8"/>
        <v>3.8855724069775675</v>
      </c>
      <c r="H82" s="2">
        <f t="shared" si="9"/>
        <v>0.24096076314621101</v>
      </c>
    </row>
    <row r="83" spans="1:8" x14ac:dyDescent="0.3">
      <c r="A83" s="2">
        <v>16120</v>
      </c>
      <c r="B83">
        <v>0.15356697688963669</v>
      </c>
      <c r="C83" s="15">
        <f t="shared" si="5"/>
        <v>0.22920444311886071</v>
      </c>
      <c r="D83" s="15">
        <f t="shared" si="6"/>
        <v>100</v>
      </c>
      <c r="E83" s="2">
        <f t="shared" si="7"/>
        <v>98.8539777844057</v>
      </c>
      <c r="F83" s="2">
        <v>5</v>
      </c>
      <c r="G83" s="2">
        <f t="shared" si="8"/>
        <v>3.8539777844056964</v>
      </c>
      <c r="H83" s="2">
        <f t="shared" si="9"/>
        <v>0.24880571018388306</v>
      </c>
    </row>
    <row r="84" spans="1:8" x14ac:dyDescent="0.3">
      <c r="A84" s="2">
        <v>16320</v>
      </c>
      <c r="B84">
        <v>0.18134113921357398</v>
      </c>
      <c r="C84" s="15">
        <f t="shared" si="5"/>
        <v>0.27065841673667757</v>
      </c>
      <c r="D84" s="15">
        <f t="shared" si="6"/>
        <v>100</v>
      </c>
      <c r="E84" s="2">
        <f t="shared" si="7"/>
        <v>98.646707916316615</v>
      </c>
      <c r="F84" s="2">
        <v>5</v>
      </c>
      <c r="G84" s="2">
        <f t="shared" si="8"/>
        <v>3.6467079163166121</v>
      </c>
      <c r="H84" s="2">
        <f t="shared" si="9"/>
        <v>0.30198776714179826</v>
      </c>
    </row>
    <row r="85" spans="1:8" x14ac:dyDescent="0.3">
      <c r="A85" s="2">
        <v>16520</v>
      </c>
      <c r="B85">
        <v>0.15595902016450286</v>
      </c>
      <c r="C85" s="15">
        <f t="shared" si="5"/>
        <v>0.23277465696194455</v>
      </c>
      <c r="D85" s="15">
        <f t="shared" si="6"/>
        <v>100</v>
      </c>
      <c r="E85" s="2">
        <f t="shared" si="7"/>
        <v>98.836126715190275</v>
      </c>
      <c r="F85" s="2">
        <v>5</v>
      </c>
      <c r="G85" s="2">
        <f t="shared" si="8"/>
        <v>3.8361267151902774</v>
      </c>
      <c r="H85" s="2">
        <f t="shared" si="9"/>
        <v>0.25326772974376094</v>
      </c>
    </row>
    <row r="86" spans="1:8" x14ac:dyDescent="0.3">
      <c r="A86" s="2">
        <v>16720</v>
      </c>
      <c r="B86">
        <v>0.15145969748091384</v>
      </c>
      <c r="C86" s="15">
        <f t="shared" si="5"/>
        <v>0.22605924997151319</v>
      </c>
      <c r="D86" s="15">
        <f t="shared" si="6"/>
        <v>100</v>
      </c>
      <c r="E86" s="2">
        <f t="shared" si="7"/>
        <v>98.869703750142435</v>
      </c>
      <c r="F86" s="2">
        <v>5</v>
      </c>
      <c r="G86" s="2">
        <f t="shared" si="8"/>
        <v>3.8697037501424338</v>
      </c>
      <c r="H86" s="2">
        <f t="shared" si="9"/>
        <v>0.24489263223237667</v>
      </c>
    </row>
    <row r="87" spans="1:8" x14ac:dyDescent="0.3">
      <c r="A87" s="2">
        <v>16920</v>
      </c>
      <c r="B87">
        <v>0.17119967730730876</v>
      </c>
      <c r="C87" s="15">
        <f t="shared" si="5"/>
        <v>0.255521906428819</v>
      </c>
      <c r="D87" s="15">
        <f t="shared" si="6"/>
        <v>100</v>
      </c>
      <c r="E87" s="2">
        <f t="shared" si="7"/>
        <v>98.722390467855902</v>
      </c>
      <c r="F87" s="2">
        <v>5</v>
      </c>
      <c r="G87" s="2">
        <f t="shared" si="8"/>
        <v>3.722390467855905</v>
      </c>
      <c r="H87" s="2">
        <f t="shared" si="9"/>
        <v>0.28221344014289168</v>
      </c>
    </row>
    <row r="88" spans="1:8" x14ac:dyDescent="0.3">
      <c r="A88" s="2">
        <v>17120</v>
      </c>
      <c r="B88">
        <v>0.1653151052625593</v>
      </c>
      <c r="C88" s="15">
        <f t="shared" si="5"/>
        <v>0.2467389630784467</v>
      </c>
      <c r="D88" s="15">
        <f t="shared" si="6"/>
        <v>100</v>
      </c>
      <c r="E88" s="2">
        <f t="shared" si="7"/>
        <v>98.766305184607774</v>
      </c>
      <c r="F88" s="2">
        <v>5</v>
      </c>
      <c r="G88" s="2">
        <f t="shared" si="8"/>
        <v>3.7663051846077664</v>
      </c>
      <c r="H88" s="2">
        <f t="shared" si="9"/>
        <v>0.27092976863393181</v>
      </c>
    </row>
    <row r="89" spans="1:8" x14ac:dyDescent="0.3">
      <c r="A89" s="2">
        <v>17320</v>
      </c>
      <c r="B89">
        <v>0.17608635094438121</v>
      </c>
      <c r="C89" s="15">
        <f t="shared" si="5"/>
        <v>0.2628154491707182</v>
      </c>
      <c r="D89" s="15">
        <f t="shared" si="6"/>
        <v>100</v>
      </c>
      <c r="E89" s="2">
        <f t="shared" si="7"/>
        <v>98.685922754146404</v>
      </c>
      <c r="F89" s="2">
        <v>5</v>
      </c>
      <c r="G89" s="2">
        <f t="shared" si="8"/>
        <v>3.685922754146409</v>
      </c>
      <c r="H89" s="2">
        <f t="shared" si="9"/>
        <v>0.2916891336336625</v>
      </c>
    </row>
    <row r="90" spans="1:8" x14ac:dyDescent="0.3">
      <c r="A90" s="2">
        <v>17520</v>
      </c>
      <c r="B90">
        <v>0.17350912007920127</v>
      </c>
      <c r="C90" s="15">
        <f t="shared" si="5"/>
        <v>0.25896883593910636</v>
      </c>
      <c r="D90" s="15">
        <f t="shared" si="6"/>
        <v>100</v>
      </c>
      <c r="E90" s="2">
        <f t="shared" si="7"/>
        <v>98.705155820304469</v>
      </c>
      <c r="F90" s="2">
        <v>5</v>
      </c>
      <c r="G90" s="2">
        <f t="shared" si="8"/>
        <v>3.7051558203044683</v>
      </c>
      <c r="H90" s="2">
        <f t="shared" si="9"/>
        <v>0.28667959418288219</v>
      </c>
    </row>
    <row r="91" spans="1:8" x14ac:dyDescent="0.3">
      <c r="A91" s="2">
        <v>17720</v>
      </c>
      <c r="B91">
        <v>0.18754780410279426</v>
      </c>
      <c r="C91" s="15">
        <f t="shared" si="5"/>
        <v>0.27992209567581233</v>
      </c>
      <c r="D91" s="15">
        <f t="shared" si="6"/>
        <v>100</v>
      </c>
      <c r="E91" s="2">
        <f t="shared" si="7"/>
        <v>98.60038952162094</v>
      </c>
      <c r="F91" s="2">
        <v>5</v>
      </c>
      <c r="G91" s="2">
        <f t="shared" si="8"/>
        <v>3.6003895216209383</v>
      </c>
      <c r="H91" s="2">
        <f t="shared" si="9"/>
        <v>0.31430089851125598</v>
      </c>
    </row>
    <row r="92" spans="1:8" x14ac:dyDescent="0.3">
      <c r="A92" s="2">
        <v>17920</v>
      </c>
      <c r="B92">
        <v>0.1658707446558188</v>
      </c>
      <c r="C92" s="15">
        <f t="shared" si="5"/>
        <v>0.24756827560569969</v>
      </c>
      <c r="D92" s="15">
        <f t="shared" si="6"/>
        <v>100</v>
      </c>
      <c r="E92" s="2">
        <f t="shared" si="7"/>
        <v>98.762158621971508</v>
      </c>
      <c r="F92" s="2">
        <v>5</v>
      </c>
      <c r="G92" s="2">
        <f t="shared" si="8"/>
        <v>3.7621586219715013</v>
      </c>
      <c r="H92" s="2">
        <f t="shared" si="9"/>
        <v>0.27198935367703403</v>
      </c>
    </row>
    <row r="93" spans="1:8" x14ac:dyDescent="0.3">
      <c r="A93" s="2">
        <v>18120</v>
      </c>
      <c r="B93">
        <v>0.18397120629526958</v>
      </c>
      <c r="C93" s="15">
        <f t="shared" si="5"/>
        <v>0.27458388999293964</v>
      </c>
      <c r="D93" s="15">
        <f t="shared" si="6"/>
        <v>100</v>
      </c>
      <c r="E93" s="2">
        <f t="shared" si="7"/>
        <v>98.627080550035302</v>
      </c>
      <c r="F93" s="2">
        <v>5</v>
      </c>
      <c r="G93" s="2">
        <f t="shared" si="8"/>
        <v>3.6270805500353021</v>
      </c>
      <c r="H93" s="2">
        <f t="shared" si="9"/>
        <v>0.30718553245328295</v>
      </c>
    </row>
    <row r="94" spans="1:8" x14ac:dyDescent="0.3">
      <c r="A94" s="2">
        <v>18320</v>
      </c>
      <c r="B94">
        <v>0.18521489266190724</v>
      </c>
      <c r="C94" s="15">
        <f t="shared" si="5"/>
        <v>0.27644013830135405</v>
      </c>
      <c r="D94" s="15">
        <f t="shared" si="6"/>
        <v>100</v>
      </c>
      <c r="E94" s="2">
        <f t="shared" si="7"/>
        <v>98.617799308493233</v>
      </c>
      <c r="F94" s="2">
        <v>5</v>
      </c>
      <c r="G94" s="2">
        <f t="shared" si="8"/>
        <v>3.6177993084932298</v>
      </c>
      <c r="H94" s="2">
        <f t="shared" si="9"/>
        <v>0.30965357698762419</v>
      </c>
    </row>
    <row r="95" spans="1:8" x14ac:dyDescent="0.3">
      <c r="A95" s="2">
        <v>18520</v>
      </c>
      <c r="B95">
        <v>0.17784129164009935</v>
      </c>
      <c r="C95" s="15">
        <f t="shared" si="5"/>
        <v>0.2654347636419393</v>
      </c>
      <c r="D95" s="15">
        <f t="shared" si="6"/>
        <v>100</v>
      </c>
      <c r="E95" s="2">
        <f t="shared" si="7"/>
        <v>98.672826181790299</v>
      </c>
      <c r="F95" s="2">
        <v>5</v>
      </c>
      <c r="G95" s="2">
        <f t="shared" si="8"/>
        <v>3.6728261817903034</v>
      </c>
      <c r="H95" s="2">
        <f t="shared" si="9"/>
        <v>0.2951158751800001</v>
      </c>
    </row>
    <row r="96" spans="1:8" x14ac:dyDescent="0.3">
      <c r="A96" s="2">
        <v>18720</v>
      </c>
      <c r="B96">
        <v>0.18115980950334803</v>
      </c>
      <c r="C96" s="15">
        <f t="shared" si="5"/>
        <v>0.27038777537813136</v>
      </c>
      <c r="D96" s="15">
        <f t="shared" si="6"/>
        <v>100</v>
      </c>
      <c r="E96" s="2">
        <f t="shared" si="7"/>
        <v>98.648061123109343</v>
      </c>
      <c r="F96" s="2">
        <v>5</v>
      </c>
      <c r="G96" s="2">
        <f t="shared" si="8"/>
        <v>3.6480611231093434</v>
      </c>
      <c r="H96" s="2">
        <f t="shared" si="9"/>
        <v>0.30163047731221837</v>
      </c>
    </row>
    <row r="97" spans="1:8" x14ac:dyDescent="0.3">
      <c r="A97" s="2">
        <v>18920</v>
      </c>
      <c r="B97">
        <v>0.17959301807819042</v>
      </c>
      <c r="C97" s="15">
        <f t="shared" si="5"/>
        <v>0.26804928071371703</v>
      </c>
      <c r="D97" s="15">
        <f t="shared" si="6"/>
        <v>100</v>
      </c>
      <c r="E97" s="2">
        <f t="shared" si="7"/>
        <v>98.659753596431415</v>
      </c>
      <c r="F97" s="2">
        <v>5</v>
      </c>
      <c r="G97" s="2">
        <f t="shared" si="8"/>
        <v>3.6597535964314147</v>
      </c>
      <c r="H97" s="2">
        <f t="shared" si="9"/>
        <v>0.2985490029787074</v>
      </c>
    </row>
    <row r="98" spans="1:8" x14ac:dyDescent="0.3">
      <c r="A98" s="2">
        <v>19120</v>
      </c>
      <c r="B98">
        <v>0.19576063188897319</v>
      </c>
      <c r="C98" s="15">
        <f t="shared" si="5"/>
        <v>0.29218004759548238</v>
      </c>
      <c r="D98" s="15">
        <f t="shared" si="6"/>
        <v>100</v>
      </c>
      <c r="E98" s="2">
        <f t="shared" si="7"/>
        <v>98.539099762022587</v>
      </c>
      <c r="F98" s="2">
        <v>5</v>
      </c>
      <c r="G98" s="2">
        <f t="shared" si="8"/>
        <v>3.5390997620225884</v>
      </c>
      <c r="H98" s="2">
        <f t="shared" si="9"/>
        <v>0.33084875746678272</v>
      </c>
    </row>
    <row r="99" spans="1:8" x14ac:dyDescent="0.3">
      <c r="A99" s="2">
        <v>19320</v>
      </c>
      <c r="B99">
        <v>0.20091085494546387</v>
      </c>
      <c r="C99" s="15">
        <f t="shared" si="5"/>
        <v>0.29986694767979682</v>
      </c>
      <c r="D99" s="15">
        <f t="shared" si="6"/>
        <v>100</v>
      </c>
      <c r="E99" s="2">
        <f t="shared" si="7"/>
        <v>98.500665261601014</v>
      </c>
      <c r="F99" s="2">
        <v>5</v>
      </c>
      <c r="G99" s="2">
        <f t="shared" si="8"/>
        <v>3.5006652616010161</v>
      </c>
      <c r="H99" s="2">
        <f t="shared" si="9"/>
        <v>0.34137800334952784</v>
      </c>
    </row>
    <row r="100" spans="1:8" x14ac:dyDescent="0.3">
      <c r="A100" s="2">
        <v>19520</v>
      </c>
      <c r="B100">
        <v>0.18240451069856664</v>
      </c>
      <c r="C100" s="15">
        <f t="shared" si="5"/>
        <v>0.27224553835606957</v>
      </c>
      <c r="D100" s="15">
        <f t="shared" si="6"/>
        <v>100</v>
      </c>
      <c r="E100" s="2">
        <f t="shared" si="7"/>
        <v>98.638772308219657</v>
      </c>
      <c r="F100" s="2">
        <v>5</v>
      </c>
      <c r="G100" s="2">
        <f t="shared" si="8"/>
        <v>3.6387723082196519</v>
      </c>
      <c r="H100" s="2">
        <f t="shared" si="9"/>
        <v>0.30408579224270016</v>
      </c>
    </row>
    <row r="101" spans="1:8" x14ac:dyDescent="0.3">
      <c r="A101" s="2">
        <v>19720</v>
      </c>
      <c r="B101">
        <v>0.18497746848439908</v>
      </c>
      <c r="C101" s="15">
        <f t="shared" si="5"/>
        <v>0.27608577385731203</v>
      </c>
      <c r="D101" s="15">
        <f t="shared" si="6"/>
        <v>100</v>
      </c>
      <c r="E101" s="2">
        <f t="shared" si="7"/>
        <v>98.619571130713439</v>
      </c>
      <c r="F101" s="2">
        <v>5</v>
      </c>
      <c r="G101" s="2">
        <f t="shared" si="8"/>
        <v>3.6195711307134397</v>
      </c>
      <c r="H101" s="2">
        <f t="shared" si="9"/>
        <v>0.30918191188684979</v>
      </c>
    </row>
    <row r="102" spans="1:8" x14ac:dyDescent="0.3">
      <c r="A102" s="2">
        <v>19920</v>
      </c>
      <c r="B102">
        <v>0.178905709607656</v>
      </c>
      <c r="C102" s="15">
        <f t="shared" si="5"/>
        <v>0.26702344717560594</v>
      </c>
      <c r="D102" s="15">
        <f t="shared" si="6"/>
        <v>100</v>
      </c>
      <c r="E102" s="2">
        <f t="shared" si="7"/>
        <v>98.66488276412197</v>
      </c>
      <c r="F102" s="2">
        <v>5</v>
      </c>
      <c r="G102" s="2">
        <f t="shared" si="8"/>
        <v>3.6648827641219706</v>
      </c>
      <c r="H102" s="2">
        <f t="shared" si="9"/>
        <v>0.29720046497942842</v>
      </c>
    </row>
    <row r="103" spans="1:8" x14ac:dyDescent="0.3">
      <c r="A103" s="2">
        <v>20120</v>
      </c>
      <c r="B103">
        <v>0.19168267067100966</v>
      </c>
      <c r="C103" s="15">
        <f t="shared" si="5"/>
        <v>0.28609353831493978</v>
      </c>
      <c r="D103" s="15">
        <f t="shared" si="6"/>
        <v>100</v>
      </c>
      <c r="E103" s="2">
        <f t="shared" si="7"/>
        <v>98.569532308425295</v>
      </c>
      <c r="F103" s="2">
        <v>5</v>
      </c>
      <c r="G103" s="2">
        <f t="shared" si="8"/>
        <v>3.569532308425301</v>
      </c>
      <c r="H103" s="2">
        <f t="shared" si="9"/>
        <v>0.32259535618002744</v>
      </c>
    </row>
    <row r="104" spans="1:8" x14ac:dyDescent="0.3">
      <c r="A104" s="2">
        <v>20320</v>
      </c>
      <c r="B104">
        <v>0.20587235565096831</v>
      </c>
      <c r="C104" s="15">
        <f t="shared" si="5"/>
        <v>0.30727217261338552</v>
      </c>
      <c r="D104" s="15">
        <f t="shared" si="6"/>
        <v>100</v>
      </c>
      <c r="E104" s="2">
        <f t="shared" si="7"/>
        <v>98.463639136933068</v>
      </c>
      <c r="F104" s="2">
        <v>5</v>
      </c>
      <c r="G104" s="2">
        <f t="shared" si="8"/>
        <v>3.4636391369330726</v>
      </c>
      <c r="H104" s="2">
        <f t="shared" si="9"/>
        <v>0.35163525063172135</v>
      </c>
    </row>
    <row r="105" spans="1:8" x14ac:dyDescent="0.3">
      <c r="A105" s="2">
        <v>20520</v>
      </c>
      <c r="B105">
        <v>0.18422090908678634</v>
      </c>
      <c r="C105" s="15">
        <f t="shared" si="5"/>
        <v>0.27495658072654677</v>
      </c>
      <c r="D105" s="15">
        <f t="shared" si="6"/>
        <v>100</v>
      </c>
      <c r="E105" s="2">
        <f t="shared" si="7"/>
        <v>98.625217096367265</v>
      </c>
      <c r="F105" s="2">
        <v>5</v>
      </c>
      <c r="G105" s="2">
        <f t="shared" si="8"/>
        <v>3.6252170963672663</v>
      </c>
      <c r="H105" s="2">
        <f t="shared" si="9"/>
        <v>0.3076805316737945</v>
      </c>
    </row>
    <row r="106" spans="1:8" x14ac:dyDescent="0.3">
      <c r="A106" s="2">
        <v>20720</v>
      </c>
      <c r="B106">
        <v>0.18869323238809835</v>
      </c>
      <c r="C106" s="15">
        <f t="shared" si="5"/>
        <v>0.28163169013149003</v>
      </c>
      <c r="D106" s="15">
        <f t="shared" si="6"/>
        <v>100</v>
      </c>
      <c r="E106" s="2">
        <f t="shared" si="7"/>
        <v>98.591841549342547</v>
      </c>
      <c r="F106" s="2">
        <v>5</v>
      </c>
      <c r="G106" s="2">
        <f t="shared" si="8"/>
        <v>3.5918415493425497</v>
      </c>
      <c r="H106" s="2">
        <f t="shared" si="9"/>
        <v>0.31659120435535248</v>
      </c>
    </row>
    <row r="107" spans="1:8" x14ac:dyDescent="0.3">
      <c r="A107" s="2">
        <v>20920</v>
      </c>
      <c r="B107">
        <v>0.18029313248329848</v>
      </c>
      <c r="C107" s="15">
        <f t="shared" si="5"/>
        <v>0.26909422758701262</v>
      </c>
      <c r="D107" s="15">
        <f t="shared" si="6"/>
        <v>100</v>
      </c>
      <c r="E107" s="2">
        <f t="shared" si="7"/>
        <v>98.654528862064936</v>
      </c>
      <c r="F107" s="2">
        <v>5</v>
      </c>
      <c r="G107" s="2">
        <f t="shared" si="8"/>
        <v>3.6545288620649368</v>
      </c>
      <c r="H107" s="2">
        <f t="shared" si="9"/>
        <v>0.29992468365939623</v>
      </c>
    </row>
    <row r="108" spans="1:8" x14ac:dyDescent="0.3">
      <c r="A108" s="2">
        <v>21120</v>
      </c>
      <c r="B108">
        <v>0.19680280815301604</v>
      </c>
      <c r="C108" s="15">
        <f t="shared" si="5"/>
        <v>0.29373553455674034</v>
      </c>
      <c r="D108" s="15">
        <f t="shared" si="6"/>
        <v>100</v>
      </c>
      <c r="E108" s="2">
        <f t="shared" si="7"/>
        <v>98.531322327216301</v>
      </c>
      <c r="F108" s="2">
        <v>5</v>
      </c>
      <c r="G108" s="2">
        <f t="shared" si="8"/>
        <v>3.5313223272162984</v>
      </c>
      <c r="H108" s="2">
        <f t="shared" si="9"/>
        <v>0.33296981949823534</v>
      </c>
    </row>
    <row r="109" spans="1:8" x14ac:dyDescent="0.3">
      <c r="A109" s="2">
        <v>21320</v>
      </c>
      <c r="B109">
        <v>0.20322008656292034</v>
      </c>
      <c r="C109" s="15">
        <f t="shared" si="5"/>
        <v>0.30331356203420945</v>
      </c>
      <c r="D109" s="15">
        <f t="shared" si="6"/>
        <v>100</v>
      </c>
      <c r="E109" s="2">
        <f t="shared" si="7"/>
        <v>98.483432189828946</v>
      </c>
      <c r="F109" s="2">
        <v>5</v>
      </c>
      <c r="G109" s="2">
        <f t="shared" si="8"/>
        <v>3.4834321898289526</v>
      </c>
      <c r="H109" s="2">
        <f t="shared" si="9"/>
        <v>0.3461379901629581</v>
      </c>
    </row>
    <row r="110" spans="1:8" x14ac:dyDescent="0.3">
      <c r="A110" s="2">
        <v>21520</v>
      </c>
      <c r="B110">
        <v>0.20204384819700175</v>
      </c>
      <c r="C110" s="15">
        <f t="shared" si="5"/>
        <v>0.30155798238358467</v>
      </c>
      <c r="D110" s="15">
        <f t="shared" si="6"/>
        <v>100</v>
      </c>
      <c r="E110" s="2">
        <f t="shared" si="7"/>
        <v>98.492210088082075</v>
      </c>
      <c r="F110" s="2">
        <v>5</v>
      </c>
      <c r="G110" s="2">
        <f t="shared" si="8"/>
        <v>3.4922100880820768</v>
      </c>
      <c r="H110" s="2">
        <f t="shared" si="9"/>
        <v>0.34371038724779363</v>
      </c>
    </row>
    <row r="111" spans="1:8" x14ac:dyDescent="0.3">
      <c r="A111" s="2">
        <v>21720</v>
      </c>
      <c r="B111">
        <v>0.20538828402420259</v>
      </c>
      <c r="C111" s="15">
        <f t="shared" si="5"/>
        <v>0.30654967764806357</v>
      </c>
      <c r="D111" s="15">
        <f t="shared" si="6"/>
        <v>100</v>
      </c>
      <c r="E111" s="2">
        <f t="shared" si="7"/>
        <v>98.467251611759679</v>
      </c>
      <c r="F111" s="2">
        <v>5</v>
      </c>
      <c r="G111" s="2">
        <f t="shared" si="8"/>
        <v>3.4672516117596821</v>
      </c>
      <c r="H111" s="2">
        <f t="shared" si="9"/>
        <v>0.35062951099007522</v>
      </c>
    </row>
    <row r="112" spans="1:8" x14ac:dyDescent="0.3">
      <c r="A112" s="2">
        <v>21920</v>
      </c>
      <c r="B112">
        <v>0.21407691202972337</v>
      </c>
      <c r="C112" s="15">
        <f t="shared" si="5"/>
        <v>0.31951777914884083</v>
      </c>
      <c r="D112" s="15">
        <f t="shared" si="6"/>
        <v>100</v>
      </c>
      <c r="E112" s="2">
        <f t="shared" si="7"/>
        <v>98.402411104255791</v>
      </c>
      <c r="F112" s="2">
        <v>5</v>
      </c>
      <c r="G112" s="2">
        <f t="shared" si="8"/>
        <v>3.4024111042557958</v>
      </c>
      <c r="H112" s="2">
        <f t="shared" si="9"/>
        <v>0.36884870469025899</v>
      </c>
    </row>
    <row r="113" spans="1:8" x14ac:dyDescent="0.3">
      <c r="A113" s="2">
        <v>22120</v>
      </c>
      <c r="B113">
        <v>0.22211805809614402</v>
      </c>
      <c r="C113" s="15">
        <f t="shared" si="5"/>
        <v>0.3315194896957373</v>
      </c>
      <c r="D113" s="15">
        <f t="shared" si="6"/>
        <v>100</v>
      </c>
      <c r="E113" s="2">
        <f t="shared" si="7"/>
        <v>98.342402551521317</v>
      </c>
      <c r="F113" s="2">
        <v>5</v>
      </c>
      <c r="G113" s="2">
        <f t="shared" si="8"/>
        <v>3.3424025515213134</v>
      </c>
      <c r="H113" s="2">
        <f t="shared" si="9"/>
        <v>0.38603314400248684</v>
      </c>
    </row>
    <row r="114" spans="1:8" x14ac:dyDescent="0.3">
      <c r="A114" s="2">
        <v>22320</v>
      </c>
      <c r="B114">
        <v>0.21050978797429032</v>
      </c>
      <c r="C114" s="15">
        <f t="shared" si="5"/>
        <v>0.31419371339446317</v>
      </c>
      <c r="D114" s="15">
        <f t="shared" si="6"/>
        <v>100</v>
      </c>
      <c r="E114" s="2">
        <f t="shared" si="7"/>
        <v>98.429031433027689</v>
      </c>
      <c r="F114" s="2">
        <v>5</v>
      </c>
      <c r="G114" s="2">
        <f t="shared" si="8"/>
        <v>3.4290314330276841</v>
      </c>
      <c r="H114" s="2">
        <f t="shared" si="9"/>
        <v>0.36132568161915191</v>
      </c>
    </row>
    <row r="115" spans="1:8" x14ac:dyDescent="0.3">
      <c r="A115" s="2">
        <v>22520</v>
      </c>
      <c r="B115">
        <v>0.20927672494884986</v>
      </c>
      <c r="C115" s="15">
        <f t="shared" si="5"/>
        <v>0.31235332081917888</v>
      </c>
      <c r="D115" s="15">
        <f t="shared" si="6"/>
        <v>100</v>
      </c>
      <c r="E115" s="2">
        <f t="shared" si="7"/>
        <v>98.438233395904106</v>
      </c>
      <c r="F115" s="2">
        <v>5</v>
      </c>
      <c r="G115" s="2">
        <f t="shared" si="8"/>
        <v>3.4382333959041054</v>
      </c>
      <c r="H115" s="2">
        <f t="shared" si="9"/>
        <v>0.35873921403706954</v>
      </c>
    </row>
    <row r="116" spans="1:8" x14ac:dyDescent="0.3">
      <c r="A116" s="2">
        <v>22720</v>
      </c>
      <c r="B116">
        <v>0.20573029502172113</v>
      </c>
      <c r="C116" s="15">
        <f t="shared" si="5"/>
        <v>0.30706014182346436</v>
      </c>
      <c r="D116" s="15">
        <f t="shared" si="6"/>
        <v>100</v>
      </c>
      <c r="E116" s="2">
        <f t="shared" si="7"/>
        <v>98.464699290882677</v>
      </c>
      <c r="F116" s="2">
        <v>5</v>
      </c>
      <c r="G116" s="2">
        <f t="shared" si="8"/>
        <v>3.4646992908826784</v>
      </c>
      <c r="H116" s="2">
        <f t="shared" si="9"/>
        <v>0.35133998341808903</v>
      </c>
    </row>
    <row r="117" spans="1:8" x14ac:dyDescent="0.3">
      <c r="A117" s="2">
        <v>22920</v>
      </c>
      <c r="B117">
        <v>0.20709397625122847</v>
      </c>
      <c r="C117" s="15">
        <f t="shared" si="5"/>
        <v>0.30909548694213201</v>
      </c>
      <c r="D117" s="15">
        <f t="shared" si="6"/>
        <v>100</v>
      </c>
      <c r="E117" s="2">
        <f t="shared" si="7"/>
        <v>98.454522565289338</v>
      </c>
      <c r="F117" s="2">
        <v>5</v>
      </c>
      <c r="G117" s="2">
        <f t="shared" si="8"/>
        <v>3.4545225652893397</v>
      </c>
      <c r="H117" s="2">
        <f t="shared" si="9"/>
        <v>0.35417820709431502</v>
      </c>
    </row>
    <row r="118" spans="1:8" x14ac:dyDescent="0.3">
      <c r="A118" s="2">
        <v>23120</v>
      </c>
      <c r="B118">
        <v>0.21793392883761997</v>
      </c>
      <c r="C118" s="15">
        <f t="shared" si="5"/>
        <v>0.32527452065316415</v>
      </c>
      <c r="D118" s="15">
        <f t="shared" si="6"/>
        <v>100</v>
      </c>
      <c r="E118" s="2">
        <f t="shared" si="7"/>
        <v>98.373627396734179</v>
      </c>
      <c r="F118" s="2">
        <v>5</v>
      </c>
      <c r="G118" s="2">
        <f t="shared" si="8"/>
        <v>3.3736273967341792</v>
      </c>
      <c r="H118" s="2">
        <f t="shared" si="9"/>
        <v>0.37705193598436032</v>
      </c>
    </row>
    <row r="119" spans="1:8" x14ac:dyDescent="0.3">
      <c r="A119" s="2">
        <v>23320</v>
      </c>
      <c r="B119">
        <v>0.21854190207049271</v>
      </c>
      <c r="C119" s="15">
        <f t="shared" si="5"/>
        <v>0.32618194338879508</v>
      </c>
      <c r="D119" s="15">
        <f t="shared" si="6"/>
        <v>100</v>
      </c>
      <c r="E119" s="2">
        <f t="shared" si="7"/>
        <v>98.369090283056025</v>
      </c>
      <c r="F119" s="2">
        <v>5</v>
      </c>
      <c r="G119" s="2">
        <f t="shared" si="8"/>
        <v>3.3690902830560248</v>
      </c>
      <c r="H119" s="2">
        <f t="shared" si="9"/>
        <v>0.37835159577586264</v>
      </c>
    </row>
    <row r="120" spans="1:8" x14ac:dyDescent="0.3">
      <c r="A120" s="2">
        <v>23520</v>
      </c>
      <c r="B120">
        <v>0.20793267656905412</v>
      </c>
      <c r="C120" s="15">
        <f t="shared" si="5"/>
        <v>0.3103472784612748</v>
      </c>
      <c r="D120" s="15">
        <f t="shared" si="6"/>
        <v>100</v>
      </c>
      <c r="E120" s="2">
        <f t="shared" si="7"/>
        <v>98.448263607693633</v>
      </c>
      <c r="F120" s="2">
        <v>5</v>
      </c>
      <c r="G120" s="2">
        <f t="shared" si="8"/>
        <v>3.4482636076936259</v>
      </c>
      <c r="H120" s="2">
        <f t="shared" si="9"/>
        <v>0.35592809184791752</v>
      </c>
    </row>
    <row r="121" spans="1:8" x14ac:dyDescent="0.3">
      <c r="A121" s="2">
        <v>23720</v>
      </c>
      <c r="B121">
        <v>0.22452095545431822</v>
      </c>
      <c r="C121" s="15">
        <f t="shared" si="5"/>
        <v>0.33510590366316151</v>
      </c>
      <c r="D121" s="15">
        <f t="shared" si="6"/>
        <v>100</v>
      </c>
      <c r="E121" s="2">
        <f t="shared" si="7"/>
        <v>98.324470481684187</v>
      </c>
      <c r="F121" s="2">
        <v>5</v>
      </c>
      <c r="G121" s="2">
        <f t="shared" si="8"/>
        <v>3.3244704816841923</v>
      </c>
      <c r="H121" s="2">
        <f t="shared" si="9"/>
        <v>0.39123025156416941</v>
      </c>
    </row>
    <row r="122" spans="1:8" x14ac:dyDescent="0.3">
      <c r="A122" s="2">
        <v>23920</v>
      </c>
      <c r="B122">
        <v>0.21100921487822569</v>
      </c>
      <c r="C122" s="15">
        <f t="shared" si="5"/>
        <v>0.31493912668391894</v>
      </c>
      <c r="D122" s="15">
        <f t="shared" si="6"/>
        <v>100</v>
      </c>
      <c r="E122" s="2">
        <f t="shared" si="7"/>
        <v>98.425304366580406</v>
      </c>
      <c r="F122" s="2">
        <v>5</v>
      </c>
      <c r="G122" s="2">
        <f t="shared" si="8"/>
        <v>3.4253043665804053</v>
      </c>
      <c r="H122" s="2">
        <f t="shared" si="9"/>
        <v>0.36237532172098191</v>
      </c>
    </row>
    <row r="123" spans="1:8" x14ac:dyDescent="0.3">
      <c r="A123" s="2">
        <v>24120</v>
      </c>
      <c r="B123">
        <v>0.2383610573881203</v>
      </c>
      <c r="C123" s="15">
        <f t="shared" si="5"/>
        <v>0.35576277222107505</v>
      </c>
      <c r="D123" s="15">
        <f t="shared" si="6"/>
        <v>100</v>
      </c>
      <c r="E123" s="2">
        <f t="shared" si="7"/>
        <v>98.221186138894623</v>
      </c>
      <c r="F123" s="2">
        <v>5</v>
      </c>
      <c r="G123" s="2">
        <f t="shared" si="8"/>
        <v>3.221186138894625</v>
      </c>
      <c r="H123" s="2">
        <f t="shared" si="9"/>
        <v>0.42174000548960933</v>
      </c>
    </row>
    <row r="124" spans="1:8" x14ac:dyDescent="0.3">
      <c r="A124" s="2">
        <v>24320</v>
      </c>
      <c r="B124">
        <v>0.23062401962892459</v>
      </c>
      <c r="C124" s="15">
        <f t="shared" si="5"/>
        <v>0.34421495467003671</v>
      </c>
      <c r="D124" s="15">
        <f t="shared" si="6"/>
        <v>100</v>
      </c>
      <c r="E124" s="2">
        <f t="shared" si="7"/>
        <v>98.278925226649818</v>
      </c>
      <c r="F124" s="2">
        <v>5</v>
      </c>
      <c r="G124" s="2">
        <f t="shared" si="8"/>
        <v>3.2789252266498163</v>
      </c>
      <c r="H124" s="2">
        <f t="shared" si="9"/>
        <v>0.40456164431236802</v>
      </c>
    </row>
    <row r="125" spans="1:8" x14ac:dyDescent="0.3">
      <c r="A125" s="2">
        <v>24520</v>
      </c>
      <c r="B125">
        <v>0.25614806553060776</v>
      </c>
      <c r="C125" s="15">
        <f t="shared" si="5"/>
        <v>0.38231054556807126</v>
      </c>
      <c r="D125" s="15">
        <f t="shared" si="6"/>
        <v>100</v>
      </c>
      <c r="E125" s="2">
        <f t="shared" si="7"/>
        <v>98.088447272159641</v>
      </c>
      <c r="F125" s="2">
        <v>5</v>
      </c>
      <c r="G125" s="2">
        <f t="shared" si="8"/>
        <v>3.0884472721596437</v>
      </c>
      <c r="H125" s="2">
        <f t="shared" si="9"/>
        <v>0.46246885757817013</v>
      </c>
    </row>
    <row r="126" spans="1:8" x14ac:dyDescent="0.3">
      <c r="A126" s="2">
        <v>24720</v>
      </c>
      <c r="B126">
        <v>0.22977569188866753</v>
      </c>
      <c r="C126" s="15">
        <f t="shared" si="5"/>
        <v>0.34294879386368288</v>
      </c>
      <c r="D126" s="15">
        <f t="shared" si="6"/>
        <v>100</v>
      </c>
      <c r="E126" s="2">
        <f t="shared" si="7"/>
        <v>98.28525603068158</v>
      </c>
      <c r="F126" s="2">
        <v>5</v>
      </c>
      <c r="G126" s="2">
        <f t="shared" si="8"/>
        <v>3.2852560306815857</v>
      </c>
      <c r="H126" s="2">
        <f t="shared" si="9"/>
        <v>0.40269716461049354</v>
      </c>
    </row>
    <row r="127" spans="1:8" x14ac:dyDescent="0.3">
      <c r="A127" s="2">
        <v>24920</v>
      </c>
      <c r="B127">
        <v>0.23805802307690599</v>
      </c>
      <c r="C127" s="15">
        <f t="shared" si="5"/>
        <v>0.35531048220433725</v>
      </c>
      <c r="D127" s="15">
        <f t="shared" si="6"/>
        <v>100</v>
      </c>
      <c r="E127" s="2">
        <f t="shared" si="7"/>
        <v>98.223447588978317</v>
      </c>
      <c r="F127" s="2">
        <v>5</v>
      </c>
      <c r="G127" s="2">
        <f t="shared" si="8"/>
        <v>3.2234475889783138</v>
      </c>
      <c r="H127" s="2">
        <f t="shared" si="9"/>
        <v>0.42106122052859385</v>
      </c>
    </row>
    <row r="128" spans="1:8" x14ac:dyDescent="0.3">
      <c r="A128" s="2">
        <v>25120</v>
      </c>
      <c r="B128">
        <v>0.22132944080636016</v>
      </c>
      <c r="C128" s="15">
        <f t="shared" si="5"/>
        <v>0.33034244896471665</v>
      </c>
      <c r="D128" s="15">
        <f t="shared" si="6"/>
        <v>100</v>
      </c>
      <c r="E128" s="2">
        <f t="shared" si="7"/>
        <v>98.348287755176415</v>
      </c>
      <c r="F128" s="2">
        <v>5</v>
      </c>
      <c r="G128" s="2">
        <f t="shared" si="8"/>
        <v>3.3482877551764165</v>
      </c>
      <c r="H128" s="2">
        <f t="shared" si="9"/>
        <v>0.38433376410717035</v>
      </c>
    </row>
    <row r="129" spans="1:8" x14ac:dyDescent="0.3">
      <c r="A129" s="2">
        <v>25320</v>
      </c>
      <c r="B129">
        <v>0.23507923035865846</v>
      </c>
      <c r="C129" s="15">
        <f t="shared" si="5"/>
        <v>0.35086452292337084</v>
      </c>
      <c r="D129" s="15">
        <f t="shared" si="6"/>
        <v>100</v>
      </c>
      <c r="E129" s="2">
        <f t="shared" si="7"/>
        <v>98.245677385383146</v>
      </c>
      <c r="F129" s="2">
        <v>5</v>
      </c>
      <c r="G129" s="2">
        <f t="shared" si="8"/>
        <v>3.2456773853831455</v>
      </c>
      <c r="H129" s="2">
        <f t="shared" si="9"/>
        <v>0.41441490435704026</v>
      </c>
    </row>
    <row r="130" spans="1:8" x14ac:dyDescent="0.3">
      <c r="A130" s="2">
        <v>25520</v>
      </c>
      <c r="B130">
        <v>0.24991229569394346</v>
      </c>
      <c r="C130" s="15">
        <f t="shared" si="5"/>
        <v>0.3730034264088708</v>
      </c>
      <c r="D130" s="15">
        <f t="shared" si="6"/>
        <v>100</v>
      </c>
      <c r="E130" s="2">
        <f t="shared" si="7"/>
        <v>98.134982867955642</v>
      </c>
      <c r="F130" s="2">
        <v>5</v>
      </c>
      <c r="G130" s="2">
        <f t="shared" si="8"/>
        <v>3.134982867955646</v>
      </c>
      <c r="H130" s="2">
        <f t="shared" si="9"/>
        <v>0.44798792430473156</v>
      </c>
    </row>
    <row r="131" spans="1:8" x14ac:dyDescent="0.3">
      <c r="A131" s="2">
        <v>25720</v>
      </c>
      <c r="B131">
        <v>0.23689382389580718</v>
      </c>
      <c r="C131" s="15">
        <f t="shared" ref="C131:C194" si="10">B131/$J$27</f>
        <v>0.35357287148627936</v>
      </c>
      <c r="D131" s="15">
        <f t="shared" ref="D131:D194" si="11">$J$28</f>
        <v>100</v>
      </c>
      <c r="E131" s="2">
        <f t="shared" si="7"/>
        <v>98.232135642568608</v>
      </c>
      <c r="F131" s="2">
        <v>5</v>
      </c>
      <c r="G131" s="2">
        <f t="shared" si="8"/>
        <v>3.2321356425686032</v>
      </c>
      <c r="H131" s="2">
        <f t="shared" si="9"/>
        <v>0.4184580267474709</v>
      </c>
    </row>
    <row r="132" spans="1:8" x14ac:dyDescent="0.3">
      <c r="A132" s="2">
        <v>25920</v>
      </c>
      <c r="B132">
        <v>0.24944407530454041</v>
      </c>
      <c r="C132" s="15">
        <f t="shared" si="10"/>
        <v>0.37230459000677668</v>
      </c>
      <c r="D132" s="15">
        <f t="shared" si="11"/>
        <v>100</v>
      </c>
      <c r="E132" s="2">
        <f t="shared" ref="E132:E195" si="12">D132-(F132*C132)</f>
        <v>98.138477049966113</v>
      </c>
      <c r="F132" s="2">
        <v>5</v>
      </c>
      <c r="G132" s="2">
        <f t="shared" ref="G132:G195" si="13">F132-(F132*C132)</f>
        <v>3.1384770499661165</v>
      </c>
      <c r="H132" s="2">
        <f t="shared" ref="H132:H195" si="14">LN((F132*E132)/(D132*G132))</f>
        <v>0.44690957252212848</v>
      </c>
    </row>
    <row r="133" spans="1:8" x14ac:dyDescent="0.3">
      <c r="A133" s="2">
        <v>26120</v>
      </c>
      <c r="B133">
        <v>0.24425118221430472</v>
      </c>
      <c r="C133" s="15">
        <f t="shared" si="10"/>
        <v>0.36455400330493243</v>
      </c>
      <c r="D133" s="15">
        <f t="shared" si="11"/>
        <v>100</v>
      </c>
      <c r="E133" s="2">
        <f t="shared" si="12"/>
        <v>98.177229983475343</v>
      </c>
      <c r="F133" s="2">
        <v>5</v>
      </c>
      <c r="G133" s="2">
        <f t="shared" si="13"/>
        <v>3.1772299834753381</v>
      </c>
      <c r="H133" s="2">
        <f t="shared" si="14"/>
        <v>0.43503229821664319</v>
      </c>
    </row>
    <row r="134" spans="1:8" x14ac:dyDescent="0.3">
      <c r="A134" s="2">
        <v>26320</v>
      </c>
      <c r="B134">
        <v>0.25033397471446567</v>
      </c>
      <c r="C134" s="15">
        <f t="shared" si="10"/>
        <v>0.37363279808129202</v>
      </c>
      <c r="D134" s="15">
        <f t="shared" si="11"/>
        <v>100</v>
      </c>
      <c r="E134" s="2">
        <f t="shared" si="12"/>
        <v>98.131836009593542</v>
      </c>
      <c r="F134" s="2">
        <v>5</v>
      </c>
      <c r="G134" s="2">
        <f t="shared" si="13"/>
        <v>3.13183600959354</v>
      </c>
      <c r="H134" s="2">
        <f t="shared" si="14"/>
        <v>0.44896014934852246</v>
      </c>
    </row>
    <row r="135" spans="1:8" x14ac:dyDescent="0.3">
      <c r="A135" s="2">
        <v>26520</v>
      </c>
      <c r="B135">
        <v>0.23762919664754525</v>
      </c>
      <c r="C135" s="15">
        <f t="shared" si="10"/>
        <v>0.35467044275753024</v>
      </c>
      <c r="D135" s="15">
        <f t="shared" si="11"/>
        <v>100</v>
      </c>
      <c r="E135" s="2">
        <f t="shared" si="12"/>
        <v>98.226647786212354</v>
      </c>
      <c r="F135" s="2">
        <v>5</v>
      </c>
      <c r="G135" s="2">
        <f t="shared" si="13"/>
        <v>3.2266477862123488</v>
      </c>
      <c r="H135" s="2">
        <f t="shared" si="14"/>
        <v>0.42010150615658509</v>
      </c>
    </row>
    <row r="136" spans="1:8" x14ac:dyDescent="0.3">
      <c r="A136" s="2">
        <v>26720</v>
      </c>
      <c r="B136">
        <v>0.25187257309711114</v>
      </c>
      <c r="C136" s="15">
        <f t="shared" si="10"/>
        <v>0.37592921357777781</v>
      </c>
      <c r="D136" s="15">
        <f t="shared" si="11"/>
        <v>100</v>
      </c>
      <c r="E136" s="2">
        <f t="shared" si="12"/>
        <v>98.120353932111115</v>
      </c>
      <c r="F136" s="2">
        <v>5</v>
      </c>
      <c r="G136" s="2">
        <f t="shared" si="13"/>
        <v>3.1203539321111107</v>
      </c>
      <c r="H136" s="2">
        <f t="shared" si="14"/>
        <v>0.4525161177982579</v>
      </c>
    </row>
    <row r="137" spans="1:8" x14ac:dyDescent="0.3">
      <c r="A137" s="2">
        <v>26920</v>
      </c>
      <c r="B137">
        <v>0.2463440875110243</v>
      </c>
      <c r="C137" s="15">
        <f t="shared" si="10"/>
        <v>0.36767774255376756</v>
      </c>
      <c r="D137" s="15">
        <f t="shared" si="11"/>
        <v>100</v>
      </c>
      <c r="E137" s="2">
        <f t="shared" si="12"/>
        <v>98.161611287231167</v>
      </c>
      <c r="F137" s="2">
        <v>5</v>
      </c>
      <c r="G137" s="2">
        <f t="shared" si="13"/>
        <v>3.1616112872311621</v>
      </c>
      <c r="H137" s="2">
        <f t="shared" si="14"/>
        <v>0.43980114295454642</v>
      </c>
    </row>
    <row r="138" spans="1:8" x14ac:dyDescent="0.3">
      <c r="A138" s="2">
        <v>27120</v>
      </c>
      <c r="B138">
        <v>0.24497067022424943</v>
      </c>
      <c r="C138" s="15">
        <f t="shared" si="10"/>
        <v>0.36562786600634239</v>
      </c>
      <c r="D138" s="15">
        <f t="shared" si="11"/>
        <v>100</v>
      </c>
      <c r="E138" s="2">
        <f t="shared" si="12"/>
        <v>98.171860669968282</v>
      </c>
      <c r="F138" s="2">
        <v>5</v>
      </c>
      <c r="G138" s="2">
        <f t="shared" si="13"/>
        <v>3.1718606699682881</v>
      </c>
      <c r="H138" s="2">
        <f t="shared" si="14"/>
        <v>0.43666897169106422</v>
      </c>
    </row>
    <row r="139" spans="1:8" x14ac:dyDescent="0.3">
      <c r="A139" s="2">
        <v>27320</v>
      </c>
      <c r="B139">
        <v>0.26153063287573519</v>
      </c>
      <c r="C139" s="15">
        <f t="shared" si="10"/>
        <v>0.39034422817273906</v>
      </c>
      <c r="D139" s="15">
        <f t="shared" si="11"/>
        <v>100</v>
      </c>
      <c r="E139" s="2">
        <f t="shared" si="12"/>
        <v>98.048278859136303</v>
      </c>
      <c r="F139" s="2">
        <v>5</v>
      </c>
      <c r="G139" s="2">
        <f t="shared" si="13"/>
        <v>3.0482788591363046</v>
      </c>
      <c r="H139" s="2">
        <f t="shared" si="14"/>
        <v>0.47515060237092988</v>
      </c>
    </row>
    <row r="140" spans="1:8" x14ac:dyDescent="0.3">
      <c r="A140" s="2">
        <v>27520</v>
      </c>
      <c r="B140">
        <v>0.2624864599269674</v>
      </c>
      <c r="C140" s="15">
        <f t="shared" si="10"/>
        <v>0.39177083571189164</v>
      </c>
      <c r="D140" s="15">
        <f t="shared" si="11"/>
        <v>100</v>
      </c>
      <c r="E140" s="2">
        <f t="shared" si="12"/>
        <v>98.041145821440537</v>
      </c>
      <c r="F140" s="2">
        <v>5</v>
      </c>
      <c r="G140" s="2">
        <f t="shared" si="13"/>
        <v>3.0411458214405416</v>
      </c>
      <c r="H140" s="2">
        <f t="shared" si="14"/>
        <v>0.47742061297173838</v>
      </c>
    </row>
    <row r="141" spans="1:8" x14ac:dyDescent="0.3">
      <c r="A141" s="2">
        <v>27720</v>
      </c>
      <c r="B141">
        <v>0.26549581834460673</v>
      </c>
      <c r="C141" s="15">
        <f t="shared" si="10"/>
        <v>0.39626241543971152</v>
      </c>
      <c r="D141" s="15">
        <f t="shared" si="11"/>
        <v>100</v>
      </c>
      <c r="E141" s="2">
        <f t="shared" si="12"/>
        <v>98.018687922801448</v>
      </c>
      <c r="F141" s="2">
        <v>5</v>
      </c>
      <c r="G141" s="2">
        <f t="shared" si="13"/>
        <v>3.0186879228014423</v>
      </c>
      <c r="H141" s="2">
        <f t="shared" si="14"/>
        <v>0.48460360569476768</v>
      </c>
    </row>
    <row r="142" spans="1:8" x14ac:dyDescent="0.3">
      <c r="A142" s="2">
        <v>27920</v>
      </c>
      <c r="B142">
        <v>0.2549876602004188</v>
      </c>
      <c r="C142" s="15">
        <f t="shared" si="10"/>
        <v>0.38057859731405791</v>
      </c>
      <c r="D142" s="15">
        <f t="shared" si="11"/>
        <v>100</v>
      </c>
      <c r="E142" s="2">
        <f t="shared" si="12"/>
        <v>98.097107013429707</v>
      </c>
      <c r="F142" s="2">
        <v>5</v>
      </c>
      <c r="G142" s="2">
        <f t="shared" si="13"/>
        <v>3.0971070134297105</v>
      </c>
      <c r="H142" s="2">
        <f t="shared" si="14"/>
        <v>0.45975714810882762</v>
      </c>
    </row>
    <row r="143" spans="1:8" x14ac:dyDescent="0.3">
      <c r="A143" s="2">
        <v>28120</v>
      </c>
      <c r="B143">
        <v>0.26383979277583414</v>
      </c>
      <c r="C143" s="15">
        <f t="shared" si="10"/>
        <v>0.3937907354863196</v>
      </c>
      <c r="D143" s="15">
        <f t="shared" si="11"/>
        <v>100</v>
      </c>
      <c r="E143" s="2">
        <f t="shared" si="12"/>
        <v>98.0310463225684</v>
      </c>
      <c r="F143" s="2">
        <v>5</v>
      </c>
      <c r="G143" s="2">
        <f t="shared" si="13"/>
        <v>3.0310463225684021</v>
      </c>
      <c r="H143" s="2">
        <f t="shared" si="14"/>
        <v>0.48064407326480707</v>
      </c>
    </row>
    <row r="144" spans="1:8" x14ac:dyDescent="0.3">
      <c r="A144" s="2">
        <v>28320</v>
      </c>
      <c r="B144">
        <v>0.25790280160091478</v>
      </c>
      <c r="C144" s="15">
        <f t="shared" si="10"/>
        <v>0.38492955462823097</v>
      </c>
      <c r="D144" s="15">
        <f t="shared" si="11"/>
        <v>100</v>
      </c>
      <c r="E144" s="2">
        <f t="shared" si="12"/>
        <v>98.07535222685884</v>
      </c>
      <c r="F144" s="2">
        <v>5</v>
      </c>
      <c r="G144" s="2">
        <f t="shared" si="13"/>
        <v>3.0753522268588451</v>
      </c>
      <c r="H144" s="2">
        <f t="shared" si="14"/>
        <v>0.46658436991965779</v>
      </c>
    </row>
    <row r="145" spans="1:8" x14ac:dyDescent="0.3">
      <c r="A145" s="2">
        <v>28520</v>
      </c>
      <c r="B145">
        <v>0.26725903793895123</v>
      </c>
      <c r="C145" s="15">
        <f t="shared" si="10"/>
        <v>0.39889408647604657</v>
      </c>
      <c r="D145" s="15">
        <f t="shared" si="11"/>
        <v>100</v>
      </c>
      <c r="E145" s="2">
        <f t="shared" si="12"/>
        <v>98.00552956761976</v>
      </c>
      <c r="F145" s="2">
        <v>5</v>
      </c>
      <c r="G145" s="2">
        <f t="shared" si="13"/>
        <v>3.0055295676197673</v>
      </c>
      <c r="H145" s="2">
        <f t="shared" si="14"/>
        <v>0.48883784639827399</v>
      </c>
    </row>
    <row r="146" spans="1:8" x14ac:dyDescent="0.3">
      <c r="A146" s="2">
        <v>28720</v>
      </c>
      <c r="B146">
        <v>0.26150740971526104</v>
      </c>
      <c r="C146" s="15">
        <f t="shared" si="10"/>
        <v>0.39030956673919553</v>
      </c>
      <c r="D146" s="15">
        <f t="shared" si="11"/>
        <v>100</v>
      </c>
      <c r="E146" s="2">
        <f t="shared" si="12"/>
        <v>98.048452166304017</v>
      </c>
      <c r="F146" s="2">
        <v>5</v>
      </c>
      <c r="G146" s="2">
        <f t="shared" si="13"/>
        <v>3.0484521663040223</v>
      </c>
      <c r="H146" s="2">
        <f t="shared" si="14"/>
        <v>0.47509551744975359</v>
      </c>
    </row>
    <row r="147" spans="1:8" x14ac:dyDescent="0.3">
      <c r="A147" s="2">
        <v>28920</v>
      </c>
      <c r="B147">
        <v>0.25446892839448865</v>
      </c>
      <c r="C147" s="15">
        <f t="shared" si="10"/>
        <v>0.37980437073804274</v>
      </c>
      <c r="D147" s="15">
        <f t="shared" si="11"/>
        <v>100</v>
      </c>
      <c r="E147" s="2">
        <f t="shared" si="12"/>
        <v>98.100978146309785</v>
      </c>
      <c r="F147" s="2">
        <v>5</v>
      </c>
      <c r="G147" s="2">
        <f t="shared" si="13"/>
        <v>3.1009781463097861</v>
      </c>
      <c r="H147" s="2">
        <f t="shared" si="14"/>
        <v>0.45854747108869742</v>
      </c>
    </row>
    <row r="148" spans="1:8" x14ac:dyDescent="0.3">
      <c r="A148" s="2">
        <v>29120</v>
      </c>
      <c r="B148">
        <v>0.27096903810523026</v>
      </c>
      <c r="C148" s="15">
        <f t="shared" si="10"/>
        <v>0.40443140015706008</v>
      </c>
      <c r="D148" s="15">
        <f t="shared" si="11"/>
        <v>100</v>
      </c>
      <c r="E148" s="2">
        <f t="shared" si="12"/>
        <v>97.977842999214701</v>
      </c>
      <c r="F148" s="2">
        <v>5</v>
      </c>
      <c r="G148" s="2">
        <f t="shared" si="13"/>
        <v>2.9778429992146997</v>
      </c>
      <c r="H148" s="2">
        <f t="shared" si="14"/>
        <v>0.49780987504713387</v>
      </c>
    </row>
    <row r="149" spans="1:8" x14ac:dyDescent="0.3">
      <c r="A149" s="2">
        <v>29320</v>
      </c>
      <c r="B149">
        <v>0.2812911279052413</v>
      </c>
      <c r="C149" s="15">
        <f t="shared" si="10"/>
        <v>0.419837504336181</v>
      </c>
      <c r="D149" s="15">
        <f t="shared" si="11"/>
        <v>100</v>
      </c>
      <c r="E149" s="2">
        <f t="shared" si="12"/>
        <v>97.900812478319096</v>
      </c>
      <c r="F149" s="2">
        <v>5</v>
      </c>
      <c r="G149" s="2">
        <f t="shared" si="13"/>
        <v>2.9008124783190952</v>
      </c>
      <c r="H149" s="2">
        <f t="shared" si="14"/>
        <v>0.52323171232038157</v>
      </c>
    </row>
    <row r="150" spans="1:8" x14ac:dyDescent="0.3">
      <c r="A150" s="2">
        <v>29520</v>
      </c>
      <c r="B150">
        <v>0.27662862735199428</v>
      </c>
      <c r="C150" s="15">
        <f t="shared" si="10"/>
        <v>0.41287854828655862</v>
      </c>
      <c r="D150" s="15">
        <f t="shared" si="11"/>
        <v>100</v>
      </c>
      <c r="E150" s="2">
        <f t="shared" si="12"/>
        <v>97.935607258567202</v>
      </c>
      <c r="F150" s="2">
        <v>5</v>
      </c>
      <c r="G150" s="2">
        <f t="shared" si="13"/>
        <v>2.9356072585672068</v>
      </c>
      <c r="H150" s="2">
        <f t="shared" si="14"/>
        <v>0.51166358607552986</v>
      </c>
    </row>
    <row r="151" spans="1:8" x14ac:dyDescent="0.3">
      <c r="A151" s="2">
        <v>29720</v>
      </c>
      <c r="B151">
        <v>0.27515311089578792</v>
      </c>
      <c r="C151" s="15">
        <f t="shared" si="10"/>
        <v>0.41067628491908642</v>
      </c>
      <c r="D151" s="15">
        <f t="shared" si="11"/>
        <v>100</v>
      </c>
      <c r="E151" s="2">
        <f t="shared" si="12"/>
        <v>97.946618575404571</v>
      </c>
      <c r="F151" s="2">
        <v>5</v>
      </c>
      <c r="G151" s="2">
        <f t="shared" si="13"/>
        <v>2.946618575404568</v>
      </c>
      <c r="H151" s="2">
        <f t="shared" si="14"/>
        <v>0.50803208101061859</v>
      </c>
    </row>
    <row r="152" spans="1:8" x14ac:dyDescent="0.3">
      <c r="A152" s="2">
        <v>29920</v>
      </c>
      <c r="B152">
        <v>0.2645672243527285</v>
      </c>
      <c r="C152" s="15">
        <f t="shared" si="10"/>
        <v>0.39487645425780371</v>
      </c>
      <c r="D152" s="15">
        <f t="shared" si="11"/>
        <v>100</v>
      </c>
      <c r="E152" s="2">
        <f t="shared" si="12"/>
        <v>98.025617728710984</v>
      </c>
      <c r="F152" s="2">
        <v>5</v>
      </c>
      <c r="G152" s="2">
        <f t="shared" si="13"/>
        <v>3.0256177287109813</v>
      </c>
      <c r="H152" s="2">
        <f t="shared" si="14"/>
        <v>0.48238129787759054</v>
      </c>
    </row>
    <row r="153" spans="1:8" x14ac:dyDescent="0.3">
      <c r="A153" s="2">
        <v>30120</v>
      </c>
      <c r="B153">
        <v>0.26607059583168924</v>
      </c>
      <c r="C153" s="15">
        <f t="shared" si="10"/>
        <v>0.39712029228610329</v>
      </c>
      <c r="D153" s="15">
        <f t="shared" si="11"/>
        <v>100</v>
      </c>
      <c r="E153" s="2">
        <f t="shared" si="12"/>
        <v>98.01439853856948</v>
      </c>
      <c r="F153" s="2">
        <v>5</v>
      </c>
      <c r="G153" s="2">
        <f t="shared" si="13"/>
        <v>3.0143985385694836</v>
      </c>
      <c r="H153" s="2">
        <f t="shared" si="14"/>
        <v>0.48598179760387872</v>
      </c>
    </row>
    <row r="154" spans="1:8" x14ac:dyDescent="0.3">
      <c r="A154" s="2">
        <v>30320</v>
      </c>
      <c r="B154">
        <v>0.28560183346917167</v>
      </c>
      <c r="C154" s="15">
        <f t="shared" si="10"/>
        <v>0.42627139323756963</v>
      </c>
      <c r="D154" s="15">
        <f t="shared" si="11"/>
        <v>100</v>
      </c>
      <c r="E154" s="2">
        <f t="shared" si="12"/>
        <v>97.868643033812148</v>
      </c>
      <c r="F154" s="2">
        <v>5</v>
      </c>
      <c r="G154" s="2">
        <f t="shared" si="13"/>
        <v>2.8686430338121518</v>
      </c>
      <c r="H154" s="2">
        <f t="shared" si="14"/>
        <v>0.53405482135855742</v>
      </c>
    </row>
    <row r="155" spans="1:8" x14ac:dyDescent="0.3">
      <c r="A155" s="2">
        <v>30520</v>
      </c>
      <c r="B155">
        <v>0.27385566040904052</v>
      </c>
      <c r="C155" s="15">
        <f t="shared" si="10"/>
        <v>0.40873979165528435</v>
      </c>
      <c r="D155" s="15">
        <f t="shared" si="11"/>
        <v>100</v>
      </c>
      <c r="E155" s="2">
        <f t="shared" si="12"/>
        <v>97.956301041723577</v>
      </c>
      <c r="F155" s="2">
        <v>5</v>
      </c>
      <c r="G155" s="2">
        <f t="shared" si="13"/>
        <v>2.9563010417235782</v>
      </c>
      <c r="H155" s="2">
        <f t="shared" si="14"/>
        <v>0.50485035912428422</v>
      </c>
    </row>
    <row r="156" spans="1:8" x14ac:dyDescent="0.3">
      <c r="A156" s="2">
        <v>30720</v>
      </c>
      <c r="B156">
        <v>0.28021066827036972</v>
      </c>
      <c r="C156" s="15">
        <f t="shared" si="10"/>
        <v>0.4182248780154772</v>
      </c>
      <c r="D156" s="15">
        <f t="shared" si="11"/>
        <v>100</v>
      </c>
      <c r="E156" s="2">
        <f t="shared" si="12"/>
        <v>97.908875609922617</v>
      </c>
      <c r="F156" s="2">
        <v>5</v>
      </c>
      <c r="G156" s="2">
        <f t="shared" si="13"/>
        <v>2.9088756099226138</v>
      </c>
      <c r="H156" s="2">
        <f t="shared" si="14"/>
        <v>0.52053831365801284</v>
      </c>
    </row>
    <row r="157" spans="1:8" x14ac:dyDescent="0.3">
      <c r="A157" s="2">
        <v>30920</v>
      </c>
      <c r="B157">
        <v>0.29212269568811383</v>
      </c>
      <c r="C157" s="15">
        <f t="shared" si="10"/>
        <v>0.43600402341509525</v>
      </c>
      <c r="D157" s="15">
        <f t="shared" si="11"/>
        <v>100</v>
      </c>
      <c r="E157" s="2">
        <f t="shared" si="12"/>
        <v>97.819979882924528</v>
      </c>
      <c r="F157" s="2">
        <v>5</v>
      </c>
      <c r="G157" s="2">
        <f t="shared" si="13"/>
        <v>2.8199798829245237</v>
      </c>
      <c r="H157" s="2">
        <f t="shared" si="14"/>
        <v>0.55066682469331762</v>
      </c>
    </row>
    <row r="158" spans="1:8" x14ac:dyDescent="0.3">
      <c r="A158" s="2">
        <v>31120</v>
      </c>
      <c r="B158">
        <v>0.28214902940733882</v>
      </c>
      <c r="C158" s="15">
        <f t="shared" si="10"/>
        <v>0.42111795433931165</v>
      </c>
      <c r="D158" s="15">
        <f t="shared" si="11"/>
        <v>100</v>
      </c>
      <c r="E158" s="2">
        <f t="shared" si="12"/>
        <v>97.894410228303443</v>
      </c>
      <c r="F158" s="2">
        <v>5</v>
      </c>
      <c r="G158" s="2">
        <f t="shared" si="13"/>
        <v>2.8944102283034416</v>
      </c>
      <c r="H158" s="2">
        <f t="shared" si="14"/>
        <v>0.52537580812592966</v>
      </c>
    </row>
    <row r="159" spans="1:8" x14ac:dyDescent="0.3">
      <c r="A159" s="2">
        <v>31320</v>
      </c>
      <c r="B159">
        <v>0.25977205151373101</v>
      </c>
      <c r="C159" s="15">
        <f t="shared" si="10"/>
        <v>0.38771947987124028</v>
      </c>
      <c r="D159" s="15">
        <f t="shared" si="11"/>
        <v>100</v>
      </c>
      <c r="E159" s="2">
        <f t="shared" si="12"/>
        <v>98.061402600643802</v>
      </c>
      <c r="F159" s="2">
        <v>5</v>
      </c>
      <c r="G159" s="2">
        <f t="shared" si="13"/>
        <v>3.0614026006437989</v>
      </c>
      <c r="H159" s="2">
        <f t="shared" si="14"/>
        <v>0.47098838889098271</v>
      </c>
    </row>
    <row r="160" spans="1:8" x14ac:dyDescent="0.3">
      <c r="A160" s="2">
        <v>31520</v>
      </c>
      <c r="B160">
        <v>0.29215288594063399</v>
      </c>
      <c r="C160" s="15">
        <f t="shared" si="10"/>
        <v>0.43604908349348354</v>
      </c>
      <c r="D160" s="15">
        <f t="shared" si="11"/>
        <v>100</v>
      </c>
      <c r="E160" s="2">
        <f t="shared" si="12"/>
        <v>97.819754582532582</v>
      </c>
      <c r="F160" s="2">
        <v>5</v>
      </c>
      <c r="G160" s="2">
        <f t="shared" si="13"/>
        <v>2.8197545825325823</v>
      </c>
      <c r="H160" s="2">
        <f t="shared" si="14"/>
        <v>0.55074441899387983</v>
      </c>
    </row>
    <row r="161" spans="1:8" x14ac:dyDescent="0.3">
      <c r="A161" s="2">
        <v>31720</v>
      </c>
      <c r="B161">
        <v>0.29301654268901967</v>
      </c>
      <c r="C161" s="15">
        <f t="shared" si="10"/>
        <v>0.43733812341644723</v>
      </c>
      <c r="D161" s="15">
        <f t="shared" si="11"/>
        <v>100</v>
      </c>
      <c r="E161" s="2">
        <f t="shared" si="12"/>
        <v>97.813309382917765</v>
      </c>
      <c r="F161" s="2">
        <v>5</v>
      </c>
      <c r="G161" s="2">
        <f t="shared" si="13"/>
        <v>2.813309382917764</v>
      </c>
      <c r="H161" s="2">
        <f t="shared" si="14"/>
        <v>0.55296687526494759</v>
      </c>
    </row>
    <row r="162" spans="1:8" x14ac:dyDescent="0.3">
      <c r="A162" s="2">
        <v>31920</v>
      </c>
      <c r="B162">
        <v>0.27902908275361193</v>
      </c>
      <c r="C162" s="15">
        <f t="shared" si="10"/>
        <v>0.41646131754270438</v>
      </c>
      <c r="D162" s="15">
        <f t="shared" si="11"/>
        <v>100</v>
      </c>
      <c r="E162" s="2">
        <f t="shared" si="12"/>
        <v>97.917693412286482</v>
      </c>
      <c r="F162" s="2">
        <v>5</v>
      </c>
      <c r="G162" s="2">
        <f t="shared" si="13"/>
        <v>2.9176934122864782</v>
      </c>
      <c r="H162" s="2">
        <f t="shared" si="14"/>
        <v>0.51760161226993251</v>
      </c>
    </row>
    <row r="163" spans="1:8" x14ac:dyDescent="0.3">
      <c r="A163" s="2">
        <v>32120</v>
      </c>
      <c r="B163">
        <v>0.28552474059940586</v>
      </c>
      <c r="C163" s="15">
        <f t="shared" si="10"/>
        <v>0.42615632925284452</v>
      </c>
      <c r="D163" s="15">
        <f t="shared" si="11"/>
        <v>100</v>
      </c>
      <c r="E163" s="2">
        <f t="shared" si="12"/>
        <v>97.869218353735775</v>
      </c>
      <c r="F163" s="2">
        <v>5</v>
      </c>
      <c r="G163" s="2">
        <f t="shared" si="13"/>
        <v>2.8692183537357776</v>
      </c>
      <c r="H163" s="2">
        <f t="shared" si="14"/>
        <v>0.53386016521246349</v>
      </c>
    </row>
    <row r="164" spans="1:8" x14ac:dyDescent="0.3">
      <c r="A164" s="2">
        <v>32320</v>
      </c>
      <c r="B164">
        <v>0.27674642296234919</v>
      </c>
      <c r="C164" s="15">
        <f t="shared" si="10"/>
        <v>0.41305436263037193</v>
      </c>
      <c r="D164" s="15">
        <f t="shared" si="11"/>
        <v>100</v>
      </c>
      <c r="E164" s="2">
        <f t="shared" si="12"/>
        <v>97.934728186848133</v>
      </c>
      <c r="F164" s="2">
        <v>5</v>
      </c>
      <c r="G164" s="2">
        <f t="shared" si="13"/>
        <v>2.9347281868481403</v>
      </c>
      <c r="H164" s="2">
        <f t="shared" si="14"/>
        <v>0.51195410626765414</v>
      </c>
    </row>
    <row r="165" spans="1:8" x14ac:dyDescent="0.3">
      <c r="A165" s="2">
        <v>32520</v>
      </c>
      <c r="B165">
        <v>0.28988682587060111</v>
      </c>
      <c r="C165" s="15">
        <f t="shared" si="10"/>
        <v>0.43266690428447924</v>
      </c>
      <c r="D165" s="15">
        <f t="shared" si="11"/>
        <v>100</v>
      </c>
      <c r="E165" s="2">
        <f t="shared" si="12"/>
        <v>97.836665478577601</v>
      </c>
      <c r="F165" s="2">
        <v>5</v>
      </c>
      <c r="G165" s="2">
        <f t="shared" si="13"/>
        <v>2.8366654785776038</v>
      </c>
      <c r="H165" s="2">
        <f t="shared" si="14"/>
        <v>0.54493790078800863</v>
      </c>
    </row>
    <row r="166" spans="1:8" x14ac:dyDescent="0.3">
      <c r="A166" s="2">
        <v>32720</v>
      </c>
      <c r="B166">
        <v>0.2744929070208551</v>
      </c>
      <c r="C166" s="15">
        <f t="shared" si="10"/>
        <v>0.40969090600127622</v>
      </c>
      <c r="D166" s="15">
        <f t="shared" si="11"/>
        <v>100</v>
      </c>
      <c r="E166" s="2">
        <f t="shared" si="12"/>
        <v>97.951545469993619</v>
      </c>
      <c r="F166" s="2">
        <v>5</v>
      </c>
      <c r="G166" s="2">
        <f t="shared" si="13"/>
        <v>2.951545469993619</v>
      </c>
      <c r="H166" s="2">
        <f t="shared" si="14"/>
        <v>0.50641172756045805</v>
      </c>
    </row>
    <row r="167" spans="1:8" x14ac:dyDescent="0.3">
      <c r="A167" s="2">
        <v>32920</v>
      </c>
      <c r="B167">
        <v>0.31260269725623935</v>
      </c>
      <c r="C167" s="15">
        <f t="shared" si="10"/>
        <v>0.46657118993468555</v>
      </c>
      <c r="D167" s="15">
        <f t="shared" si="11"/>
        <v>100</v>
      </c>
      <c r="E167" s="2">
        <f t="shared" si="12"/>
        <v>97.66714405032657</v>
      </c>
      <c r="F167" s="2">
        <v>5</v>
      </c>
      <c r="G167" s="2">
        <f t="shared" si="13"/>
        <v>2.6671440503265722</v>
      </c>
      <c r="H167" s="2">
        <f t="shared" si="14"/>
        <v>0.60482467880809909</v>
      </c>
    </row>
    <row r="168" spans="1:8" x14ac:dyDescent="0.3">
      <c r="A168" s="2">
        <v>33120</v>
      </c>
      <c r="B168">
        <v>0.31481570211163967</v>
      </c>
      <c r="C168" s="15">
        <f t="shared" si="10"/>
        <v>0.46987418225617861</v>
      </c>
      <c r="D168" s="15">
        <f t="shared" si="11"/>
        <v>100</v>
      </c>
      <c r="E168" s="2">
        <f t="shared" si="12"/>
        <v>97.650629088719114</v>
      </c>
      <c r="F168" s="2">
        <v>5</v>
      </c>
      <c r="G168" s="2">
        <f t="shared" si="13"/>
        <v>2.6506290887191071</v>
      </c>
      <c r="H168" s="2">
        <f t="shared" si="14"/>
        <v>0.61086682223414501</v>
      </c>
    </row>
    <row r="169" spans="1:8" x14ac:dyDescent="0.3">
      <c r="A169" s="2">
        <v>33320</v>
      </c>
      <c r="B169">
        <v>0.28830884242705707</v>
      </c>
      <c r="C169" s="15">
        <f t="shared" si="10"/>
        <v>0.43031170511501055</v>
      </c>
      <c r="D169" s="15">
        <f t="shared" si="11"/>
        <v>100</v>
      </c>
      <c r="E169" s="2">
        <f t="shared" si="12"/>
        <v>97.848441474424945</v>
      </c>
      <c r="F169" s="2">
        <v>5</v>
      </c>
      <c r="G169" s="2">
        <f t="shared" si="13"/>
        <v>2.8484414744249471</v>
      </c>
      <c r="H169" s="2">
        <f t="shared" si="14"/>
        <v>0.5409154988359095</v>
      </c>
    </row>
    <row r="170" spans="1:8" x14ac:dyDescent="0.3">
      <c r="A170" s="2">
        <v>33520</v>
      </c>
      <c r="B170">
        <v>0.30333163371464239</v>
      </c>
      <c r="C170" s="15">
        <f t="shared" si="10"/>
        <v>0.45273378166364531</v>
      </c>
      <c r="D170" s="15">
        <f t="shared" si="11"/>
        <v>100</v>
      </c>
      <c r="E170" s="2">
        <f t="shared" si="12"/>
        <v>97.736331091681777</v>
      </c>
      <c r="F170" s="2">
        <v>5</v>
      </c>
      <c r="G170" s="2">
        <f t="shared" si="13"/>
        <v>2.7363310916817736</v>
      </c>
      <c r="H170" s="2">
        <f t="shared" si="14"/>
        <v>0.57992307467399085</v>
      </c>
    </row>
    <row r="171" spans="1:8" x14ac:dyDescent="0.3">
      <c r="A171" s="2">
        <v>33720</v>
      </c>
      <c r="B171">
        <v>0.29956227507074112</v>
      </c>
      <c r="C171" s="15">
        <f t="shared" si="10"/>
        <v>0.44710787323991208</v>
      </c>
      <c r="D171" s="15">
        <f t="shared" si="11"/>
        <v>100</v>
      </c>
      <c r="E171" s="2">
        <f t="shared" si="12"/>
        <v>97.764460633800439</v>
      </c>
      <c r="F171" s="2">
        <v>5</v>
      </c>
      <c r="G171" s="2">
        <f t="shared" si="13"/>
        <v>2.7644606338004394</v>
      </c>
      <c r="H171" s="2">
        <f t="shared" si="14"/>
        <v>0.5699833024469334</v>
      </c>
    </row>
    <row r="172" spans="1:8" x14ac:dyDescent="0.3">
      <c r="A172" s="2">
        <v>33920</v>
      </c>
      <c r="B172">
        <v>0.29602435777555658</v>
      </c>
      <c r="C172" s="15">
        <f t="shared" si="10"/>
        <v>0.44182739966500978</v>
      </c>
      <c r="D172" s="15">
        <f t="shared" si="11"/>
        <v>100</v>
      </c>
      <c r="E172" s="2">
        <f t="shared" si="12"/>
        <v>97.79086300167495</v>
      </c>
      <c r="F172" s="2">
        <v>5</v>
      </c>
      <c r="G172" s="2">
        <f t="shared" si="13"/>
        <v>2.7908630016749512</v>
      </c>
      <c r="H172" s="2">
        <f t="shared" si="14"/>
        <v>0.56074800618102749</v>
      </c>
    </row>
    <row r="173" spans="1:8" x14ac:dyDescent="0.3">
      <c r="A173" s="2">
        <v>34120</v>
      </c>
      <c r="B173">
        <v>0.28615493722907803</v>
      </c>
      <c r="C173" s="15">
        <f t="shared" si="10"/>
        <v>0.42709692123742987</v>
      </c>
      <c r="D173" s="15">
        <f t="shared" si="11"/>
        <v>100</v>
      </c>
      <c r="E173" s="2">
        <f t="shared" si="12"/>
        <v>97.864515393812852</v>
      </c>
      <c r="F173" s="2">
        <v>5</v>
      </c>
      <c r="G173" s="2">
        <f t="shared" si="13"/>
        <v>2.8645153938128507</v>
      </c>
      <c r="H173" s="2">
        <f t="shared" si="14"/>
        <v>0.53545256375729733</v>
      </c>
    </row>
    <row r="174" spans="1:8" x14ac:dyDescent="0.3">
      <c r="A174" s="2">
        <v>34320</v>
      </c>
      <c r="B174">
        <v>0.31984120349135409</v>
      </c>
      <c r="C174" s="15">
        <f t="shared" si="10"/>
        <v>0.47737493058411057</v>
      </c>
      <c r="D174" s="15">
        <f t="shared" si="11"/>
        <v>100</v>
      </c>
      <c r="E174" s="2">
        <f t="shared" si="12"/>
        <v>97.613125347079446</v>
      </c>
      <c r="F174" s="2">
        <v>5</v>
      </c>
      <c r="G174" s="2">
        <f t="shared" si="13"/>
        <v>2.6131253470794471</v>
      </c>
      <c r="H174" s="2">
        <f t="shared" si="14"/>
        <v>0.62473273588816791</v>
      </c>
    </row>
    <row r="175" spans="1:8" x14ac:dyDescent="0.3">
      <c r="A175" s="2">
        <v>34520</v>
      </c>
      <c r="B175">
        <v>0.30065841194968551</v>
      </c>
      <c r="C175" s="15">
        <f t="shared" si="10"/>
        <v>0.44874389843236639</v>
      </c>
      <c r="D175" s="15">
        <f t="shared" si="11"/>
        <v>100</v>
      </c>
      <c r="E175" s="2">
        <f t="shared" si="12"/>
        <v>97.75628050783817</v>
      </c>
      <c r="F175" s="2">
        <v>5</v>
      </c>
      <c r="G175" s="2">
        <f t="shared" si="13"/>
        <v>2.7562805078381682</v>
      </c>
      <c r="H175" s="2">
        <f t="shared" si="14"/>
        <v>0.57286304521188747</v>
      </c>
    </row>
    <row r="176" spans="1:8" x14ac:dyDescent="0.3">
      <c r="A176" s="2">
        <v>34720</v>
      </c>
      <c r="B176">
        <v>0.2945068543118215</v>
      </c>
      <c r="C176" s="15">
        <f t="shared" si="10"/>
        <v>0.4395624691221216</v>
      </c>
      <c r="D176" s="15">
        <f t="shared" si="11"/>
        <v>100</v>
      </c>
      <c r="E176" s="2">
        <f t="shared" si="12"/>
        <v>97.802187654389385</v>
      </c>
      <c r="F176" s="2">
        <v>5</v>
      </c>
      <c r="G176" s="2">
        <f t="shared" si="13"/>
        <v>2.802187654389392</v>
      </c>
      <c r="H176" s="2">
        <f t="shared" si="14"/>
        <v>0.55681425463064138</v>
      </c>
    </row>
    <row r="177" spans="1:8" x14ac:dyDescent="0.3">
      <c r="A177" s="2">
        <v>34920</v>
      </c>
      <c r="B177">
        <v>0.28860076225905867</v>
      </c>
      <c r="C177" s="15">
        <f t="shared" si="10"/>
        <v>0.43074740635680397</v>
      </c>
      <c r="D177" s="15">
        <f t="shared" si="11"/>
        <v>100</v>
      </c>
      <c r="E177" s="2">
        <f t="shared" si="12"/>
        <v>97.846262968215981</v>
      </c>
      <c r="F177" s="2">
        <v>5</v>
      </c>
      <c r="G177" s="2">
        <f t="shared" si="13"/>
        <v>2.8462629682159801</v>
      </c>
      <c r="H177" s="2">
        <f t="shared" si="14"/>
        <v>0.54165833349340409</v>
      </c>
    </row>
    <row r="178" spans="1:8" x14ac:dyDescent="0.3">
      <c r="A178" s="2">
        <v>35120</v>
      </c>
      <c r="B178">
        <v>0.28360221526607271</v>
      </c>
      <c r="C178" s="15">
        <f t="shared" si="10"/>
        <v>0.42328688845682494</v>
      </c>
      <c r="D178" s="15">
        <f t="shared" si="11"/>
        <v>100</v>
      </c>
      <c r="E178" s="2">
        <f t="shared" si="12"/>
        <v>97.883565557715869</v>
      </c>
      <c r="F178" s="2">
        <v>5</v>
      </c>
      <c r="G178" s="2">
        <f t="shared" si="13"/>
        <v>2.8835655577158752</v>
      </c>
      <c r="H178" s="2">
        <f t="shared" si="14"/>
        <v>0.52901882292376123</v>
      </c>
    </row>
    <row r="179" spans="1:8" x14ac:dyDescent="0.3">
      <c r="A179" s="2">
        <v>35320</v>
      </c>
      <c r="B179">
        <v>0.30048417317857312</v>
      </c>
      <c r="C179" s="15">
        <f t="shared" si="10"/>
        <v>0.44848384056503449</v>
      </c>
      <c r="D179" s="15">
        <f t="shared" si="11"/>
        <v>100</v>
      </c>
      <c r="E179" s="2">
        <f t="shared" si="12"/>
        <v>97.757580797174825</v>
      </c>
      <c r="F179" s="2">
        <v>5</v>
      </c>
      <c r="G179" s="2">
        <f t="shared" si="13"/>
        <v>2.7575807971748274</v>
      </c>
      <c r="H179" s="2">
        <f t="shared" si="14"/>
        <v>0.57240470262107146</v>
      </c>
    </row>
    <row r="180" spans="1:8" x14ac:dyDescent="0.3">
      <c r="A180" s="2">
        <v>35520</v>
      </c>
      <c r="B180">
        <v>0.2914865759991847</v>
      </c>
      <c r="C180" s="15">
        <f t="shared" si="10"/>
        <v>0.43505459104355926</v>
      </c>
      <c r="D180" s="15">
        <f t="shared" si="11"/>
        <v>100</v>
      </c>
      <c r="E180" s="2">
        <f t="shared" si="12"/>
        <v>97.824727044782207</v>
      </c>
      <c r="F180" s="2">
        <v>5</v>
      </c>
      <c r="G180" s="2">
        <f t="shared" si="13"/>
        <v>2.8247270447822039</v>
      </c>
      <c r="H180" s="2">
        <f t="shared" si="14"/>
        <v>0.54903336568446659</v>
      </c>
    </row>
    <row r="181" spans="1:8" x14ac:dyDescent="0.3">
      <c r="A181" s="2">
        <v>35720</v>
      </c>
      <c r="B181">
        <v>0.33062181787079259</v>
      </c>
      <c r="C181" s="15">
        <f t="shared" si="10"/>
        <v>0.49346539980715309</v>
      </c>
      <c r="D181" s="15">
        <f t="shared" si="11"/>
        <v>100</v>
      </c>
      <c r="E181" s="2">
        <f t="shared" si="12"/>
        <v>97.532673000964238</v>
      </c>
      <c r="F181" s="2">
        <v>5</v>
      </c>
      <c r="G181" s="2">
        <f t="shared" si="13"/>
        <v>2.5326730009642344</v>
      </c>
      <c r="H181" s="2">
        <f t="shared" si="14"/>
        <v>0.65517988888297907</v>
      </c>
    </row>
    <row r="182" spans="1:8" x14ac:dyDescent="0.3">
      <c r="A182" s="2">
        <v>35920</v>
      </c>
      <c r="B182">
        <v>0.3043346530310464</v>
      </c>
      <c r="C182" s="15">
        <f t="shared" si="10"/>
        <v>0.45423082541947218</v>
      </c>
      <c r="D182" s="15">
        <f t="shared" si="11"/>
        <v>100</v>
      </c>
      <c r="E182" s="2">
        <f t="shared" si="12"/>
        <v>97.728845872902639</v>
      </c>
      <c r="F182" s="2">
        <v>5</v>
      </c>
      <c r="G182" s="2">
        <f t="shared" si="13"/>
        <v>2.7288458729026392</v>
      </c>
      <c r="H182" s="2">
        <f t="shared" si="14"/>
        <v>0.58258572875262304</v>
      </c>
    </row>
    <row r="183" spans="1:8" x14ac:dyDescent="0.3">
      <c r="A183" s="2">
        <v>36120</v>
      </c>
      <c r="B183">
        <v>0.30510352388915379</v>
      </c>
      <c r="C183" s="15">
        <f t="shared" si="10"/>
        <v>0.45537839386440859</v>
      </c>
      <c r="D183" s="15">
        <f t="shared" si="11"/>
        <v>100</v>
      </c>
      <c r="E183" s="2">
        <f t="shared" si="12"/>
        <v>97.723108030677963</v>
      </c>
      <c r="F183" s="2">
        <v>5</v>
      </c>
      <c r="G183" s="2">
        <f t="shared" si="13"/>
        <v>2.7231080306779569</v>
      </c>
      <c r="H183" s="2">
        <f t="shared" si="14"/>
        <v>0.58463189149305894</v>
      </c>
    </row>
    <row r="184" spans="1:8" x14ac:dyDescent="0.3">
      <c r="A184" s="2">
        <v>36320</v>
      </c>
      <c r="B184">
        <v>0.31550787269293601</v>
      </c>
      <c r="C184" s="15">
        <f t="shared" si="10"/>
        <v>0.47090727267602389</v>
      </c>
      <c r="D184" s="15">
        <f t="shared" si="11"/>
        <v>100</v>
      </c>
      <c r="E184" s="2">
        <f t="shared" si="12"/>
        <v>97.64546363661988</v>
      </c>
      <c r="F184" s="2">
        <v>5</v>
      </c>
      <c r="G184" s="2">
        <f t="shared" si="13"/>
        <v>2.6454636366198807</v>
      </c>
      <c r="H184" s="2">
        <f t="shared" si="14"/>
        <v>0.61276458945931012</v>
      </c>
    </row>
    <row r="185" spans="1:8" x14ac:dyDescent="0.3">
      <c r="A185" s="2">
        <v>36520</v>
      </c>
      <c r="B185">
        <v>0.32411850033474671</v>
      </c>
      <c r="C185" s="15">
        <f t="shared" si="10"/>
        <v>0.48375895572350253</v>
      </c>
      <c r="D185" s="15">
        <f t="shared" si="11"/>
        <v>100</v>
      </c>
      <c r="E185" s="2">
        <f t="shared" si="12"/>
        <v>97.58120522138249</v>
      </c>
      <c r="F185" s="2">
        <v>5</v>
      </c>
      <c r="G185" s="2">
        <f t="shared" si="13"/>
        <v>2.5812052213824872</v>
      </c>
      <c r="H185" s="2">
        <f t="shared" si="14"/>
        <v>0.63669620193982723</v>
      </c>
    </row>
    <row r="186" spans="1:8" x14ac:dyDescent="0.3">
      <c r="A186" s="2">
        <v>36720</v>
      </c>
      <c r="B186">
        <v>0.31959817482715147</v>
      </c>
      <c r="C186" s="15">
        <f t="shared" si="10"/>
        <v>0.4770122012345544</v>
      </c>
      <c r="D186" s="15">
        <f t="shared" si="11"/>
        <v>100</v>
      </c>
      <c r="E186" s="2">
        <f t="shared" si="12"/>
        <v>97.614938993827224</v>
      </c>
      <c r="F186" s="2">
        <v>5</v>
      </c>
      <c r="G186" s="2">
        <f t="shared" si="13"/>
        <v>2.6149389938272281</v>
      </c>
      <c r="H186" s="2">
        <f t="shared" si="14"/>
        <v>0.62405750368900204</v>
      </c>
    </row>
    <row r="187" spans="1:8" x14ac:dyDescent="0.3">
      <c r="A187" s="2">
        <v>36920</v>
      </c>
      <c r="B187">
        <v>0.30764882675710697</v>
      </c>
      <c r="C187" s="15">
        <f t="shared" si="10"/>
        <v>0.45917735336881638</v>
      </c>
      <c r="D187" s="15">
        <f t="shared" si="11"/>
        <v>100</v>
      </c>
      <c r="E187" s="2">
        <f t="shared" si="12"/>
        <v>97.704113233155923</v>
      </c>
      <c r="F187" s="2">
        <v>5</v>
      </c>
      <c r="G187" s="2">
        <f t="shared" si="13"/>
        <v>2.7041132331559181</v>
      </c>
      <c r="H187" s="2">
        <f t="shared" si="14"/>
        <v>0.59143735178390089</v>
      </c>
    </row>
    <row r="188" spans="1:8" x14ac:dyDescent="0.3">
      <c r="A188" s="2">
        <v>37120</v>
      </c>
      <c r="B188">
        <v>0.30292033634156068</v>
      </c>
      <c r="C188" s="15">
        <f t="shared" si="10"/>
        <v>0.45211990498740395</v>
      </c>
      <c r="D188" s="15">
        <f t="shared" si="11"/>
        <v>100</v>
      </c>
      <c r="E188" s="2">
        <f t="shared" si="12"/>
        <v>97.739400475062979</v>
      </c>
      <c r="F188" s="2">
        <v>5</v>
      </c>
      <c r="G188" s="2">
        <f t="shared" si="13"/>
        <v>2.7394004750629803</v>
      </c>
      <c r="H188" s="2">
        <f t="shared" si="14"/>
        <v>0.57883339265706824</v>
      </c>
    </row>
    <row r="189" spans="1:8" x14ac:dyDescent="0.3">
      <c r="A189" s="2">
        <v>37320</v>
      </c>
      <c r="B189">
        <v>0.30623961323462756</v>
      </c>
      <c r="C189" s="15">
        <f t="shared" si="10"/>
        <v>0.45707404960392173</v>
      </c>
      <c r="D189" s="15">
        <f t="shared" si="11"/>
        <v>100</v>
      </c>
      <c r="E189" s="2">
        <f t="shared" si="12"/>
        <v>97.714629751980397</v>
      </c>
      <c r="F189" s="2">
        <v>5</v>
      </c>
      <c r="G189" s="2">
        <f t="shared" si="13"/>
        <v>2.7146297519803912</v>
      </c>
      <c r="H189" s="2">
        <f t="shared" si="14"/>
        <v>0.5876634430520985</v>
      </c>
    </row>
    <row r="190" spans="1:8" x14ac:dyDescent="0.3">
      <c r="A190" s="2">
        <v>37520</v>
      </c>
      <c r="B190">
        <v>0.31784606276705601</v>
      </c>
      <c r="C190" s="15">
        <f t="shared" si="10"/>
        <v>0.47439710860754625</v>
      </c>
      <c r="D190" s="15">
        <f t="shared" si="11"/>
        <v>100</v>
      </c>
      <c r="E190" s="2">
        <f t="shared" si="12"/>
        <v>97.628014456962262</v>
      </c>
      <c r="F190" s="2">
        <v>5</v>
      </c>
      <c r="G190" s="2">
        <f t="shared" si="13"/>
        <v>2.6280144569622688</v>
      </c>
      <c r="H190" s="2">
        <f t="shared" si="14"/>
        <v>0.61920361031494575</v>
      </c>
    </row>
    <row r="191" spans="1:8" x14ac:dyDescent="0.3">
      <c r="A191" s="2">
        <v>37720</v>
      </c>
      <c r="B191">
        <v>0.297836590859551</v>
      </c>
      <c r="C191" s="15">
        <f t="shared" si="10"/>
        <v>0.44453222516350893</v>
      </c>
      <c r="D191" s="15">
        <f t="shared" si="11"/>
        <v>100</v>
      </c>
      <c r="E191" s="2">
        <f t="shared" si="12"/>
        <v>97.777338874182462</v>
      </c>
      <c r="F191" s="2">
        <v>5</v>
      </c>
      <c r="G191" s="2">
        <f t="shared" si="13"/>
        <v>2.7773388741824552</v>
      </c>
      <c r="H191" s="2">
        <f t="shared" si="14"/>
        <v>0.56546733803168336</v>
      </c>
    </row>
    <row r="192" spans="1:8" x14ac:dyDescent="0.3">
      <c r="A192" s="2">
        <v>37920</v>
      </c>
      <c r="B192">
        <v>0.30649784942516806</v>
      </c>
      <c r="C192" s="15">
        <f t="shared" si="10"/>
        <v>0.45745947675398213</v>
      </c>
      <c r="D192" s="15">
        <f t="shared" si="11"/>
        <v>100</v>
      </c>
      <c r="E192" s="2">
        <f t="shared" si="12"/>
        <v>97.712702616230089</v>
      </c>
      <c r="F192" s="2">
        <v>5</v>
      </c>
      <c r="G192" s="2">
        <f t="shared" si="13"/>
        <v>2.7127026162300893</v>
      </c>
      <c r="H192" s="2">
        <f t="shared" si="14"/>
        <v>0.58835388028155122</v>
      </c>
    </row>
    <row r="193" spans="1:8" x14ac:dyDescent="0.3">
      <c r="A193" s="2">
        <v>38120</v>
      </c>
      <c r="B193">
        <v>0.31021381969493095</v>
      </c>
      <c r="C193" s="15">
        <f t="shared" si="10"/>
        <v>0.46300570103721034</v>
      </c>
      <c r="D193" s="15">
        <f t="shared" si="11"/>
        <v>100</v>
      </c>
      <c r="E193" s="2">
        <f t="shared" si="12"/>
        <v>97.684971494813951</v>
      </c>
      <c r="F193" s="2">
        <v>5</v>
      </c>
      <c r="G193" s="2">
        <f t="shared" si="13"/>
        <v>2.6849714948139485</v>
      </c>
      <c r="H193" s="2">
        <f t="shared" si="14"/>
        <v>0.59834533923452515</v>
      </c>
    </row>
    <row r="194" spans="1:8" x14ac:dyDescent="0.3">
      <c r="A194" s="2">
        <v>38320</v>
      </c>
      <c r="B194">
        <v>0.30976082740788624</v>
      </c>
      <c r="C194" s="15">
        <f t="shared" si="10"/>
        <v>0.46232959314609884</v>
      </c>
      <c r="D194" s="15">
        <f t="shared" si="11"/>
        <v>100</v>
      </c>
      <c r="E194" s="2">
        <f t="shared" si="12"/>
        <v>97.688352034269499</v>
      </c>
      <c r="F194" s="2">
        <v>5</v>
      </c>
      <c r="G194" s="2">
        <f t="shared" si="13"/>
        <v>2.688352034269506</v>
      </c>
      <c r="H194" s="2">
        <f t="shared" si="14"/>
        <v>0.59712167741379074</v>
      </c>
    </row>
    <row r="195" spans="1:8" x14ac:dyDescent="0.3">
      <c r="A195" s="2">
        <v>38520</v>
      </c>
      <c r="B195">
        <v>0.32428687073803214</v>
      </c>
      <c r="C195" s="15">
        <f t="shared" ref="C195:C258" si="15">B195/$J$27</f>
        <v>0.48401025483288374</v>
      </c>
      <c r="D195" s="15">
        <f t="shared" ref="D195:D258" si="16">$J$28</f>
        <v>100</v>
      </c>
      <c r="E195" s="2">
        <f t="shared" si="12"/>
        <v>97.579948725835578</v>
      </c>
      <c r="F195" s="2">
        <v>5</v>
      </c>
      <c r="G195" s="2">
        <f t="shared" si="13"/>
        <v>2.5799487258355813</v>
      </c>
      <c r="H195" s="2">
        <f t="shared" si="14"/>
        <v>0.63717023034693887</v>
      </c>
    </row>
    <row r="196" spans="1:8" x14ac:dyDescent="0.3">
      <c r="A196" s="2">
        <v>38720</v>
      </c>
      <c r="B196">
        <v>0.31416885164682273</v>
      </c>
      <c r="C196" s="15">
        <f t="shared" si="15"/>
        <v>0.46890873380122794</v>
      </c>
      <c r="D196" s="15">
        <f t="shared" si="16"/>
        <v>100</v>
      </c>
      <c r="E196" s="2">
        <f t="shared" ref="E196:E259" si="17">D196-(F196*C196)</f>
        <v>97.655456330993857</v>
      </c>
      <c r="F196" s="2">
        <v>5</v>
      </c>
      <c r="G196" s="2">
        <f t="shared" ref="G196:G259" si="18">F196-(F196*C196)</f>
        <v>2.6554563309938604</v>
      </c>
      <c r="H196" s="2">
        <f t="shared" ref="H196:H259" si="19">LN((F196*E196)/(D196*G196))</f>
        <v>0.60909674260768498</v>
      </c>
    </row>
    <row r="197" spans="1:8" x14ac:dyDescent="0.3">
      <c r="A197" s="2">
        <v>38920</v>
      </c>
      <c r="B197">
        <v>0.33428490125775423</v>
      </c>
      <c r="C197" s="15">
        <f t="shared" si="15"/>
        <v>0.49893268844440924</v>
      </c>
      <c r="D197" s="15">
        <f t="shared" si="16"/>
        <v>100</v>
      </c>
      <c r="E197" s="2">
        <f t="shared" si="17"/>
        <v>97.505336557777952</v>
      </c>
      <c r="F197" s="2">
        <v>5</v>
      </c>
      <c r="G197" s="2">
        <f t="shared" si="18"/>
        <v>2.5053365577779538</v>
      </c>
      <c r="H197" s="2">
        <f t="shared" si="19"/>
        <v>0.66575175696343092</v>
      </c>
    </row>
    <row r="198" spans="1:8" x14ac:dyDescent="0.3">
      <c r="A198" s="2">
        <v>39120</v>
      </c>
      <c r="B198">
        <v>0.32777890858526837</v>
      </c>
      <c r="C198" s="15">
        <f t="shared" si="15"/>
        <v>0.48922225161980348</v>
      </c>
      <c r="D198" s="15">
        <f t="shared" si="16"/>
        <v>100</v>
      </c>
      <c r="E198" s="2">
        <f t="shared" si="17"/>
        <v>97.553888741900977</v>
      </c>
      <c r="F198" s="2">
        <v>5</v>
      </c>
      <c r="G198" s="2">
        <f t="shared" si="18"/>
        <v>2.5538887419009826</v>
      </c>
      <c r="H198" s="2">
        <f t="shared" si="19"/>
        <v>0.6470554624423448</v>
      </c>
    </row>
    <row r="199" spans="1:8" x14ac:dyDescent="0.3">
      <c r="A199" s="2">
        <v>39320</v>
      </c>
      <c r="B199">
        <v>0.32604179993254323</v>
      </c>
      <c r="C199" s="15">
        <f t="shared" si="15"/>
        <v>0.4866295521381242</v>
      </c>
      <c r="D199" s="15">
        <f t="shared" si="16"/>
        <v>100</v>
      </c>
      <c r="E199" s="2">
        <f t="shared" si="17"/>
        <v>97.566852239309384</v>
      </c>
      <c r="F199" s="2">
        <v>5</v>
      </c>
      <c r="G199" s="2">
        <f t="shared" si="18"/>
        <v>2.5668522393093789</v>
      </c>
      <c r="H199" s="2">
        <f t="shared" si="19"/>
        <v>0.64212519487500497</v>
      </c>
    </row>
    <row r="200" spans="1:8" x14ac:dyDescent="0.3">
      <c r="A200" s="2">
        <v>39520</v>
      </c>
      <c r="B200">
        <v>0.34052520177703349</v>
      </c>
      <c r="C200" s="15">
        <f t="shared" si="15"/>
        <v>0.50824656981646787</v>
      </c>
      <c r="D200" s="15">
        <f t="shared" si="16"/>
        <v>100</v>
      </c>
      <c r="E200" s="2">
        <f t="shared" si="17"/>
        <v>97.458767150917666</v>
      </c>
      <c r="F200" s="2">
        <v>5</v>
      </c>
      <c r="G200" s="2">
        <f t="shared" si="18"/>
        <v>2.4587671509176605</v>
      </c>
      <c r="H200" s="2">
        <f t="shared" si="19"/>
        <v>0.68403704782673369</v>
      </c>
    </row>
    <row r="201" spans="1:8" x14ac:dyDescent="0.3">
      <c r="A201" s="2">
        <v>39720</v>
      </c>
      <c r="B201">
        <v>0.32101102530300196</v>
      </c>
      <c r="C201" s="15">
        <f t="shared" si="15"/>
        <v>0.4791209332880626</v>
      </c>
      <c r="D201" s="15">
        <f t="shared" si="16"/>
        <v>100</v>
      </c>
      <c r="E201" s="2">
        <f t="shared" si="17"/>
        <v>97.604395333559694</v>
      </c>
      <c r="F201" s="2">
        <v>5</v>
      </c>
      <c r="G201" s="2">
        <f t="shared" si="18"/>
        <v>2.6043953335596868</v>
      </c>
      <c r="H201" s="2">
        <f t="shared" si="19"/>
        <v>0.62798972237994777</v>
      </c>
    </row>
    <row r="202" spans="1:8" x14ac:dyDescent="0.3">
      <c r="A202" s="2">
        <v>39920</v>
      </c>
      <c r="B202">
        <v>0.33505737984319967</v>
      </c>
      <c r="C202" s="15">
        <f t="shared" si="15"/>
        <v>0.5000856415570144</v>
      </c>
      <c r="D202" s="15">
        <f t="shared" si="16"/>
        <v>100</v>
      </c>
      <c r="E202" s="2">
        <f t="shared" si="17"/>
        <v>97.499571792214923</v>
      </c>
      <c r="F202" s="2">
        <v>5</v>
      </c>
      <c r="G202" s="2">
        <f t="shared" si="18"/>
        <v>2.4995717922149279</v>
      </c>
      <c r="H202" s="2">
        <f t="shared" si="19"/>
        <v>0.667996278475949</v>
      </c>
    </row>
    <row r="203" spans="1:8" x14ac:dyDescent="0.3">
      <c r="A203" s="2">
        <v>40120</v>
      </c>
      <c r="B203">
        <v>0.33367537313432838</v>
      </c>
      <c r="C203" s="15">
        <f t="shared" si="15"/>
        <v>0.49802294497660948</v>
      </c>
      <c r="D203" s="15">
        <f t="shared" si="16"/>
        <v>100</v>
      </c>
      <c r="E203" s="2">
        <f t="shared" si="17"/>
        <v>97.509885275116957</v>
      </c>
      <c r="F203" s="2">
        <v>5</v>
      </c>
      <c r="G203" s="2">
        <f t="shared" si="18"/>
        <v>2.5098852751169525</v>
      </c>
      <c r="H203" s="2">
        <f t="shared" si="19"/>
        <v>0.66398444177317884</v>
      </c>
    </row>
    <row r="204" spans="1:8" x14ac:dyDescent="0.3">
      <c r="A204" s="2">
        <v>40320</v>
      </c>
      <c r="B204">
        <v>0.31976762846230383</v>
      </c>
      <c r="C204" s="15">
        <f t="shared" si="15"/>
        <v>0.47726511710791614</v>
      </c>
      <c r="D204" s="15">
        <f t="shared" si="16"/>
        <v>100</v>
      </c>
      <c r="E204" s="2">
        <f t="shared" si="17"/>
        <v>97.613674414460419</v>
      </c>
      <c r="F204" s="2">
        <v>5</v>
      </c>
      <c r="G204" s="2">
        <f t="shared" si="18"/>
        <v>2.6136744144604194</v>
      </c>
      <c r="H204" s="2">
        <f t="shared" si="19"/>
        <v>0.62452826384139082</v>
      </c>
    </row>
    <row r="205" spans="1:8" x14ac:dyDescent="0.3">
      <c r="A205" s="2">
        <v>40520</v>
      </c>
      <c r="B205">
        <v>0.33029897031017846</v>
      </c>
      <c r="C205" s="15">
        <f t="shared" si="15"/>
        <v>0.49298353777638576</v>
      </c>
      <c r="D205" s="15">
        <f t="shared" si="16"/>
        <v>100</v>
      </c>
      <c r="E205" s="2">
        <f t="shared" si="17"/>
        <v>97.535082311118074</v>
      </c>
      <c r="F205" s="2">
        <v>5</v>
      </c>
      <c r="G205" s="2">
        <f t="shared" si="18"/>
        <v>2.5350823111180714</v>
      </c>
      <c r="H205" s="2">
        <f t="shared" si="19"/>
        <v>0.65425375192112778</v>
      </c>
    </row>
    <row r="206" spans="1:8" x14ac:dyDescent="0.3">
      <c r="A206" s="2">
        <v>40720</v>
      </c>
      <c r="B206">
        <v>0.34179986241102223</v>
      </c>
      <c r="C206" s="15">
        <f t="shared" si="15"/>
        <v>0.51014904837466002</v>
      </c>
      <c r="D206" s="15">
        <f t="shared" si="16"/>
        <v>100</v>
      </c>
      <c r="E206" s="2">
        <f t="shared" si="17"/>
        <v>97.449254758126699</v>
      </c>
      <c r="F206" s="2">
        <v>5</v>
      </c>
      <c r="G206" s="2">
        <f t="shared" si="18"/>
        <v>2.4492547581266999</v>
      </c>
      <c r="H206" s="2">
        <f t="shared" si="19"/>
        <v>0.68781570701422801</v>
      </c>
    </row>
    <row r="207" spans="1:8" x14ac:dyDescent="0.3">
      <c r="A207" s="2">
        <v>40920</v>
      </c>
      <c r="B207">
        <v>0.33750262937069264</v>
      </c>
      <c r="C207" s="15">
        <f t="shared" si="15"/>
        <v>0.5037352677174517</v>
      </c>
      <c r="D207" s="15">
        <f t="shared" si="16"/>
        <v>100</v>
      </c>
      <c r="E207" s="2">
        <f t="shared" si="17"/>
        <v>97.481323661412745</v>
      </c>
      <c r="F207" s="2">
        <v>5</v>
      </c>
      <c r="G207" s="2">
        <f t="shared" si="18"/>
        <v>2.4813236614127416</v>
      </c>
      <c r="H207" s="2">
        <f t="shared" si="19"/>
        <v>0.67513638167876022</v>
      </c>
    </row>
    <row r="208" spans="1:8" x14ac:dyDescent="0.3">
      <c r="A208" s="2">
        <v>41120</v>
      </c>
      <c r="B208">
        <v>0.35551496034402547</v>
      </c>
      <c r="C208" s="15">
        <f t="shared" si="15"/>
        <v>0.53061934379705289</v>
      </c>
      <c r="D208" s="15">
        <f t="shared" si="16"/>
        <v>100</v>
      </c>
      <c r="E208" s="2">
        <f t="shared" si="17"/>
        <v>97.346903281014733</v>
      </c>
      <c r="F208" s="2">
        <v>5</v>
      </c>
      <c r="G208" s="2">
        <f t="shared" si="18"/>
        <v>2.3469032810147357</v>
      </c>
      <c r="H208" s="2">
        <f t="shared" si="19"/>
        <v>0.7294519412024848</v>
      </c>
    </row>
    <row r="209" spans="1:8" x14ac:dyDescent="0.3">
      <c r="A209" s="2">
        <v>41320</v>
      </c>
      <c r="B209">
        <v>0.33515466805026883</v>
      </c>
      <c r="C209" s="15">
        <f t="shared" si="15"/>
        <v>0.50023084783622207</v>
      </c>
      <c r="D209" s="15">
        <f t="shared" si="16"/>
        <v>100</v>
      </c>
      <c r="E209" s="2">
        <f t="shared" si="17"/>
        <v>97.498845760818895</v>
      </c>
      <c r="F209" s="2">
        <v>5</v>
      </c>
      <c r="G209" s="2">
        <f t="shared" si="18"/>
        <v>2.4988457608188899</v>
      </c>
      <c r="H209" s="2">
        <f t="shared" si="19"/>
        <v>0.668279336441714</v>
      </c>
    </row>
    <row r="210" spans="1:8" x14ac:dyDescent="0.3">
      <c r="A210" s="2">
        <v>41520</v>
      </c>
      <c r="B210">
        <v>0.33208768736273059</v>
      </c>
      <c r="C210" s="15">
        <f t="shared" si="15"/>
        <v>0.49565326472049337</v>
      </c>
      <c r="D210" s="15">
        <f t="shared" si="16"/>
        <v>100</v>
      </c>
      <c r="E210" s="2">
        <f t="shared" si="17"/>
        <v>97.521733676397531</v>
      </c>
      <c r="F210" s="2">
        <v>5</v>
      </c>
      <c r="G210" s="2">
        <f t="shared" si="18"/>
        <v>2.5217336763975333</v>
      </c>
      <c r="H210" s="2">
        <f t="shared" si="19"/>
        <v>0.65939635730363599</v>
      </c>
    </row>
    <row r="211" spans="1:8" x14ac:dyDescent="0.3">
      <c r="A211" s="2">
        <v>41720</v>
      </c>
      <c r="B211">
        <v>0.32058946075743955</v>
      </c>
      <c r="C211" s="15">
        <f t="shared" si="15"/>
        <v>0.47849173247379034</v>
      </c>
      <c r="D211" s="15">
        <f t="shared" si="16"/>
        <v>100</v>
      </c>
      <c r="E211" s="2">
        <f t="shared" si="17"/>
        <v>97.607541337631048</v>
      </c>
      <c r="F211" s="2">
        <v>5</v>
      </c>
      <c r="G211" s="2">
        <f t="shared" si="18"/>
        <v>2.6075413376310483</v>
      </c>
      <c r="H211" s="2">
        <f t="shared" si="19"/>
        <v>0.62681472355849799</v>
      </c>
    </row>
    <row r="212" spans="1:8" x14ac:dyDescent="0.3">
      <c r="A212" s="2">
        <v>41920</v>
      </c>
      <c r="B212">
        <v>0.32487379217397261</v>
      </c>
      <c r="C212" s="15">
        <f t="shared" si="15"/>
        <v>0.48488625697607851</v>
      </c>
      <c r="D212" s="15">
        <f t="shared" si="16"/>
        <v>100</v>
      </c>
      <c r="E212" s="2">
        <f t="shared" si="17"/>
        <v>97.575568715119601</v>
      </c>
      <c r="F212" s="2">
        <v>5</v>
      </c>
      <c r="G212" s="2">
        <f t="shared" si="18"/>
        <v>2.5755687151196076</v>
      </c>
      <c r="H212" s="2">
        <f t="shared" si="19"/>
        <v>0.63882449801754093</v>
      </c>
    </row>
    <row r="213" spans="1:8" x14ac:dyDescent="0.3">
      <c r="A213" s="2">
        <v>42120</v>
      </c>
      <c r="B213">
        <v>0.35148615565374619</v>
      </c>
      <c r="C213" s="15">
        <f t="shared" si="15"/>
        <v>0.52460620246827783</v>
      </c>
      <c r="D213" s="15">
        <f t="shared" si="16"/>
        <v>100</v>
      </c>
      <c r="E213" s="2">
        <f t="shared" si="17"/>
        <v>97.376968987658614</v>
      </c>
      <c r="F213" s="2">
        <v>5</v>
      </c>
      <c r="G213" s="2">
        <f t="shared" si="18"/>
        <v>2.3769689876586106</v>
      </c>
      <c r="H213" s="2">
        <f t="shared" si="19"/>
        <v>0.71703130964983142</v>
      </c>
    </row>
    <row r="214" spans="1:8" x14ac:dyDescent="0.3">
      <c r="A214" s="2">
        <v>42320</v>
      </c>
      <c r="B214">
        <v>0.36103135044268148</v>
      </c>
      <c r="C214" s="15">
        <f t="shared" si="15"/>
        <v>0.5388527618547484</v>
      </c>
      <c r="D214" s="15">
        <f t="shared" si="16"/>
        <v>100</v>
      </c>
      <c r="E214" s="2">
        <f t="shared" si="17"/>
        <v>97.305736190726265</v>
      </c>
      <c r="F214" s="2">
        <v>5</v>
      </c>
      <c r="G214" s="2">
        <f t="shared" si="18"/>
        <v>2.3057361907262579</v>
      </c>
      <c r="H214" s="2">
        <f t="shared" si="19"/>
        <v>0.74672565349990039</v>
      </c>
    </row>
    <row r="215" spans="1:8" x14ac:dyDescent="0.3">
      <c r="A215" s="2">
        <v>42520</v>
      </c>
      <c r="B215">
        <v>0.34846188921180743</v>
      </c>
      <c r="C215" s="15">
        <f t="shared" si="15"/>
        <v>0.52009237195792146</v>
      </c>
      <c r="D215" s="15">
        <f t="shared" si="16"/>
        <v>100</v>
      </c>
      <c r="E215" s="2">
        <f t="shared" si="17"/>
        <v>97.399538140210396</v>
      </c>
      <c r="F215" s="2">
        <v>5</v>
      </c>
      <c r="G215" s="2">
        <f t="shared" si="18"/>
        <v>2.3995381402103928</v>
      </c>
      <c r="H215" s="2">
        <f t="shared" si="19"/>
        <v>0.70781291794065837</v>
      </c>
    </row>
    <row r="216" spans="1:8" x14ac:dyDescent="0.3">
      <c r="A216" s="2">
        <v>42720</v>
      </c>
      <c r="B216">
        <v>0.32014649946721052</v>
      </c>
      <c r="C216" s="15">
        <f t="shared" si="15"/>
        <v>0.47783059621971719</v>
      </c>
      <c r="D216" s="15">
        <f t="shared" si="16"/>
        <v>100</v>
      </c>
      <c r="E216" s="2">
        <f t="shared" si="17"/>
        <v>97.61084701890141</v>
      </c>
      <c r="F216" s="2">
        <v>5</v>
      </c>
      <c r="G216" s="2">
        <f t="shared" si="18"/>
        <v>2.6108470189014139</v>
      </c>
      <c r="H216" s="2">
        <f t="shared" si="19"/>
        <v>0.62558165417708989</v>
      </c>
    </row>
    <row r="217" spans="1:8" x14ac:dyDescent="0.3">
      <c r="A217" s="2">
        <v>42920</v>
      </c>
      <c r="B217">
        <v>0.36788600538168159</v>
      </c>
      <c r="C217" s="15">
        <f t="shared" si="15"/>
        <v>0.54908359012191277</v>
      </c>
      <c r="D217" s="15">
        <f t="shared" si="16"/>
        <v>100</v>
      </c>
      <c r="E217" s="2">
        <f t="shared" si="17"/>
        <v>97.254582049390436</v>
      </c>
      <c r="F217" s="2">
        <v>5</v>
      </c>
      <c r="G217" s="2">
        <f t="shared" si="18"/>
        <v>2.2545820493904363</v>
      </c>
      <c r="H217" s="2">
        <f t="shared" si="19"/>
        <v>0.76863521219843367</v>
      </c>
    </row>
    <row r="218" spans="1:8" x14ac:dyDescent="0.3">
      <c r="A218" s="2">
        <v>43120</v>
      </c>
      <c r="B218">
        <v>0.36143835965477139</v>
      </c>
      <c r="C218" s="15">
        <f t="shared" si="15"/>
        <v>0.53946023829070355</v>
      </c>
      <c r="D218" s="15">
        <f t="shared" si="16"/>
        <v>100</v>
      </c>
      <c r="E218" s="2">
        <f t="shared" si="17"/>
        <v>97.302698808546481</v>
      </c>
      <c r="F218" s="2">
        <v>5</v>
      </c>
      <c r="G218" s="2">
        <f t="shared" si="18"/>
        <v>2.3026988085464821</v>
      </c>
      <c r="H218" s="2">
        <f t="shared" si="19"/>
        <v>0.74801262217190378</v>
      </c>
    </row>
    <row r="219" spans="1:8" x14ac:dyDescent="0.3">
      <c r="A219" s="2">
        <v>43320</v>
      </c>
      <c r="B219">
        <v>0.34662969234268493</v>
      </c>
      <c r="C219" s="15">
        <f t="shared" si="15"/>
        <v>0.51735774976520132</v>
      </c>
      <c r="D219" s="15">
        <f t="shared" si="16"/>
        <v>100</v>
      </c>
      <c r="E219" s="2">
        <f t="shared" si="17"/>
        <v>97.41321125117399</v>
      </c>
      <c r="F219" s="2">
        <v>5</v>
      </c>
      <c r="G219" s="2">
        <f t="shared" si="18"/>
        <v>2.4132112511739932</v>
      </c>
      <c r="H219" s="2">
        <f t="shared" si="19"/>
        <v>0.7022712371055797</v>
      </c>
    </row>
    <row r="220" spans="1:8" x14ac:dyDescent="0.3">
      <c r="A220" s="2">
        <v>43520</v>
      </c>
      <c r="B220">
        <v>0.34648754162360773</v>
      </c>
      <c r="C220" s="15">
        <f t="shared" si="15"/>
        <v>0.51714558451284731</v>
      </c>
      <c r="D220" s="15">
        <f t="shared" si="16"/>
        <v>100</v>
      </c>
      <c r="E220" s="2">
        <f t="shared" si="17"/>
        <v>97.414272077435768</v>
      </c>
      <c r="F220" s="2">
        <v>5</v>
      </c>
      <c r="G220" s="2">
        <f t="shared" si="18"/>
        <v>2.4142720774357636</v>
      </c>
      <c r="H220" s="2">
        <f t="shared" si="19"/>
        <v>0.70184263247072465</v>
      </c>
    </row>
    <row r="221" spans="1:8" x14ac:dyDescent="0.3">
      <c r="A221" s="2">
        <v>43720</v>
      </c>
      <c r="B221">
        <v>0.33674079860209638</v>
      </c>
      <c r="C221" s="15">
        <f t="shared" si="15"/>
        <v>0.50259820686880052</v>
      </c>
      <c r="D221" s="15">
        <f t="shared" si="16"/>
        <v>100</v>
      </c>
      <c r="E221" s="2">
        <f t="shared" si="17"/>
        <v>97.487008965656003</v>
      </c>
      <c r="F221" s="2">
        <v>5</v>
      </c>
      <c r="G221" s="2">
        <f t="shared" si="18"/>
        <v>2.4870089656559973</v>
      </c>
      <c r="H221" s="2">
        <f t="shared" si="19"/>
        <v>0.67290608437128996</v>
      </c>
    </row>
    <row r="222" spans="1:8" x14ac:dyDescent="0.3">
      <c r="A222" s="2">
        <v>43920</v>
      </c>
      <c r="B222">
        <v>0.33575289955887727</v>
      </c>
      <c r="C222" s="15">
        <f t="shared" si="15"/>
        <v>0.50112373068489147</v>
      </c>
      <c r="D222" s="15">
        <f t="shared" si="16"/>
        <v>100</v>
      </c>
      <c r="E222" s="2">
        <f t="shared" si="17"/>
        <v>97.494381346575537</v>
      </c>
      <c r="F222" s="2">
        <v>5</v>
      </c>
      <c r="G222" s="2">
        <f t="shared" si="18"/>
        <v>2.4943813465755427</v>
      </c>
      <c r="H222" s="2">
        <f t="shared" si="19"/>
        <v>0.67002173440204871</v>
      </c>
    </row>
    <row r="223" spans="1:8" x14ac:dyDescent="0.3">
      <c r="A223" s="2">
        <v>44120</v>
      </c>
      <c r="B223">
        <v>0.34788165191395887</v>
      </c>
      <c r="C223" s="15">
        <f t="shared" si="15"/>
        <v>0.5192263461402371</v>
      </c>
      <c r="D223" s="15">
        <f t="shared" si="16"/>
        <v>100</v>
      </c>
      <c r="E223" s="2">
        <f t="shared" si="17"/>
        <v>97.403868269298812</v>
      </c>
      <c r="F223" s="2">
        <v>5</v>
      </c>
      <c r="G223" s="2">
        <f t="shared" si="18"/>
        <v>2.4038682692988145</v>
      </c>
      <c r="H223" s="2">
        <f t="shared" si="19"/>
        <v>0.70605443288954883</v>
      </c>
    </row>
    <row r="224" spans="1:8" x14ac:dyDescent="0.3">
      <c r="A224" s="2">
        <v>44320</v>
      </c>
      <c r="B224">
        <v>0.33827296553263092</v>
      </c>
      <c r="C224" s="15">
        <f t="shared" si="15"/>
        <v>0.50488502318303119</v>
      </c>
      <c r="D224" s="15">
        <f t="shared" si="16"/>
        <v>100</v>
      </c>
      <c r="E224" s="2">
        <f t="shared" si="17"/>
        <v>97.47557488408485</v>
      </c>
      <c r="F224" s="2">
        <v>5</v>
      </c>
      <c r="G224" s="2">
        <f t="shared" si="18"/>
        <v>2.4755748840848439</v>
      </c>
      <c r="H224" s="2">
        <f t="shared" si="19"/>
        <v>0.6773969136099639</v>
      </c>
    </row>
    <row r="225" spans="1:8" x14ac:dyDescent="0.3">
      <c r="A225" s="2">
        <v>44520</v>
      </c>
      <c r="B225">
        <v>0.36388076661908786</v>
      </c>
      <c r="C225" s="15">
        <f t="shared" si="15"/>
        <v>0.54310562181953403</v>
      </c>
      <c r="D225" s="15">
        <f t="shared" si="16"/>
        <v>100</v>
      </c>
      <c r="E225" s="2">
        <f t="shared" si="17"/>
        <v>97.284471890902324</v>
      </c>
      <c r="F225" s="2">
        <v>5</v>
      </c>
      <c r="G225" s="2">
        <f t="shared" si="18"/>
        <v>2.2844718909023296</v>
      </c>
      <c r="H225" s="2">
        <f t="shared" si="19"/>
        <v>0.75577223520194858</v>
      </c>
    </row>
    <row r="226" spans="1:8" x14ac:dyDescent="0.3">
      <c r="A226" s="2">
        <v>44720</v>
      </c>
      <c r="B226">
        <v>0.34829332954599251</v>
      </c>
      <c r="C226" s="15">
        <f t="shared" si="15"/>
        <v>0.51984079036715303</v>
      </c>
      <c r="D226" s="15">
        <f t="shared" si="16"/>
        <v>100</v>
      </c>
      <c r="E226" s="2">
        <f t="shared" si="17"/>
        <v>97.400796048164239</v>
      </c>
      <c r="F226" s="2">
        <v>5</v>
      </c>
      <c r="G226" s="2">
        <f t="shared" si="18"/>
        <v>2.400796048164235</v>
      </c>
      <c r="H226" s="2">
        <f t="shared" si="19"/>
        <v>0.70730174094708542</v>
      </c>
    </row>
    <row r="227" spans="1:8" x14ac:dyDescent="0.3">
      <c r="A227" s="2">
        <v>44920</v>
      </c>
      <c r="B227">
        <v>0.35235241426866343</v>
      </c>
      <c r="C227" s="15">
        <f t="shared" si="15"/>
        <v>0.52589912577412445</v>
      </c>
      <c r="D227" s="15">
        <f t="shared" si="16"/>
        <v>100</v>
      </c>
      <c r="E227" s="2">
        <f t="shared" si="17"/>
        <v>97.370504371129371</v>
      </c>
      <c r="F227" s="2">
        <v>5</v>
      </c>
      <c r="G227" s="2">
        <f t="shared" si="18"/>
        <v>2.3705043711293778</v>
      </c>
      <c r="H227" s="2">
        <f t="shared" si="19"/>
        <v>0.71968831403937417</v>
      </c>
    </row>
    <row r="228" spans="1:8" x14ac:dyDescent="0.3">
      <c r="A228" s="2">
        <v>45120</v>
      </c>
      <c r="B228">
        <v>0.35285277153456629</v>
      </c>
      <c r="C228" s="15">
        <f t="shared" si="15"/>
        <v>0.5266459276635318</v>
      </c>
      <c r="D228" s="15">
        <f t="shared" si="16"/>
        <v>100</v>
      </c>
      <c r="E228" s="2">
        <f t="shared" si="17"/>
        <v>97.366770361682342</v>
      </c>
      <c r="F228" s="2">
        <v>5</v>
      </c>
      <c r="G228" s="2">
        <f t="shared" si="18"/>
        <v>2.3667703616823408</v>
      </c>
      <c r="H228" s="2">
        <f t="shared" si="19"/>
        <v>0.72122640295137819</v>
      </c>
    </row>
    <row r="229" spans="1:8" x14ac:dyDescent="0.3">
      <c r="A229" s="2">
        <v>45320</v>
      </c>
      <c r="B229">
        <v>0.36019443744693552</v>
      </c>
      <c r="C229" s="15">
        <f t="shared" si="15"/>
        <v>0.5376036379805007</v>
      </c>
      <c r="D229" s="15">
        <f t="shared" si="16"/>
        <v>100</v>
      </c>
      <c r="E229" s="2">
        <f t="shared" si="17"/>
        <v>97.311981810097492</v>
      </c>
      <c r="F229" s="2">
        <v>5</v>
      </c>
      <c r="G229" s="2">
        <f t="shared" si="18"/>
        <v>2.3119818100974965</v>
      </c>
      <c r="H229" s="2">
        <f t="shared" si="19"/>
        <v>0.74408476784312394</v>
      </c>
    </row>
    <row r="230" spans="1:8" x14ac:dyDescent="0.3">
      <c r="A230" s="2">
        <v>45520</v>
      </c>
      <c r="B230">
        <v>0.33761494873550646</v>
      </c>
      <c r="C230" s="15">
        <f t="shared" si="15"/>
        <v>0.50390290856045739</v>
      </c>
      <c r="D230" s="15">
        <f t="shared" si="16"/>
        <v>100</v>
      </c>
      <c r="E230" s="2">
        <f t="shared" si="17"/>
        <v>97.480485457197716</v>
      </c>
      <c r="F230" s="2">
        <v>5</v>
      </c>
      <c r="G230" s="2">
        <f t="shared" si="18"/>
        <v>2.4804854571977133</v>
      </c>
      <c r="H230" s="2">
        <f t="shared" si="19"/>
        <v>0.67546564536972209</v>
      </c>
    </row>
    <row r="231" spans="1:8" x14ac:dyDescent="0.3">
      <c r="A231" s="2">
        <v>45720</v>
      </c>
      <c r="B231">
        <v>0.34272901985906468</v>
      </c>
      <c r="C231" s="15">
        <f t="shared" si="15"/>
        <v>0.51153585053591744</v>
      </c>
      <c r="D231" s="15">
        <f t="shared" si="16"/>
        <v>100</v>
      </c>
      <c r="E231" s="2">
        <f t="shared" si="17"/>
        <v>97.442320747320409</v>
      </c>
      <c r="F231" s="2">
        <v>5</v>
      </c>
      <c r="G231" s="2">
        <f t="shared" si="18"/>
        <v>2.4423207473204127</v>
      </c>
      <c r="H231" s="2">
        <f t="shared" si="19"/>
        <v>0.69057963409490841</v>
      </c>
    </row>
    <row r="232" spans="1:8" x14ac:dyDescent="0.3">
      <c r="A232" s="2">
        <v>45920</v>
      </c>
      <c r="B232">
        <v>0.32985601640084089</v>
      </c>
      <c r="C232" s="15">
        <f t="shared" si="15"/>
        <v>0.49232241253856845</v>
      </c>
      <c r="D232" s="15">
        <f t="shared" si="16"/>
        <v>100</v>
      </c>
      <c r="E232" s="2">
        <f t="shared" si="17"/>
        <v>97.538387937307164</v>
      </c>
      <c r="F232" s="2">
        <v>5</v>
      </c>
      <c r="G232" s="2">
        <f t="shared" si="18"/>
        <v>2.5383879373071578</v>
      </c>
      <c r="H232" s="2">
        <f t="shared" si="19"/>
        <v>0.65298454020494323</v>
      </c>
    </row>
    <row r="233" spans="1:8" x14ac:dyDescent="0.3">
      <c r="A233" s="2">
        <v>46120</v>
      </c>
      <c r="B233">
        <v>0.36274131317715003</v>
      </c>
      <c r="C233" s="15">
        <f t="shared" si="15"/>
        <v>0.54140494504052239</v>
      </c>
      <c r="D233" s="15">
        <f t="shared" si="16"/>
        <v>100</v>
      </c>
      <c r="E233" s="2">
        <f t="shared" si="17"/>
        <v>97.292975274797385</v>
      </c>
      <c r="F233" s="2">
        <v>5</v>
      </c>
      <c r="G233" s="2">
        <f t="shared" si="18"/>
        <v>2.2929752747973882</v>
      </c>
      <c r="H233" s="2">
        <f t="shared" si="19"/>
        <v>0.75214429556054851</v>
      </c>
    </row>
    <row r="234" spans="1:8" x14ac:dyDescent="0.3">
      <c r="A234" s="2">
        <v>46320</v>
      </c>
      <c r="B234">
        <v>0.33804735387204038</v>
      </c>
      <c r="C234" s="15">
        <f t="shared" si="15"/>
        <v>0.50454828936125429</v>
      </c>
      <c r="D234" s="15">
        <f t="shared" si="16"/>
        <v>100</v>
      </c>
      <c r="E234" s="2">
        <f t="shared" si="17"/>
        <v>97.477258553193735</v>
      </c>
      <c r="F234" s="2">
        <v>5</v>
      </c>
      <c r="G234" s="2">
        <f t="shared" si="18"/>
        <v>2.4772585531937286</v>
      </c>
      <c r="H234" s="2">
        <f t="shared" si="19"/>
        <v>0.67673430498760812</v>
      </c>
    </row>
    <row r="235" spans="1:8" x14ac:dyDescent="0.3">
      <c r="A235" s="2">
        <v>46520</v>
      </c>
      <c r="B235">
        <v>0.36887047378850657</v>
      </c>
      <c r="C235" s="15">
        <f t="shared" si="15"/>
        <v>0.55055294595299487</v>
      </c>
      <c r="D235" s="15">
        <f t="shared" si="16"/>
        <v>100</v>
      </c>
      <c r="E235" s="2">
        <f t="shared" si="17"/>
        <v>97.247235270235024</v>
      </c>
      <c r="F235" s="2">
        <v>5</v>
      </c>
      <c r="G235" s="2">
        <f t="shared" si="18"/>
        <v>2.2472352702350258</v>
      </c>
      <c r="H235" s="2">
        <f t="shared" si="19"/>
        <v>0.7718235875660755</v>
      </c>
    </row>
    <row r="236" spans="1:8" x14ac:dyDescent="0.3">
      <c r="A236" s="2">
        <v>46720</v>
      </c>
      <c r="B236">
        <v>0.36238089995933576</v>
      </c>
      <c r="C236" s="15">
        <f t="shared" si="15"/>
        <v>0.54086701486468025</v>
      </c>
      <c r="D236" s="15">
        <f t="shared" si="16"/>
        <v>100</v>
      </c>
      <c r="E236" s="2">
        <f t="shared" si="17"/>
        <v>97.295664925676604</v>
      </c>
      <c r="F236" s="2">
        <v>5</v>
      </c>
      <c r="G236" s="2">
        <f t="shared" si="18"/>
        <v>2.2956649256765989</v>
      </c>
      <c r="H236" s="2">
        <f t="shared" si="19"/>
        <v>0.750999631439353</v>
      </c>
    </row>
    <row r="237" spans="1:8" x14ac:dyDescent="0.3">
      <c r="A237" s="2">
        <v>46920</v>
      </c>
      <c r="B237">
        <v>0.34738399708525841</v>
      </c>
      <c r="C237" s="15">
        <f t="shared" si="15"/>
        <v>0.51848357773919163</v>
      </c>
      <c r="D237" s="15">
        <f t="shared" si="16"/>
        <v>100</v>
      </c>
      <c r="E237" s="2">
        <f t="shared" si="17"/>
        <v>97.407582111304038</v>
      </c>
      <c r="F237" s="2">
        <v>5</v>
      </c>
      <c r="G237" s="2">
        <f t="shared" si="18"/>
        <v>2.4075821113040421</v>
      </c>
      <c r="H237" s="2">
        <f t="shared" si="19"/>
        <v>0.70454880858079116</v>
      </c>
    </row>
    <row r="238" spans="1:8" x14ac:dyDescent="0.3">
      <c r="A238" s="2">
        <v>47120</v>
      </c>
      <c r="B238">
        <v>0.37136907028455118</v>
      </c>
      <c r="C238" s="15">
        <f t="shared" si="15"/>
        <v>0.55428219445455396</v>
      </c>
      <c r="D238" s="15">
        <f t="shared" si="16"/>
        <v>100</v>
      </c>
      <c r="E238" s="2">
        <f t="shared" si="17"/>
        <v>97.228589027727224</v>
      </c>
      <c r="F238" s="2">
        <v>5</v>
      </c>
      <c r="G238" s="2">
        <f t="shared" si="18"/>
        <v>2.2285890277272302</v>
      </c>
      <c r="H238" s="2">
        <f t="shared" si="19"/>
        <v>0.77996385823946512</v>
      </c>
    </row>
    <row r="239" spans="1:8" x14ac:dyDescent="0.3">
      <c r="A239" s="2">
        <v>47320</v>
      </c>
      <c r="B239">
        <v>0.36722575032228688</v>
      </c>
      <c r="C239" s="15">
        <f t="shared" si="15"/>
        <v>0.54809813480938341</v>
      </c>
      <c r="D239" s="15">
        <f t="shared" si="16"/>
        <v>100</v>
      </c>
      <c r="E239" s="2">
        <f t="shared" si="17"/>
        <v>97.259509325953076</v>
      </c>
      <c r="F239" s="2">
        <v>5</v>
      </c>
      <c r="G239" s="2">
        <f t="shared" si="18"/>
        <v>2.2595093259530827</v>
      </c>
      <c r="H239" s="2">
        <f t="shared" si="19"/>
        <v>0.76650280913445823</v>
      </c>
    </row>
    <row r="240" spans="1:8" x14ac:dyDescent="0.3">
      <c r="A240" s="2">
        <v>47520</v>
      </c>
      <c r="B240">
        <v>0.36960824890680383</v>
      </c>
      <c r="C240" s="15">
        <f t="shared" si="15"/>
        <v>0.55165410284597582</v>
      </c>
      <c r="D240" s="15">
        <f t="shared" si="16"/>
        <v>100</v>
      </c>
      <c r="E240" s="2">
        <f t="shared" si="17"/>
        <v>97.241729485770122</v>
      </c>
      <c r="F240" s="2">
        <v>5</v>
      </c>
      <c r="G240" s="2">
        <f t="shared" si="18"/>
        <v>2.2417294857701209</v>
      </c>
      <c r="H240" s="2">
        <f t="shared" si="19"/>
        <v>0.77422000166098892</v>
      </c>
    </row>
    <row r="241" spans="1:8" x14ac:dyDescent="0.3">
      <c r="A241" s="2">
        <v>47720</v>
      </c>
      <c r="B241">
        <v>0.37217998081761444</v>
      </c>
      <c r="C241" s="15">
        <f t="shared" si="15"/>
        <v>0.55549250868300659</v>
      </c>
      <c r="D241" s="15">
        <f t="shared" si="16"/>
        <v>100</v>
      </c>
      <c r="E241" s="2">
        <f t="shared" si="17"/>
        <v>97.222537456584973</v>
      </c>
      <c r="F241" s="2">
        <v>5</v>
      </c>
      <c r="G241" s="2">
        <f t="shared" si="18"/>
        <v>2.2225374565849672</v>
      </c>
      <c r="H241" s="2">
        <f t="shared" si="19"/>
        <v>0.78262073625226369</v>
      </c>
    </row>
    <row r="242" spans="1:8" x14ac:dyDescent="0.3">
      <c r="A242" s="2">
        <v>47920</v>
      </c>
      <c r="B242">
        <v>0.3393411773303614</v>
      </c>
      <c r="C242" s="15">
        <f t="shared" si="15"/>
        <v>0.50647936914979308</v>
      </c>
      <c r="D242" s="15">
        <f t="shared" si="16"/>
        <v>100</v>
      </c>
      <c r="E242" s="2">
        <f t="shared" si="17"/>
        <v>97.467603154251037</v>
      </c>
      <c r="F242" s="2">
        <v>5</v>
      </c>
      <c r="G242" s="2">
        <f t="shared" si="18"/>
        <v>2.4676031542510346</v>
      </c>
      <c r="H242" s="2">
        <f t="shared" si="19"/>
        <v>0.68054047727383238</v>
      </c>
    </row>
    <row r="243" spans="1:8" x14ac:dyDescent="0.3">
      <c r="A243" s="2">
        <v>48120</v>
      </c>
      <c r="B243">
        <v>0.36263874550526315</v>
      </c>
      <c r="C243" s="15">
        <f t="shared" si="15"/>
        <v>0.54125185896307926</v>
      </c>
      <c r="D243" s="15">
        <f t="shared" si="16"/>
        <v>100</v>
      </c>
      <c r="E243" s="2">
        <f t="shared" si="17"/>
        <v>97.293740705184604</v>
      </c>
      <c r="F243" s="2">
        <v>5</v>
      </c>
      <c r="G243" s="2">
        <f t="shared" si="18"/>
        <v>2.2937407051846037</v>
      </c>
      <c r="H243" s="2">
        <f t="shared" si="19"/>
        <v>0.75181840313755888</v>
      </c>
    </row>
    <row r="244" spans="1:8" x14ac:dyDescent="0.3">
      <c r="A244" s="2">
        <v>48320</v>
      </c>
      <c r="B244">
        <v>0.37200953228357353</v>
      </c>
      <c r="C244" s="15">
        <f t="shared" si="15"/>
        <v>0.55523810788593064</v>
      </c>
      <c r="D244" s="15">
        <f t="shared" si="16"/>
        <v>100</v>
      </c>
      <c r="E244" s="2">
        <f t="shared" si="17"/>
        <v>97.223809460570351</v>
      </c>
      <c r="F244" s="2">
        <v>5</v>
      </c>
      <c r="G244" s="2">
        <f t="shared" si="18"/>
        <v>2.2238094605703469</v>
      </c>
      <c r="H244" s="2">
        <f t="shared" si="19"/>
        <v>0.78206166270017941</v>
      </c>
    </row>
    <row r="245" spans="1:8" x14ac:dyDescent="0.3">
      <c r="A245" s="2">
        <v>48520</v>
      </c>
      <c r="B245">
        <v>0.36371185337341888</v>
      </c>
      <c r="C245" s="15">
        <f t="shared" si="15"/>
        <v>0.54285351249764013</v>
      </c>
      <c r="D245" s="15">
        <f t="shared" si="16"/>
        <v>100</v>
      </c>
      <c r="E245" s="2">
        <f t="shared" si="17"/>
        <v>97.285732437511797</v>
      </c>
      <c r="F245" s="2">
        <v>5</v>
      </c>
      <c r="G245" s="2">
        <f t="shared" si="18"/>
        <v>2.2857324375117996</v>
      </c>
      <c r="H245" s="2">
        <f t="shared" si="19"/>
        <v>0.75523355555819649</v>
      </c>
    </row>
    <row r="246" spans="1:8" x14ac:dyDescent="0.3">
      <c r="A246" s="2">
        <v>48720</v>
      </c>
      <c r="B246">
        <v>0.35940708374527275</v>
      </c>
      <c r="C246" s="15">
        <f t="shared" si="15"/>
        <v>0.53642848320189962</v>
      </c>
      <c r="D246" s="15">
        <f t="shared" si="16"/>
        <v>100</v>
      </c>
      <c r="E246" s="2">
        <f t="shared" si="17"/>
        <v>97.317857583990502</v>
      </c>
      <c r="F246" s="2">
        <v>5</v>
      </c>
      <c r="G246" s="2">
        <f t="shared" si="18"/>
        <v>2.3178575839905018</v>
      </c>
      <c r="H246" s="2">
        <f t="shared" si="19"/>
        <v>0.74160692612569645</v>
      </c>
    </row>
    <row r="247" spans="1:8" x14ac:dyDescent="0.3">
      <c r="A247" s="2">
        <v>48920</v>
      </c>
      <c r="B247">
        <v>0.37260723671646945</v>
      </c>
      <c r="C247" s="15">
        <f t="shared" si="15"/>
        <v>0.55613020405443203</v>
      </c>
      <c r="D247" s="15">
        <f t="shared" si="16"/>
        <v>100</v>
      </c>
      <c r="E247" s="2">
        <f t="shared" si="17"/>
        <v>97.21934897972784</v>
      </c>
      <c r="F247" s="2">
        <v>5</v>
      </c>
      <c r="G247" s="2">
        <f t="shared" si="18"/>
        <v>2.2193489797278398</v>
      </c>
      <c r="H247" s="2">
        <f t="shared" si="19"/>
        <v>0.78402358117686899</v>
      </c>
    </row>
    <row r="248" spans="1:8" x14ac:dyDescent="0.3">
      <c r="A248" s="2">
        <v>49120</v>
      </c>
      <c r="B248">
        <v>0.37458235537760598</v>
      </c>
      <c r="C248" s="15">
        <f t="shared" si="15"/>
        <v>0.55907814235463571</v>
      </c>
      <c r="D248" s="15">
        <f t="shared" si="16"/>
        <v>100</v>
      </c>
      <c r="E248" s="2">
        <f t="shared" si="17"/>
        <v>97.20460928822682</v>
      </c>
      <c r="F248" s="2">
        <v>5</v>
      </c>
      <c r="G248" s="2">
        <f t="shared" si="18"/>
        <v>2.2046092882268216</v>
      </c>
      <c r="H248" s="2">
        <f t="shared" si="19"/>
        <v>0.79053555779859719</v>
      </c>
    </row>
    <row r="249" spans="1:8" x14ac:dyDescent="0.3">
      <c r="A249" s="2">
        <v>49320</v>
      </c>
      <c r="B249">
        <v>0.36723250982135569</v>
      </c>
      <c r="C249" s="15">
        <f t="shared" si="15"/>
        <v>0.54810822361396372</v>
      </c>
      <c r="D249" s="15">
        <f t="shared" si="16"/>
        <v>100</v>
      </c>
      <c r="E249" s="2">
        <f t="shared" si="17"/>
        <v>97.259458881930186</v>
      </c>
      <c r="F249" s="2">
        <v>5</v>
      </c>
      <c r="G249" s="2">
        <f t="shared" si="18"/>
        <v>2.2594588819301813</v>
      </c>
      <c r="H249" s="2">
        <f t="shared" si="19"/>
        <v>0.76652461594084043</v>
      </c>
    </row>
    <row r="250" spans="1:8" x14ac:dyDescent="0.3">
      <c r="A250" s="2">
        <v>49520</v>
      </c>
      <c r="B250">
        <v>0.36297685185185186</v>
      </c>
      <c r="C250" s="15">
        <f t="shared" si="15"/>
        <v>0.54175649530127135</v>
      </c>
      <c r="D250" s="15">
        <f t="shared" si="16"/>
        <v>100</v>
      </c>
      <c r="E250" s="2">
        <f t="shared" si="17"/>
        <v>97.291217523493643</v>
      </c>
      <c r="F250" s="2">
        <v>5</v>
      </c>
      <c r="G250" s="2">
        <f t="shared" si="18"/>
        <v>2.2912175234936432</v>
      </c>
      <c r="H250" s="2">
        <f t="shared" si="19"/>
        <v>0.7528931038017298</v>
      </c>
    </row>
    <row r="251" spans="1:8" x14ac:dyDescent="0.3">
      <c r="A251" s="2">
        <v>49720</v>
      </c>
      <c r="B251">
        <v>0.38990325563422074</v>
      </c>
      <c r="C251" s="15">
        <f t="shared" si="15"/>
        <v>0.58194515766301602</v>
      </c>
      <c r="D251" s="15">
        <f t="shared" si="16"/>
        <v>100</v>
      </c>
      <c r="E251" s="2">
        <f t="shared" si="17"/>
        <v>97.090274211684914</v>
      </c>
      <c r="F251" s="2">
        <v>5</v>
      </c>
      <c r="G251" s="2">
        <f t="shared" si="18"/>
        <v>2.0902742116849198</v>
      </c>
      <c r="H251" s="2">
        <f t="shared" si="19"/>
        <v>0.8426136749945321</v>
      </c>
    </row>
    <row r="252" spans="1:8" x14ac:dyDescent="0.3">
      <c r="A252" s="2">
        <v>49920</v>
      </c>
      <c r="B252">
        <v>0.35966575109288557</v>
      </c>
      <c r="C252" s="15">
        <f t="shared" si="15"/>
        <v>0.53681455386997845</v>
      </c>
      <c r="D252" s="15">
        <f t="shared" si="16"/>
        <v>100</v>
      </c>
      <c r="E252" s="2">
        <f t="shared" si="17"/>
        <v>97.315927230650104</v>
      </c>
      <c r="F252" s="2">
        <v>5</v>
      </c>
      <c r="G252" s="2">
        <f t="shared" si="18"/>
        <v>2.3159272306501077</v>
      </c>
      <c r="H252" s="2">
        <f t="shared" si="19"/>
        <v>0.74242025528698641</v>
      </c>
    </row>
    <row r="253" spans="1:8" x14ac:dyDescent="0.3">
      <c r="A253" s="2">
        <v>50120</v>
      </c>
      <c r="B253">
        <v>0.38119743426564778</v>
      </c>
      <c r="C253" s="15">
        <f t="shared" si="15"/>
        <v>0.56895139442633991</v>
      </c>
      <c r="D253" s="15">
        <f t="shared" si="16"/>
        <v>100</v>
      </c>
      <c r="E253" s="2">
        <f t="shared" si="17"/>
        <v>97.155243027868295</v>
      </c>
      <c r="F253" s="2">
        <v>5</v>
      </c>
      <c r="G253" s="2">
        <f t="shared" si="18"/>
        <v>2.1552430278683006</v>
      </c>
      <c r="H253" s="2">
        <f t="shared" si="19"/>
        <v>0.81267437804064302</v>
      </c>
    </row>
    <row r="254" spans="1:8" x14ac:dyDescent="0.3">
      <c r="A254" s="2">
        <v>50320</v>
      </c>
      <c r="B254">
        <v>0.37045307111885006</v>
      </c>
      <c r="C254" s="15">
        <f t="shared" si="15"/>
        <v>0.55291503152067167</v>
      </c>
      <c r="D254" s="15">
        <f t="shared" si="16"/>
        <v>100</v>
      </c>
      <c r="E254" s="2">
        <f t="shared" si="17"/>
        <v>97.23542484239664</v>
      </c>
      <c r="F254" s="2">
        <v>5</v>
      </c>
      <c r="G254" s="2">
        <f t="shared" si="18"/>
        <v>2.2354248423966414</v>
      </c>
      <c r="H254" s="2">
        <f t="shared" si="19"/>
        <v>0.77697152854160556</v>
      </c>
    </row>
    <row r="255" spans="1:8" x14ac:dyDescent="0.3">
      <c r="A255" s="2">
        <v>50520</v>
      </c>
      <c r="B255">
        <v>0.38033212041634945</v>
      </c>
      <c r="C255" s="15">
        <f t="shared" si="15"/>
        <v>0.56765988121843203</v>
      </c>
      <c r="D255" s="15">
        <f t="shared" si="16"/>
        <v>100</v>
      </c>
      <c r="E255" s="2">
        <f t="shared" si="17"/>
        <v>97.161700593907838</v>
      </c>
      <c r="F255" s="2">
        <v>5</v>
      </c>
      <c r="G255" s="2">
        <f t="shared" si="18"/>
        <v>2.16170059390784</v>
      </c>
      <c r="H255" s="2">
        <f t="shared" si="19"/>
        <v>0.80974910952885837</v>
      </c>
    </row>
    <row r="256" spans="1:8" x14ac:dyDescent="0.3">
      <c r="A256" s="2">
        <v>50720</v>
      </c>
      <c r="B256">
        <v>0.36637184259354122</v>
      </c>
      <c r="C256" s="15">
        <f t="shared" si="15"/>
        <v>0.54682364566200181</v>
      </c>
      <c r="D256" s="15">
        <f t="shared" si="16"/>
        <v>100</v>
      </c>
      <c r="E256" s="2">
        <f t="shared" si="17"/>
        <v>97.26588177168999</v>
      </c>
      <c r="F256" s="2">
        <v>5</v>
      </c>
      <c r="G256" s="2">
        <f t="shared" si="18"/>
        <v>2.2658817716899908</v>
      </c>
      <c r="H256" s="2">
        <f t="shared" si="19"/>
        <v>0.76375201796690639</v>
      </c>
    </row>
    <row r="257" spans="1:8" x14ac:dyDescent="0.3">
      <c r="A257" s="2">
        <v>50920</v>
      </c>
      <c r="B257">
        <v>0.3867075148842235</v>
      </c>
      <c r="C257" s="15">
        <f t="shared" si="15"/>
        <v>0.57717539534958728</v>
      </c>
      <c r="D257" s="15">
        <f t="shared" si="16"/>
        <v>100</v>
      </c>
      <c r="E257" s="2">
        <f t="shared" si="17"/>
        <v>97.114123023252063</v>
      </c>
      <c r="F257" s="2">
        <v>5</v>
      </c>
      <c r="G257" s="2">
        <f t="shared" si="18"/>
        <v>2.1141230232520636</v>
      </c>
      <c r="H257" s="2">
        <f t="shared" si="19"/>
        <v>0.83151445910573663</v>
      </c>
    </row>
    <row r="258" spans="1:8" x14ac:dyDescent="0.3">
      <c r="A258" s="2">
        <v>51120</v>
      </c>
      <c r="B258">
        <v>0.37054898865680408</v>
      </c>
      <c r="C258" s="15">
        <f t="shared" si="15"/>
        <v>0.55305819202508066</v>
      </c>
      <c r="D258" s="15">
        <f t="shared" si="16"/>
        <v>100</v>
      </c>
      <c r="E258" s="2">
        <f t="shared" si="17"/>
        <v>97.234709039874602</v>
      </c>
      <c r="F258" s="2">
        <v>5</v>
      </c>
      <c r="G258" s="2">
        <f t="shared" si="18"/>
        <v>2.2347090398745966</v>
      </c>
      <c r="H258" s="2">
        <f t="shared" si="19"/>
        <v>0.77728442696931244</v>
      </c>
    </row>
    <row r="259" spans="1:8" x14ac:dyDescent="0.3">
      <c r="A259" s="2">
        <v>51320</v>
      </c>
      <c r="B259">
        <v>0.37395832620834163</v>
      </c>
      <c r="C259" s="15">
        <f t="shared" ref="C259:C322" si="20">B259/$J$27</f>
        <v>0.55814675553483817</v>
      </c>
      <c r="D259" s="15">
        <f t="shared" ref="D259:D322" si="21">$J$28</f>
        <v>100</v>
      </c>
      <c r="E259" s="2">
        <f t="shared" si="17"/>
        <v>97.209266222325809</v>
      </c>
      <c r="F259" s="2">
        <v>5</v>
      </c>
      <c r="G259" s="2">
        <f t="shared" si="18"/>
        <v>2.2092662223258093</v>
      </c>
      <c r="H259" s="2">
        <f t="shared" si="19"/>
        <v>0.78847333057417868</v>
      </c>
    </row>
    <row r="260" spans="1:8" x14ac:dyDescent="0.3">
      <c r="A260" s="2">
        <v>51520</v>
      </c>
      <c r="B260">
        <v>0.39189101584567376</v>
      </c>
      <c r="C260" s="15">
        <f t="shared" si="20"/>
        <v>0.58491196394876677</v>
      </c>
      <c r="D260" s="15">
        <f t="shared" si="21"/>
        <v>100</v>
      </c>
      <c r="E260" s="2">
        <f t="shared" ref="E260:E323" si="22">D260-(F260*C260)</f>
        <v>97.075440180256166</v>
      </c>
      <c r="F260" s="2">
        <v>5</v>
      </c>
      <c r="G260" s="2">
        <f t="shared" ref="G260:G323" si="23">F260-(F260*C260)</f>
        <v>2.0754401802561659</v>
      </c>
      <c r="H260" s="2">
        <f t="shared" ref="H260:H323" si="24">LN((F260*E260)/(D260*G260))</f>
        <v>0.84958287023982526</v>
      </c>
    </row>
    <row r="261" spans="1:8" x14ac:dyDescent="0.3">
      <c r="A261" s="2">
        <v>51720</v>
      </c>
      <c r="B261">
        <v>0.39797608699217663</v>
      </c>
      <c r="C261" s="15">
        <f t="shared" si="20"/>
        <v>0.59399415968981584</v>
      </c>
      <c r="D261" s="15">
        <f t="shared" si="21"/>
        <v>100</v>
      </c>
      <c r="E261" s="2">
        <f t="shared" si="22"/>
        <v>97.030029201550917</v>
      </c>
      <c r="F261" s="2">
        <v>5</v>
      </c>
      <c r="G261" s="2">
        <f t="shared" si="23"/>
        <v>2.0300292015509207</v>
      </c>
      <c r="H261" s="2">
        <f t="shared" si="24"/>
        <v>0.87123805848632363</v>
      </c>
    </row>
    <row r="262" spans="1:8" x14ac:dyDescent="0.3">
      <c r="A262" s="2">
        <v>51920</v>
      </c>
      <c r="B262">
        <v>0.39970573133132392</v>
      </c>
      <c r="C262" s="15">
        <f t="shared" si="20"/>
        <v>0.59657571840496104</v>
      </c>
      <c r="D262" s="15">
        <f t="shared" si="21"/>
        <v>100</v>
      </c>
      <c r="E262" s="2">
        <f t="shared" si="22"/>
        <v>97.017121407975196</v>
      </c>
      <c r="F262" s="2">
        <v>5</v>
      </c>
      <c r="G262" s="2">
        <f t="shared" si="23"/>
        <v>2.0171214079751949</v>
      </c>
      <c r="H262" s="2">
        <f t="shared" si="24"/>
        <v>0.8774837492208285</v>
      </c>
    </row>
    <row r="263" spans="1:8" x14ac:dyDescent="0.3">
      <c r="A263" s="2">
        <v>52120</v>
      </c>
      <c r="B263">
        <v>0.37372754829661131</v>
      </c>
      <c r="C263" s="15">
        <f t="shared" si="20"/>
        <v>0.55780231089046461</v>
      </c>
      <c r="D263" s="15">
        <f t="shared" si="21"/>
        <v>100</v>
      </c>
      <c r="E263" s="2">
        <f t="shared" si="22"/>
        <v>97.21098844554767</v>
      </c>
      <c r="F263" s="2">
        <v>5</v>
      </c>
      <c r="G263" s="2">
        <f t="shared" si="23"/>
        <v>2.2109884455476769</v>
      </c>
      <c r="H263" s="2">
        <f t="shared" si="24"/>
        <v>0.78771180540672059</v>
      </c>
    </row>
    <row r="264" spans="1:8" x14ac:dyDescent="0.3">
      <c r="A264" s="2">
        <v>52320</v>
      </c>
      <c r="B264">
        <v>0.40744566152954081</v>
      </c>
      <c r="C264" s="15">
        <f t="shared" si="20"/>
        <v>0.60812785302916539</v>
      </c>
      <c r="D264" s="15">
        <f t="shared" si="21"/>
        <v>100</v>
      </c>
      <c r="E264" s="2">
        <f t="shared" si="22"/>
        <v>96.959360734854172</v>
      </c>
      <c r="F264" s="2">
        <v>5</v>
      </c>
      <c r="G264" s="2">
        <f t="shared" si="23"/>
        <v>1.9593607348541733</v>
      </c>
      <c r="H264" s="2">
        <f t="shared" si="24"/>
        <v>0.90594139130870888</v>
      </c>
    </row>
    <row r="265" spans="1:8" x14ac:dyDescent="0.3">
      <c r="A265" s="2">
        <v>52520</v>
      </c>
      <c r="B265">
        <v>0.38847520341666364</v>
      </c>
      <c r="C265" s="15">
        <f t="shared" si="20"/>
        <v>0.57981373644278156</v>
      </c>
      <c r="D265" s="15">
        <f t="shared" si="21"/>
        <v>100</v>
      </c>
      <c r="E265" s="2">
        <f t="shared" si="22"/>
        <v>97.100931317786092</v>
      </c>
      <c r="F265" s="2">
        <v>5</v>
      </c>
      <c r="G265" s="2">
        <f t="shared" si="23"/>
        <v>2.1009313177860922</v>
      </c>
      <c r="H265" s="2">
        <f t="shared" si="24"/>
        <v>0.83763796194445161</v>
      </c>
    </row>
    <row r="266" spans="1:8" x14ac:dyDescent="0.3">
      <c r="A266" s="2">
        <v>52720</v>
      </c>
      <c r="B266">
        <v>0.38183669815641952</v>
      </c>
      <c r="C266" s="15">
        <f t="shared" si="20"/>
        <v>0.56990551963644698</v>
      </c>
      <c r="D266" s="15">
        <f t="shared" si="21"/>
        <v>100</v>
      </c>
      <c r="E266" s="2">
        <f t="shared" si="22"/>
        <v>97.150472401817765</v>
      </c>
      <c r="F266" s="2">
        <v>5</v>
      </c>
      <c r="G266" s="2">
        <f t="shared" si="23"/>
        <v>2.150472401817765</v>
      </c>
      <c r="H266" s="2">
        <f t="shared" si="24"/>
        <v>0.81484122507999812</v>
      </c>
    </row>
    <row r="267" spans="1:8" x14ac:dyDescent="0.3">
      <c r="A267" s="2">
        <v>52920</v>
      </c>
      <c r="B267">
        <v>0.38009636121263446</v>
      </c>
      <c r="C267" s="15">
        <f t="shared" si="20"/>
        <v>0.56730800180990215</v>
      </c>
      <c r="D267" s="15">
        <f t="shared" si="21"/>
        <v>100</v>
      </c>
      <c r="E267" s="2">
        <f t="shared" si="22"/>
        <v>97.163459990950486</v>
      </c>
      <c r="F267" s="2">
        <v>5</v>
      </c>
      <c r="G267" s="2">
        <f t="shared" si="23"/>
        <v>2.1634599909504892</v>
      </c>
      <c r="H267" s="2">
        <f t="shared" si="24"/>
        <v>0.80895365344667935</v>
      </c>
    </row>
    <row r="268" spans="1:8" x14ac:dyDescent="0.3">
      <c r="A268" s="2">
        <v>53120</v>
      </c>
      <c r="B268">
        <v>0.3691794068784644</v>
      </c>
      <c r="C268" s="15">
        <f t="shared" si="20"/>
        <v>0.55101404011711097</v>
      </c>
      <c r="D268" s="15">
        <f t="shared" si="21"/>
        <v>100</v>
      </c>
      <c r="E268" s="2">
        <f t="shared" si="22"/>
        <v>97.24492979941445</v>
      </c>
      <c r="F268" s="2">
        <v>5</v>
      </c>
      <c r="G268" s="2">
        <f t="shared" si="23"/>
        <v>2.2449297994144453</v>
      </c>
      <c r="H268" s="2">
        <f t="shared" si="24"/>
        <v>0.77282632089004877</v>
      </c>
    </row>
    <row r="269" spans="1:8" x14ac:dyDescent="0.3">
      <c r="A269" s="2">
        <v>53320</v>
      </c>
      <c r="B269">
        <v>0.38374312712731773</v>
      </c>
      <c r="C269" s="15">
        <f t="shared" si="20"/>
        <v>0.57275093601092197</v>
      </c>
      <c r="D269" s="15">
        <f t="shared" si="21"/>
        <v>100</v>
      </c>
      <c r="E269" s="2">
        <f t="shared" si="22"/>
        <v>97.136245319945388</v>
      </c>
      <c r="F269" s="2">
        <v>5</v>
      </c>
      <c r="G269" s="2">
        <f t="shared" si="23"/>
        <v>2.1362453199453899</v>
      </c>
      <c r="H269" s="2">
        <f t="shared" si="24"/>
        <v>0.82133254569667691</v>
      </c>
    </row>
    <row r="270" spans="1:8" x14ac:dyDescent="0.3">
      <c r="A270" s="2">
        <v>53520</v>
      </c>
      <c r="B270">
        <v>0.39673771649446227</v>
      </c>
      <c r="C270" s="15">
        <f t="shared" si="20"/>
        <v>0.59214584551412275</v>
      </c>
      <c r="D270" s="15">
        <f t="shared" si="21"/>
        <v>100</v>
      </c>
      <c r="E270" s="2">
        <f t="shared" si="22"/>
        <v>97.03927077242939</v>
      </c>
      <c r="F270" s="2">
        <v>5</v>
      </c>
      <c r="G270" s="2">
        <f t="shared" si="23"/>
        <v>2.0392707724293864</v>
      </c>
      <c r="H270" s="2">
        <f t="shared" si="24"/>
        <v>0.86679119688734807</v>
      </c>
    </row>
    <row r="271" spans="1:8" x14ac:dyDescent="0.3">
      <c r="A271" s="2">
        <v>53720</v>
      </c>
      <c r="B271">
        <v>0.38374840687540906</v>
      </c>
      <c r="C271" s="15">
        <f t="shared" si="20"/>
        <v>0.57275881623195379</v>
      </c>
      <c r="D271" s="15">
        <f t="shared" si="21"/>
        <v>100</v>
      </c>
      <c r="E271" s="2">
        <f t="shared" si="22"/>
        <v>97.136205918840233</v>
      </c>
      <c r="F271" s="2">
        <v>5</v>
      </c>
      <c r="G271" s="2">
        <f t="shared" si="23"/>
        <v>2.1362059188402309</v>
      </c>
      <c r="H271" s="2">
        <f t="shared" si="24"/>
        <v>0.82135058433144248</v>
      </c>
    </row>
    <row r="272" spans="1:8" x14ac:dyDescent="0.3">
      <c r="A272" s="2">
        <v>53920</v>
      </c>
      <c r="B272">
        <v>0.39107899702915949</v>
      </c>
      <c r="C272" s="15">
        <f t="shared" si="20"/>
        <v>0.58369999556590968</v>
      </c>
      <c r="D272" s="15">
        <f t="shared" si="21"/>
        <v>100</v>
      </c>
      <c r="E272" s="2">
        <f t="shared" si="22"/>
        <v>97.081500022170445</v>
      </c>
      <c r="F272" s="2">
        <v>5</v>
      </c>
      <c r="G272" s="2">
        <f t="shared" si="23"/>
        <v>2.0815000221704514</v>
      </c>
      <c r="H272" s="2">
        <f t="shared" si="24"/>
        <v>0.84672976028361735</v>
      </c>
    </row>
    <row r="273" spans="1:8" x14ac:dyDescent="0.3">
      <c r="A273" s="2">
        <v>54120</v>
      </c>
      <c r="B273">
        <v>0.41258047390640107</v>
      </c>
      <c r="C273" s="15">
        <f t="shared" si="20"/>
        <v>0.61579175209910608</v>
      </c>
      <c r="D273" s="15">
        <f t="shared" si="21"/>
        <v>100</v>
      </c>
      <c r="E273" s="2">
        <f t="shared" si="22"/>
        <v>96.921041239504476</v>
      </c>
      <c r="F273" s="2">
        <v>5</v>
      </c>
      <c r="G273" s="2">
        <f t="shared" si="23"/>
        <v>1.9210412395044694</v>
      </c>
      <c r="H273" s="2">
        <f t="shared" si="24"/>
        <v>0.92529701434148937</v>
      </c>
    </row>
    <row r="274" spans="1:8" x14ac:dyDescent="0.3">
      <c r="A274" s="2">
        <v>54320</v>
      </c>
      <c r="B274">
        <v>0.40146333098336601</v>
      </c>
      <c r="C274" s="15">
        <f t="shared" si="20"/>
        <v>0.59919900146771043</v>
      </c>
      <c r="D274" s="15">
        <f t="shared" si="21"/>
        <v>100</v>
      </c>
      <c r="E274" s="2">
        <f t="shared" si="22"/>
        <v>97.00400499266145</v>
      </c>
      <c r="F274" s="2">
        <v>5</v>
      </c>
      <c r="G274" s="2">
        <f t="shared" si="23"/>
        <v>2.0040049926614478</v>
      </c>
      <c r="H274" s="2">
        <f t="shared" si="24"/>
        <v>0.88387231811363764</v>
      </c>
    </row>
    <row r="275" spans="1:8" x14ac:dyDescent="0.3">
      <c r="A275" s="2">
        <v>54520</v>
      </c>
      <c r="B275">
        <v>0.38481889131654451</v>
      </c>
      <c r="C275" s="15">
        <f t="shared" si="20"/>
        <v>0.57435655420379772</v>
      </c>
      <c r="D275" s="15">
        <f t="shared" si="21"/>
        <v>100</v>
      </c>
      <c r="E275" s="2">
        <f t="shared" si="22"/>
        <v>97.128217228981015</v>
      </c>
      <c r="F275" s="2">
        <v>5</v>
      </c>
      <c r="G275" s="2">
        <f t="shared" si="23"/>
        <v>2.1282172289810113</v>
      </c>
      <c r="H275" s="2">
        <f t="shared" si="24"/>
        <v>0.82501501165039848</v>
      </c>
    </row>
    <row r="276" spans="1:8" x14ac:dyDescent="0.3">
      <c r="A276" s="2">
        <v>54720</v>
      </c>
      <c r="B276">
        <v>0.41162127876900773</v>
      </c>
      <c r="C276" s="15">
        <f t="shared" si="20"/>
        <v>0.61436011756568309</v>
      </c>
      <c r="D276" s="15">
        <f t="shared" si="21"/>
        <v>100</v>
      </c>
      <c r="E276" s="2">
        <f t="shared" si="22"/>
        <v>96.92819941217158</v>
      </c>
      <c r="F276" s="2">
        <v>5</v>
      </c>
      <c r="G276" s="2">
        <f t="shared" si="23"/>
        <v>1.9281994121715846</v>
      </c>
      <c r="H276" s="2">
        <f t="shared" si="24"/>
        <v>0.92165159822192388</v>
      </c>
    </row>
    <row r="277" spans="1:8" x14ac:dyDescent="0.3">
      <c r="A277" s="2">
        <v>54920</v>
      </c>
      <c r="B277">
        <v>0.39523627923181592</v>
      </c>
      <c r="C277" s="15">
        <f t="shared" si="20"/>
        <v>0.58990489437584459</v>
      </c>
      <c r="D277" s="15">
        <f t="shared" si="21"/>
        <v>100</v>
      </c>
      <c r="E277" s="2">
        <f t="shared" si="22"/>
        <v>97.050475528120771</v>
      </c>
      <c r="F277" s="2">
        <v>5</v>
      </c>
      <c r="G277" s="2">
        <f t="shared" si="23"/>
        <v>2.0504755281207769</v>
      </c>
      <c r="H277" s="2">
        <f t="shared" si="24"/>
        <v>0.8614272046875262</v>
      </c>
    </row>
    <row r="278" spans="1:8" x14ac:dyDescent="0.3">
      <c r="A278" s="2">
        <v>55120</v>
      </c>
      <c r="B278">
        <v>0.40903869309872348</v>
      </c>
      <c r="C278" s="15">
        <f t="shared" si="20"/>
        <v>0.61050551208764692</v>
      </c>
      <c r="D278" s="15">
        <f t="shared" si="21"/>
        <v>100</v>
      </c>
      <c r="E278" s="2">
        <f t="shared" si="22"/>
        <v>96.947472439561764</v>
      </c>
      <c r="F278" s="2">
        <v>5</v>
      </c>
      <c r="G278" s="2">
        <f t="shared" si="23"/>
        <v>1.9474724395617655</v>
      </c>
      <c r="H278" s="2">
        <f t="shared" si="24"/>
        <v>0.91190469007082431</v>
      </c>
    </row>
    <row r="279" spans="1:8" x14ac:dyDescent="0.3">
      <c r="A279" s="2">
        <v>55320</v>
      </c>
      <c r="B279">
        <v>0.40514410417426833</v>
      </c>
      <c r="C279" s="15">
        <f t="shared" si="20"/>
        <v>0.60469269279741533</v>
      </c>
      <c r="D279" s="15">
        <f t="shared" si="21"/>
        <v>100</v>
      </c>
      <c r="E279" s="2">
        <f t="shared" si="22"/>
        <v>96.976536536012929</v>
      </c>
      <c r="F279" s="2">
        <v>5</v>
      </c>
      <c r="G279" s="2">
        <f t="shared" si="23"/>
        <v>1.9765365360129232</v>
      </c>
      <c r="H279" s="2">
        <f t="shared" si="24"/>
        <v>0.89739069551623762</v>
      </c>
    </row>
    <row r="280" spans="1:8" x14ac:dyDescent="0.3">
      <c r="A280" s="2">
        <v>55520</v>
      </c>
      <c r="B280">
        <v>0.40990008361399294</v>
      </c>
      <c r="C280" s="15">
        <f t="shared" si="20"/>
        <v>0.61179116957312374</v>
      </c>
      <c r="D280" s="15">
        <f t="shared" si="21"/>
        <v>100</v>
      </c>
      <c r="E280" s="2">
        <f t="shared" si="22"/>
        <v>96.941044152134381</v>
      </c>
      <c r="F280" s="2">
        <v>5</v>
      </c>
      <c r="G280" s="2">
        <f t="shared" si="23"/>
        <v>1.9410441521343813</v>
      </c>
      <c r="H280" s="2">
        <f t="shared" si="24"/>
        <v>0.91514467688776724</v>
      </c>
    </row>
    <row r="281" spans="1:8" x14ac:dyDescent="0.3">
      <c r="A281" s="2">
        <v>55720</v>
      </c>
      <c r="B281">
        <v>0.40778900033784177</v>
      </c>
      <c r="C281" s="15">
        <f t="shared" si="20"/>
        <v>0.60864029901170413</v>
      </c>
      <c r="D281" s="15">
        <f t="shared" si="21"/>
        <v>100</v>
      </c>
      <c r="E281" s="2">
        <f t="shared" si="22"/>
        <v>96.956798504941474</v>
      </c>
      <c r="F281" s="2">
        <v>5</v>
      </c>
      <c r="G281" s="2">
        <f t="shared" si="23"/>
        <v>1.9567985049414793</v>
      </c>
      <c r="H281" s="2">
        <f t="shared" si="24"/>
        <v>0.90722350758410075</v>
      </c>
    </row>
    <row r="282" spans="1:8" x14ac:dyDescent="0.3">
      <c r="A282" s="2">
        <v>55920</v>
      </c>
      <c r="B282">
        <v>0.39439770329381718</v>
      </c>
      <c r="C282" s="15">
        <f t="shared" si="20"/>
        <v>0.58865328849823462</v>
      </c>
      <c r="D282" s="15">
        <f t="shared" si="21"/>
        <v>100</v>
      </c>
      <c r="E282" s="2">
        <f t="shared" si="22"/>
        <v>97.056733557508821</v>
      </c>
      <c r="F282" s="2">
        <v>5</v>
      </c>
      <c r="G282" s="2">
        <f t="shared" si="23"/>
        <v>2.056733557508827</v>
      </c>
      <c r="H282" s="2">
        <f t="shared" si="24"/>
        <v>0.8584443433781469</v>
      </c>
    </row>
    <row r="283" spans="1:8" x14ac:dyDescent="0.3">
      <c r="A283" s="2">
        <v>56120</v>
      </c>
      <c r="B283">
        <v>0.40514876508276337</v>
      </c>
      <c r="C283" s="15">
        <f t="shared" si="20"/>
        <v>0.60469964937725873</v>
      </c>
      <c r="D283" s="15">
        <f t="shared" si="21"/>
        <v>100</v>
      </c>
      <c r="E283" s="2">
        <f t="shared" si="22"/>
        <v>96.976501753113709</v>
      </c>
      <c r="F283" s="2">
        <v>5</v>
      </c>
      <c r="G283" s="2">
        <f t="shared" si="23"/>
        <v>1.9765017531137064</v>
      </c>
      <c r="H283" s="2">
        <f t="shared" si="24"/>
        <v>0.89740793490116433</v>
      </c>
    </row>
    <row r="284" spans="1:8" x14ac:dyDescent="0.3">
      <c r="A284" s="2">
        <v>56320</v>
      </c>
      <c r="B284">
        <v>0.41353867680411055</v>
      </c>
      <c r="C284" s="15">
        <f t="shared" si="20"/>
        <v>0.61722190567777691</v>
      </c>
      <c r="D284" s="15">
        <f t="shared" si="21"/>
        <v>100</v>
      </c>
      <c r="E284" s="2">
        <f t="shared" si="22"/>
        <v>96.913890471611111</v>
      </c>
      <c r="F284" s="2">
        <v>5</v>
      </c>
      <c r="G284" s="2">
        <f t="shared" si="23"/>
        <v>1.9138904716111154</v>
      </c>
      <c r="H284" s="2">
        <f t="shared" si="24"/>
        <v>0.92895251705976922</v>
      </c>
    </row>
    <row r="285" spans="1:8" x14ac:dyDescent="0.3">
      <c r="A285" s="2">
        <v>56520</v>
      </c>
      <c r="B285">
        <v>0.40109499398125126</v>
      </c>
      <c r="C285" s="15">
        <f t="shared" si="20"/>
        <v>0.59864924474813619</v>
      </c>
      <c r="D285" s="15">
        <f t="shared" si="21"/>
        <v>100</v>
      </c>
      <c r="E285" s="2">
        <f t="shared" si="22"/>
        <v>97.006753776259316</v>
      </c>
      <c r="F285" s="2">
        <v>5</v>
      </c>
      <c r="G285" s="2">
        <f t="shared" si="23"/>
        <v>2.0067537762593188</v>
      </c>
      <c r="H285" s="2">
        <f t="shared" si="24"/>
        <v>0.88252994927851491</v>
      </c>
    </row>
    <row r="286" spans="1:8" x14ac:dyDescent="0.3">
      <c r="A286" s="2">
        <v>56720</v>
      </c>
      <c r="B286">
        <v>0.39464636427675065</v>
      </c>
      <c r="C286" s="15">
        <f t="shared" si="20"/>
        <v>0.58902442429365764</v>
      </c>
      <c r="D286" s="15">
        <f t="shared" si="21"/>
        <v>100</v>
      </c>
      <c r="E286" s="2">
        <f t="shared" si="22"/>
        <v>97.054877878531713</v>
      </c>
      <c r="F286" s="2">
        <v>5</v>
      </c>
      <c r="G286" s="2">
        <f t="shared" si="23"/>
        <v>2.0548778785317117</v>
      </c>
      <c r="H286" s="2">
        <f t="shared" si="24"/>
        <v>0.85932787662039201</v>
      </c>
    </row>
    <row r="287" spans="1:8" x14ac:dyDescent="0.3">
      <c r="A287" s="2">
        <v>56920</v>
      </c>
      <c r="B287">
        <v>0.41169482515543021</v>
      </c>
      <c r="C287" s="15">
        <f t="shared" si="20"/>
        <v>0.61446988829168681</v>
      </c>
      <c r="D287" s="15">
        <f t="shared" si="21"/>
        <v>100</v>
      </c>
      <c r="E287" s="2">
        <f t="shared" si="22"/>
        <v>96.927650558541572</v>
      </c>
      <c r="F287" s="2">
        <v>5</v>
      </c>
      <c r="G287" s="2">
        <f t="shared" si="23"/>
        <v>1.9276505585415658</v>
      </c>
      <c r="H287" s="2">
        <f t="shared" si="24"/>
        <v>0.92193062192741282</v>
      </c>
    </row>
    <row r="288" spans="1:8" x14ac:dyDescent="0.3">
      <c r="A288" s="2">
        <v>57120</v>
      </c>
      <c r="B288">
        <v>0.41861087610116104</v>
      </c>
      <c r="C288" s="15">
        <f t="shared" si="20"/>
        <v>0.62479235238979258</v>
      </c>
      <c r="D288" s="15">
        <f t="shared" si="21"/>
        <v>100</v>
      </c>
      <c r="E288" s="2">
        <f t="shared" si="22"/>
        <v>96.876038238051038</v>
      </c>
      <c r="F288" s="2">
        <v>5</v>
      </c>
      <c r="G288" s="2">
        <f t="shared" si="23"/>
        <v>1.876038238051037</v>
      </c>
      <c r="H288" s="2">
        <f t="shared" si="24"/>
        <v>0.94853769822537715</v>
      </c>
    </row>
    <row r="289" spans="1:8" x14ac:dyDescent="0.3">
      <c r="A289" s="2">
        <v>57320</v>
      </c>
      <c r="B289">
        <v>0.42785327484778474</v>
      </c>
      <c r="C289" s="15">
        <f t="shared" si="20"/>
        <v>0.63858697738475334</v>
      </c>
      <c r="D289" s="15">
        <f t="shared" si="21"/>
        <v>100</v>
      </c>
      <c r="E289" s="2">
        <f t="shared" si="22"/>
        <v>96.807065113076234</v>
      </c>
      <c r="F289" s="2">
        <v>5</v>
      </c>
      <c r="G289" s="2">
        <f t="shared" si="23"/>
        <v>1.8070651130762334</v>
      </c>
      <c r="H289" s="2">
        <f t="shared" si="24"/>
        <v>0.98528366000978651</v>
      </c>
    </row>
    <row r="290" spans="1:8" x14ac:dyDescent="0.3">
      <c r="A290" s="2">
        <v>57520</v>
      </c>
      <c r="B290">
        <v>0.40327462913482237</v>
      </c>
      <c r="C290" s="15">
        <f t="shared" si="20"/>
        <v>0.60190243154451095</v>
      </c>
      <c r="D290" s="15">
        <f t="shared" si="21"/>
        <v>100</v>
      </c>
      <c r="E290" s="2">
        <f t="shared" si="22"/>
        <v>96.990487842277446</v>
      </c>
      <c r="F290" s="2">
        <v>5</v>
      </c>
      <c r="G290" s="2">
        <f t="shared" si="23"/>
        <v>1.990487842277445</v>
      </c>
      <c r="H290" s="2">
        <f t="shared" si="24"/>
        <v>0.89050088109327408</v>
      </c>
    </row>
    <row r="291" spans="1:8" x14ac:dyDescent="0.3">
      <c r="A291" s="2">
        <v>57720</v>
      </c>
      <c r="B291">
        <v>0.4145955971292638</v>
      </c>
      <c r="C291" s="15">
        <f t="shared" si="20"/>
        <v>0.61879939870039369</v>
      </c>
      <c r="D291" s="15">
        <f t="shared" si="21"/>
        <v>100</v>
      </c>
      <c r="E291" s="2">
        <f t="shared" si="22"/>
        <v>96.906003006498025</v>
      </c>
      <c r="F291" s="2">
        <v>5</v>
      </c>
      <c r="G291" s="2">
        <f t="shared" si="23"/>
        <v>1.9060030064980316</v>
      </c>
      <c r="H291" s="2">
        <f t="shared" si="24"/>
        <v>0.93300081133839818</v>
      </c>
    </row>
    <row r="292" spans="1:8" x14ac:dyDescent="0.3">
      <c r="A292" s="2">
        <v>57920</v>
      </c>
      <c r="B292">
        <v>0.38822086915327919</v>
      </c>
      <c r="C292" s="15">
        <f t="shared" si="20"/>
        <v>0.57943413306459579</v>
      </c>
      <c r="D292" s="15">
        <f t="shared" si="21"/>
        <v>100</v>
      </c>
      <c r="E292" s="2">
        <f t="shared" si="22"/>
        <v>97.102829334677025</v>
      </c>
      <c r="F292" s="2">
        <v>5</v>
      </c>
      <c r="G292" s="2">
        <f t="shared" si="23"/>
        <v>2.102829334677021</v>
      </c>
      <c r="H292" s="2">
        <f t="shared" si="24"/>
        <v>0.83675449951868153</v>
      </c>
    </row>
    <row r="293" spans="1:8" x14ac:dyDescent="0.3">
      <c r="A293" s="2">
        <v>58120</v>
      </c>
      <c r="B293">
        <v>0.42537398387205438</v>
      </c>
      <c r="C293" s="15">
        <f t="shared" si="20"/>
        <v>0.63488654309261849</v>
      </c>
      <c r="D293" s="15">
        <f t="shared" si="21"/>
        <v>100</v>
      </c>
      <c r="E293" s="2">
        <f t="shared" si="22"/>
        <v>96.825567284536902</v>
      </c>
      <c r="F293" s="2">
        <v>5</v>
      </c>
      <c r="G293" s="2">
        <f t="shared" si="23"/>
        <v>1.8255672845369073</v>
      </c>
      <c r="H293" s="2">
        <f t="shared" si="24"/>
        <v>0.97528803111838225</v>
      </c>
    </row>
    <row r="294" spans="1:8" x14ac:dyDescent="0.3">
      <c r="A294" s="2">
        <v>58320</v>
      </c>
      <c r="B294">
        <v>0.42167331814968256</v>
      </c>
      <c r="C294" s="15">
        <f t="shared" si="20"/>
        <v>0.62936316141743665</v>
      </c>
      <c r="D294" s="15">
        <f t="shared" si="21"/>
        <v>100</v>
      </c>
      <c r="E294" s="2">
        <f t="shared" si="22"/>
        <v>96.853184192912821</v>
      </c>
      <c r="F294" s="2">
        <v>5</v>
      </c>
      <c r="G294" s="2">
        <f t="shared" si="23"/>
        <v>1.853184192912817</v>
      </c>
      <c r="H294" s="2">
        <f t="shared" si="24"/>
        <v>0.96055864842476391</v>
      </c>
    </row>
    <row r="295" spans="1:8" x14ac:dyDescent="0.3">
      <c r="A295" s="2">
        <v>58520</v>
      </c>
      <c r="B295">
        <v>0.40363452753973345</v>
      </c>
      <c r="C295" s="15">
        <f t="shared" si="20"/>
        <v>0.60243959334288566</v>
      </c>
      <c r="D295" s="15">
        <f t="shared" si="21"/>
        <v>100</v>
      </c>
      <c r="E295" s="2">
        <f t="shared" si="22"/>
        <v>96.987802033285575</v>
      </c>
      <c r="F295" s="2">
        <v>5</v>
      </c>
      <c r="G295" s="2">
        <f t="shared" si="23"/>
        <v>1.9878020332855719</v>
      </c>
      <c r="H295" s="2">
        <f t="shared" si="24"/>
        <v>0.89182342237413381</v>
      </c>
    </row>
    <row r="296" spans="1:8" x14ac:dyDescent="0.3">
      <c r="A296" s="2">
        <v>58720</v>
      </c>
      <c r="B296">
        <v>0.42966419160791003</v>
      </c>
      <c r="C296" s="15">
        <f t="shared" si="20"/>
        <v>0.64128983822076124</v>
      </c>
      <c r="D296" s="15">
        <f t="shared" si="21"/>
        <v>100</v>
      </c>
      <c r="E296" s="2">
        <f t="shared" si="22"/>
        <v>96.7935508088962</v>
      </c>
      <c r="F296" s="2">
        <v>5</v>
      </c>
      <c r="G296" s="2">
        <f t="shared" si="23"/>
        <v>1.7935508088961938</v>
      </c>
      <c r="H296" s="2">
        <f t="shared" si="24"/>
        <v>0.99265074757970428</v>
      </c>
    </row>
    <row r="297" spans="1:8" x14ac:dyDescent="0.3">
      <c r="A297" s="2">
        <v>58920</v>
      </c>
      <c r="B297">
        <v>0.42489981449751479</v>
      </c>
      <c r="C297" s="15">
        <f t="shared" si="20"/>
        <v>0.63417882760823097</v>
      </c>
      <c r="D297" s="15">
        <f t="shared" si="21"/>
        <v>100</v>
      </c>
      <c r="E297" s="2">
        <f t="shared" si="22"/>
        <v>96.829105861958851</v>
      </c>
      <c r="F297" s="2">
        <v>5</v>
      </c>
      <c r="G297" s="2">
        <f t="shared" si="23"/>
        <v>1.8291058619588449</v>
      </c>
      <c r="H297" s="2">
        <f t="shared" si="24"/>
        <v>0.97338810849843338</v>
      </c>
    </row>
    <row r="298" spans="1:8" x14ac:dyDescent="0.3">
      <c r="A298" s="2">
        <v>59120</v>
      </c>
      <c r="B298">
        <v>0.42463866230489183</v>
      </c>
      <c r="C298" s="15">
        <f t="shared" si="20"/>
        <v>0.63378904821625648</v>
      </c>
      <c r="D298" s="15">
        <f t="shared" si="21"/>
        <v>100</v>
      </c>
      <c r="E298" s="2">
        <f t="shared" si="22"/>
        <v>96.831054758918711</v>
      </c>
      <c r="F298" s="2">
        <v>5</v>
      </c>
      <c r="G298" s="2">
        <f t="shared" si="23"/>
        <v>1.8310547589187176</v>
      </c>
      <c r="H298" s="2">
        <f t="shared" si="24"/>
        <v>0.97234331109484651</v>
      </c>
    </row>
    <row r="299" spans="1:8" x14ac:dyDescent="0.3">
      <c r="A299" s="2">
        <v>59320</v>
      </c>
      <c r="B299">
        <v>0.40283252069928005</v>
      </c>
      <c r="C299" s="15">
        <f t="shared" si="20"/>
        <v>0.60124256820788069</v>
      </c>
      <c r="D299" s="15">
        <f t="shared" si="21"/>
        <v>100</v>
      </c>
      <c r="E299" s="2">
        <f t="shared" si="22"/>
        <v>96.9937871589606</v>
      </c>
      <c r="F299" s="2">
        <v>5</v>
      </c>
      <c r="G299" s="2">
        <f t="shared" si="23"/>
        <v>1.9937871589605964</v>
      </c>
      <c r="H299" s="2">
        <f t="shared" si="24"/>
        <v>0.88887872788996558</v>
      </c>
    </row>
    <row r="300" spans="1:8" x14ac:dyDescent="0.3">
      <c r="A300" s="2">
        <v>59520</v>
      </c>
      <c r="B300">
        <v>0.41601732702447186</v>
      </c>
      <c r="C300" s="15">
        <f t="shared" si="20"/>
        <v>0.62092138361861471</v>
      </c>
      <c r="D300" s="15">
        <f t="shared" si="21"/>
        <v>100</v>
      </c>
      <c r="E300" s="2">
        <f t="shared" si="22"/>
        <v>96.895393081906931</v>
      </c>
      <c r="F300" s="2">
        <v>5</v>
      </c>
      <c r="G300" s="2">
        <f t="shared" si="23"/>
        <v>1.8953930819069265</v>
      </c>
      <c r="H300" s="2">
        <f t="shared" si="24"/>
        <v>0.9384734530891623</v>
      </c>
    </row>
    <row r="301" spans="1:8" x14ac:dyDescent="0.3">
      <c r="A301" s="2">
        <v>59720</v>
      </c>
      <c r="B301">
        <v>0.42596015855807345</v>
      </c>
      <c r="C301" s="15">
        <f t="shared" si="20"/>
        <v>0.63576143068369173</v>
      </c>
      <c r="D301" s="15">
        <f t="shared" si="21"/>
        <v>100</v>
      </c>
      <c r="E301" s="2">
        <f t="shared" si="22"/>
        <v>96.821192846581539</v>
      </c>
      <c r="F301" s="2">
        <v>5</v>
      </c>
      <c r="G301" s="2">
        <f t="shared" si="23"/>
        <v>1.8211928465815412</v>
      </c>
      <c r="H301" s="2">
        <f t="shared" si="24"/>
        <v>0.97764193452055026</v>
      </c>
    </row>
    <row r="302" spans="1:8" x14ac:dyDescent="0.3">
      <c r="A302" s="2">
        <v>59920</v>
      </c>
      <c r="B302">
        <v>0.41128834851816004</v>
      </c>
      <c r="C302" s="15">
        <f t="shared" si="20"/>
        <v>0.61386320674352246</v>
      </c>
      <c r="D302" s="15">
        <f t="shared" si="21"/>
        <v>100</v>
      </c>
      <c r="E302" s="2">
        <f t="shared" si="22"/>
        <v>96.930683966282388</v>
      </c>
      <c r="F302" s="2">
        <v>5</v>
      </c>
      <c r="G302" s="2">
        <f t="shared" si="23"/>
        <v>1.9306839662823876</v>
      </c>
      <c r="H302" s="2">
        <f t="shared" si="24"/>
        <v>0.9203895244051058</v>
      </c>
    </row>
    <row r="303" spans="1:8" x14ac:dyDescent="0.3">
      <c r="A303" s="2">
        <v>60120</v>
      </c>
      <c r="B303">
        <v>0.41271378756849497</v>
      </c>
      <c r="C303" s="15">
        <f t="shared" si="20"/>
        <v>0.61599072771417152</v>
      </c>
      <c r="D303" s="15">
        <f t="shared" si="21"/>
        <v>100</v>
      </c>
      <c r="E303" s="2">
        <f t="shared" si="22"/>
        <v>96.920046361429144</v>
      </c>
      <c r="F303" s="2">
        <v>5</v>
      </c>
      <c r="G303" s="2">
        <f t="shared" si="23"/>
        <v>1.9200463614291423</v>
      </c>
      <c r="H303" s="2">
        <f t="shared" si="24"/>
        <v>0.92580476841576631</v>
      </c>
    </row>
    <row r="304" spans="1:8" x14ac:dyDescent="0.3">
      <c r="A304" s="2">
        <v>60320</v>
      </c>
      <c r="B304">
        <v>0.40332577089288663</v>
      </c>
      <c r="C304" s="15">
        <f t="shared" si="20"/>
        <v>0.60197876252669646</v>
      </c>
      <c r="D304" s="15">
        <f t="shared" si="21"/>
        <v>100</v>
      </c>
      <c r="E304" s="2">
        <f t="shared" si="22"/>
        <v>96.990106187366521</v>
      </c>
      <c r="F304" s="2">
        <v>5</v>
      </c>
      <c r="G304" s="2">
        <f t="shared" si="23"/>
        <v>1.9901061873665178</v>
      </c>
      <c r="H304" s="2">
        <f t="shared" si="24"/>
        <v>0.89068870388038035</v>
      </c>
    </row>
    <row r="305" spans="1:8" x14ac:dyDescent="0.3">
      <c r="A305" s="2">
        <v>60520</v>
      </c>
      <c r="B305">
        <v>0.42763619359364036</v>
      </c>
      <c r="C305" s="15">
        <f t="shared" si="20"/>
        <v>0.63826297551289601</v>
      </c>
      <c r="D305" s="15">
        <f t="shared" si="21"/>
        <v>100</v>
      </c>
      <c r="E305" s="2">
        <f t="shared" si="22"/>
        <v>96.80868512243552</v>
      </c>
      <c r="F305" s="2">
        <v>5</v>
      </c>
      <c r="G305" s="2">
        <f t="shared" si="23"/>
        <v>1.80868512243552</v>
      </c>
      <c r="H305" s="2">
        <f t="shared" si="24"/>
        <v>0.98440430945218182</v>
      </c>
    </row>
    <row r="306" spans="1:8" x14ac:dyDescent="0.3">
      <c r="A306" s="2">
        <v>60720</v>
      </c>
      <c r="B306">
        <v>0.42088860258759914</v>
      </c>
      <c r="C306" s="15">
        <f t="shared" si="20"/>
        <v>0.62819194416059565</v>
      </c>
      <c r="D306" s="15">
        <f t="shared" si="21"/>
        <v>100</v>
      </c>
      <c r="E306" s="2">
        <f t="shared" si="22"/>
        <v>96.859040279197018</v>
      </c>
      <c r="F306" s="2">
        <v>5</v>
      </c>
      <c r="G306" s="2">
        <f t="shared" si="23"/>
        <v>1.8590402791970217</v>
      </c>
      <c r="H306" s="2">
        <f t="shared" si="24"/>
        <v>0.95746407940658251</v>
      </c>
    </row>
    <row r="307" spans="1:8" x14ac:dyDescent="0.3">
      <c r="A307" s="2">
        <v>60920</v>
      </c>
      <c r="B307">
        <v>0.43165109623495024</v>
      </c>
      <c r="C307" s="15">
        <f t="shared" si="20"/>
        <v>0.64425536751485102</v>
      </c>
      <c r="D307" s="15">
        <f t="shared" si="21"/>
        <v>100</v>
      </c>
      <c r="E307" s="2">
        <f t="shared" si="22"/>
        <v>96.778723162425749</v>
      </c>
      <c r="F307" s="2">
        <v>5</v>
      </c>
      <c r="G307" s="2">
        <f t="shared" si="23"/>
        <v>1.7787231624257451</v>
      </c>
      <c r="H307" s="2">
        <f t="shared" si="24"/>
        <v>1.0007991121037048</v>
      </c>
    </row>
    <row r="308" spans="1:8" x14ac:dyDescent="0.3">
      <c r="A308" s="2">
        <v>61120</v>
      </c>
      <c r="B308">
        <v>0.43149163228342136</v>
      </c>
      <c r="C308" s="15">
        <f t="shared" si="20"/>
        <v>0.64401736161704681</v>
      </c>
      <c r="D308" s="15">
        <f t="shared" si="21"/>
        <v>100</v>
      </c>
      <c r="E308" s="2">
        <f t="shared" si="22"/>
        <v>96.779913191914773</v>
      </c>
      <c r="F308" s="2">
        <v>5</v>
      </c>
      <c r="G308" s="2">
        <f t="shared" si="23"/>
        <v>1.7799131919147659</v>
      </c>
      <c r="H308" s="2">
        <f t="shared" si="24"/>
        <v>1.0001425963201589</v>
      </c>
    </row>
    <row r="309" spans="1:8" x14ac:dyDescent="0.3">
      <c r="A309" s="2">
        <v>61320</v>
      </c>
      <c r="B309">
        <v>0.42351138211003403</v>
      </c>
      <c r="C309" s="15">
        <f t="shared" si="20"/>
        <v>0.63210654046273729</v>
      </c>
      <c r="D309" s="15">
        <f t="shared" si="21"/>
        <v>100</v>
      </c>
      <c r="E309" s="2">
        <f t="shared" si="22"/>
        <v>96.839467297686312</v>
      </c>
      <c r="F309" s="2">
        <v>5</v>
      </c>
      <c r="G309" s="2">
        <f t="shared" si="23"/>
        <v>1.8394672976863138</v>
      </c>
      <c r="H309" s="2">
        <f t="shared" si="24"/>
        <v>0.96784634007357573</v>
      </c>
    </row>
    <row r="310" spans="1:8" x14ac:dyDescent="0.3">
      <c r="A310" s="2">
        <v>61520</v>
      </c>
      <c r="B310">
        <v>0.44019034354688952</v>
      </c>
      <c r="C310" s="15">
        <f t="shared" si="20"/>
        <v>0.65700051275655147</v>
      </c>
      <c r="D310" s="15">
        <f t="shared" si="21"/>
        <v>100</v>
      </c>
      <c r="E310" s="2">
        <f t="shared" si="22"/>
        <v>96.714997436217246</v>
      </c>
      <c r="F310" s="2">
        <v>5</v>
      </c>
      <c r="G310" s="2">
        <f t="shared" si="23"/>
        <v>1.7149974362172427</v>
      </c>
      <c r="H310" s="2">
        <f t="shared" si="24"/>
        <v>1.0366246235917074</v>
      </c>
    </row>
    <row r="311" spans="1:8" x14ac:dyDescent="0.3">
      <c r="A311" s="2">
        <v>61720</v>
      </c>
      <c r="B311">
        <v>0.41716027492961905</v>
      </c>
      <c r="C311" s="15">
        <f t="shared" si="20"/>
        <v>0.62262727601435675</v>
      </c>
      <c r="D311" s="15">
        <f t="shared" si="21"/>
        <v>100</v>
      </c>
      <c r="E311" s="2">
        <f t="shared" si="22"/>
        <v>96.886863619928221</v>
      </c>
      <c r="F311" s="2">
        <v>5</v>
      </c>
      <c r="G311" s="2">
        <f t="shared" si="23"/>
        <v>1.8868636199282163</v>
      </c>
      <c r="H311" s="2">
        <f t="shared" si="24"/>
        <v>0.94289567950837339</v>
      </c>
    </row>
    <row r="312" spans="1:8" x14ac:dyDescent="0.3">
      <c r="A312" s="2">
        <v>61920</v>
      </c>
      <c r="B312">
        <v>0.42820685681494247</v>
      </c>
      <c r="C312" s="15">
        <f t="shared" si="20"/>
        <v>0.63911471166409317</v>
      </c>
      <c r="D312" s="15">
        <f t="shared" si="21"/>
        <v>100</v>
      </c>
      <c r="E312" s="2">
        <f t="shared" si="22"/>
        <v>96.804426441679539</v>
      </c>
      <c r="F312" s="2">
        <v>5</v>
      </c>
      <c r="G312" s="2">
        <f t="shared" si="23"/>
        <v>1.8044264416795341</v>
      </c>
      <c r="H312" s="2">
        <f t="shared" si="24"/>
        <v>0.98671766694055496</v>
      </c>
    </row>
    <row r="313" spans="1:8" x14ac:dyDescent="0.3">
      <c r="A313" s="2">
        <v>62120</v>
      </c>
      <c r="B313">
        <v>0.42479713153425175</v>
      </c>
      <c r="C313" s="15">
        <f t="shared" si="20"/>
        <v>0.63402556945410704</v>
      </c>
      <c r="D313" s="15">
        <f t="shared" si="21"/>
        <v>100</v>
      </c>
      <c r="E313" s="2">
        <f t="shared" si="22"/>
        <v>96.829872152729465</v>
      </c>
      <c r="F313" s="2">
        <v>5</v>
      </c>
      <c r="G313" s="2">
        <f t="shared" si="23"/>
        <v>1.8298721527294646</v>
      </c>
      <c r="H313" s="2">
        <f t="shared" si="24"/>
        <v>0.97297716722509731</v>
      </c>
    </row>
    <row r="314" spans="1:8" x14ac:dyDescent="0.3">
      <c r="A314" s="2">
        <v>62320</v>
      </c>
      <c r="B314">
        <v>0.43619815174558696</v>
      </c>
      <c r="C314" s="15">
        <f t="shared" si="20"/>
        <v>0.65104201753072677</v>
      </c>
      <c r="D314" s="15">
        <f t="shared" si="21"/>
        <v>100</v>
      </c>
      <c r="E314" s="2">
        <f t="shared" si="22"/>
        <v>96.744789912346363</v>
      </c>
      <c r="F314" s="2">
        <v>5</v>
      </c>
      <c r="G314" s="2">
        <f t="shared" si="23"/>
        <v>1.7447899123463664</v>
      </c>
      <c r="H314" s="2">
        <f t="shared" si="24"/>
        <v>1.0197100515351092</v>
      </c>
    </row>
    <row r="315" spans="1:8" x14ac:dyDescent="0.3">
      <c r="A315" s="2">
        <v>62520</v>
      </c>
      <c r="B315">
        <v>0.44827387304242494</v>
      </c>
      <c r="C315" s="15">
        <f t="shared" si="20"/>
        <v>0.66906548215287298</v>
      </c>
      <c r="D315" s="15">
        <f t="shared" si="21"/>
        <v>100</v>
      </c>
      <c r="E315" s="2">
        <f t="shared" si="22"/>
        <v>96.654672589235631</v>
      </c>
      <c r="F315" s="2">
        <v>5</v>
      </c>
      <c r="G315" s="2">
        <f t="shared" si="23"/>
        <v>1.6546725892356351</v>
      </c>
      <c r="H315" s="2">
        <f t="shared" si="24"/>
        <v>1.0718091184169174</v>
      </c>
    </row>
    <row r="316" spans="1:8" x14ac:dyDescent="0.3">
      <c r="A316" s="2">
        <v>62720</v>
      </c>
      <c r="B316">
        <v>0.45225024303768513</v>
      </c>
      <c r="C316" s="15">
        <f t="shared" si="20"/>
        <v>0.67500036274281361</v>
      </c>
      <c r="D316" s="15">
        <f t="shared" si="21"/>
        <v>100</v>
      </c>
      <c r="E316" s="2">
        <f t="shared" si="22"/>
        <v>96.624998186285936</v>
      </c>
      <c r="F316" s="2">
        <v>5</v>
      </c>
      <c r="G316" s="2">
        <f t="shared" si="23"/>
        <v>1.6249981862859322</v>
      </c>
      <c r="H316" s="2">
        <f t="shared" si="24"/>
        <v>1.0895985149336007</v>
      </c>
    </row>
    <row r="317" spans="1:8" x14ac:dyDescent="0.3">
      <c r="A317" s="2">
        <v>62920</v>
      </c>
      <c r="B317">
        <v>0.41421833084777138</v>
      </c>
      <c r="C317" s="15">
        <f t="shared" si="20"/>
        <v>0.6182363146981662</v>
      </c>
      <c r="D317" s="15">
        <f t="shared" si="21"/>
        <v>100</v>
      </c>
      <c r="E317" s="2">
        <f t="shared" si="22"/>
        <v>96.908818426509171</v>
      </c>
      <c r="F317" s="2">
        <v>5</v>
      </c>
      <c r="G317" s="2">
        <f t="shared" si="23"/>
        <v>1.908818426509169</v>
      </c>
      <c r="H317" s="2">
        <f t="shared" si="24"/>
        <v>0.93155382086860172</v>
      </c>
    </row>
    <row r="318" spans="1:8" x14ac:dyDescent="0.3">
      <c r="A318" s="2">
        <v>63120</v>
      </c>
      <c r="B318">
        <v>0.43227634771034157</v>
      </c>
      <c r="C318" s="15">
        <f t="shared" si="20"/>
        <v>0.64518857867215151</v>
      </c>
      <c r="D318" s="15">
        <f t="shared" si="21"/>
        <v>100</v>
      </c>
      <c r="E318" s="2">
        <f t="shared" si="22"/>
        <v>96.774057106639248</v>
      </c>
      <c r="F318" s="2">
        <v>5</v>
      </c>
      <c r="G318" s="2">
        <f t="shared" si="23"/>
        <v>1.7740571066392423</v>
      </c>
      <c r="H318" s="2">
        <f t="shared" si="24"/>
        <v>1.0033776054525669</v>
      </c>
    </row>
    <row r="319" spans="1:8" x14ac:dyDescent="0.3">
      <c r="A319" s="2">
        <v>63320</v>
      </c>
      <c r="B319">
        <v>0.43084949351440116</v>
      </c>
      <c r="C319" s="15">
        <f t="shared" si="20"/>
        <v>0.64305894554388232</v>
      </c>
      <c r="D319" s="15">
        <f t="shared" si="21"/>
        <v>100</v>
      </c>
      <c r="E319" s="2">
        <f t="shared" si="22"/>
        <v>96.78470527228059</v>
      </c>
      <c r="F319" s="2">
        <v>5</v>
      </c>
      <c r="G319" s="2">
        <f t="shared" si="23"/>
        <v>1.7847052722805885</v>
      </c>
      <c r="H319" s="2">
        <f t="shared" si="24"/>
        <v>0.99750341682860055</v>
      </c>
    </row>
    <row r="320" spans="1:8" x14ac:dyDescent="0.3">
      <c r="A320" s="2">
        <v>63520</v>
      </c>
      <c r="B320">
        <v>0.4051763295327469</v>
      </c>
      <c r="C320" s="15">
        <f t="shared" si="20"/>
        <v>0.60474079034738337</v>
      </c>
      <c r="D320" s="15">
        <f t="shared" si="21"/>
        <v>100</v>
      </c>
      <c r="E320" s="2">
        <f t="shared" si="22"/>
        <v>96.97629604826308</v>
      </c>
      <c r="F320" s="2">
        <v>5</v>
      </c>
      <c r="G320" s="2">
        <f t="shared" si="23"/>
        <v>1.9762960482630829</v>
      </c>
      <c r="H320" s="2">
        <f t="shared" si="24"/>
        <v>0.89750989435059036</v>
      </c>
    </row>
    <row r="321" spans="1:8" x14ac:dyDescent="0.3">
      <c r="A321" s="2">
        <v>63720</v>
      </c>
      <c r="B321">
        <v>0.41692921851481357</v>
      </c>
      <c r="C321" s="15">
        <f t="shared" si="20"/>
        <v>0.62228241569375153</v>
      </c>
      <c r="D321" s="15">
        <f t="shared" si="21"/>
        <v>100</v>
      </c>
      <c r="E321" s="2">
        <f t="shared" si="22"/>
        <v>96.88858792153124</v>
      </c>
      <c r="F321" s="2">
        <v>5</v>
      </c>
      <c r="G321" s="2">
        <f t="shared" si="23"/>
        <v>1.8885879215312422</v>
      </c>
      <c r="H321" s="2">
        <f t="shared" si="24"/>
        <v>0.94200004833468209</v>
      </c>
    </row>
    <row r="322" spans="1:8" x14ac:dyDescent="0.3">
      <c r="A322" s="2">
        <v>63920</v>
      </c>
      <c r="B322">
        <v>0.42654380325716834</v>
      </c>
      <c r="C322" s="15">
        <f t="shared" si="20"/>
        <v>0.63663254217487808</v>
      </c>
      <c r="D322" s="15">
        <f t="shared" si="21"/>
        <v>100</v>
      </c>
      <c r="E322" s="2">
        <f t="shared" si="22"/>
        <v>96.816837289125615</v>
      </c>
      <c r="F322" s="2">
        <v>5</v>
      </c>
      <c r="G322" s="2">
        <f t="shared" si="23"/>
        <v>1.8168372891256097</v>
      </c>
      <c r="H322" s="2">
        <f t="shared" si="24"/>
        <v>0.97999140832378595</v>
      </c>
    </row>
    <row r="323" spans="1:8" x14ac:dyDescent="0.3">
      <c r="A323" s="2">
        <v>64120</v>
      </c>
      <c r="B323">
        <v>0.40858985855460561</v>
      </c>
      <c r="C323" s="15">
        <f t="shared" ref="C323:C386" si="25">B323/$J$27</f>
        <v>0.60983560978299345</v>
      </c>
      <c r="D323" s="15">
        <f t="shared" ref="D323:D386" si="26">$J$28</f>
        <v>100</v>
      </c>
      <c r="E323" s="2">
        <f t="shared" si="22"/>
        <v>96.950821951085032</v>
      </c>
      <c r="F323" s="2">
        <v>5</v>
      </c>
      <c r="G323" s="2">
        <f t="shared" si="23"/>
        <v>1.9508219510850329</v>
      </c>
      <c r="H323" s="2">
        <f t="shared" si="24"/>
        <v>0.91022078905061987</v>
      </c>
    </row>
    <row r="324" spans="1:8" x14ac:dyDescent="0.3">
      <c r="A324" s="2">
        <v>64320</v>
      </c>
      <c r="B324">
        <v>0.43163478412035422</v>
      </c>
      <c r="C324" s="15">
        <f t="shared" si="25"/>
        <v>0.64423102107515551</v>
      </c>
      <c r="D324" s="15">
        <f t="shared" si="26"/>
        <v>100</v>
      </c>
      <c r="E324" s="2">
        <f t="shared" ref="E324:E387" si="27">D324-(F324*C324)</f>
        <v>96.778844894624228</v>
      </c>
      <c r="F324" s="2">
        <v>5</v>
      </c>
      <c r="G324" s="2">
        <f t="shared" ref="G324:G387" si="28">F324-(F324*C324)</f>
        <v>1.7788448946242226</v>
      </c>
      <c r="H324" s="2">
        <f t="shared" ref="H324:H387" si="29">LN((F324*E324)/(D324*G324))</f>
        <v>1.0007319343174157</v>
      </c>
    </row>
    <row r="325" spans="1:8" x14ac:dyDescent="0.3">
      <c r="A325" s="2">
        <v>64520</v>
      </c>
      <c r="B325">
        <v>0.42069584839623297</v>
      </c>
      <c r="C325" s="15">
        <f t="shared" si="25"/>
        <v>0.62790425133766115</v>
      </c>
      <c r="D325" s="15">
        <f t="shared" si="26"/>
        <v>100</v>
      </c>
      <c r="E325" s="2">
        <f t="shared" si="27"/>
        <v>96.860478743311688</v>
      </c>
      <c r="F325" s="2">
        <v>5</v>
      </c>
      <c r="G325" s="2">
        <f t="shared" si="28"/>
        <v>1.8604787433116945</v>
      </c>
      <c r="H325" s="2">
        <f t="shared" si="29"/>
        <v>0.95670546255710043</v>
      </c>
    </row>
    <row r="326" spans="1:8" x14ac:dyDescent="0.3">
      <c r="A326" s="2">
        <v>64720</v>
      </c>
      <c r="B326">
        <v>0.40703614684952166</v>
      </c>
      <c r="C326" s="15">
        <f t="shared" si="25"/>
        <v>0.6075166370888383</v>
      </c>
      <c r="D326" s="15">
        <f t="shared" si="26"/>
        <v>100</v>
      </c>
      <c r="E326" s="2">
        <f t="shared" si="27"/>
        <v>96.962416814555809</v>
      </c>
      <c r="F326" s="2">
        <v>5</v>
      </c>
      <c r="G326" s="2">
        <f t="shared" si="28"/>
        <v>1.9624168145558087</v>
      </c>
      <c r="H326" s="2">
        <f t="shared" si="29"/>
        <v>0.90441439206049901</v>
      </c>
    </row>
    <row r="327" spans="1:8" x14ac:dyDescent="0.3">
      <c r="A327" s="2">
        <v>64920</v>
      </c>
      <c r="B327">
        <v>0.42178019408828604</v>
      </c>
      <c r="C327" s="15">
        <f t="shared" si="25"/>
        <v>0.62952267774371051</v>
      </c>
      <c r="D327" s="15">
        <f t="shared" si="26"/>
        <v>100</v>
      </c>
      <c r="E327" s="2">
        <f t="shared" si="27"/>
        <v>96.852386611281446</v>
      </c>
      <c r="F327" s="2">
        <v>5</v>
      </c>
      <c r="G327" s="2">
        <f t="shared" si="28"/>
        <v>1.8523866112814473</v>
      </c>
      <c r="H327" s="2">
        <f t="shared" si="29"/>
        <v>0.96098089051239244</v>
      </c>
    </row>
    <row r="328" spans="1:8" x14ac:dyDescent="0.3">
      <c r="A328" s="2">
        <v>65120</v>
      </c>
      <c r="B328">
        <v>0.42975210379001305</v>
      </c>
      <c r="C328" s="15">
        <f t="shared" si="25"/>
        <v>0.64142105043285524</v>
      </c>
      <c r="D328" s="15">
        <f t="shared" si="26"/>
        <v>100</v>
      </c>
      <c r="E328" s="2">
        <f t="shared" si="27"/>
        <v>96.792894747835717</v>
      </c>
      <c r="F328" s="2">
        <v>5</v>
      </c>
      <c r="G328" s="2">
        <f t="shared" si="28"/>
        <v>1.7928947478357236</v>
      </c>
      <c r="H328" s="2">
        <f t="shared" si="29"/>
        <v>0.99300982547823358</v>
      </c>
    </row>
    <row r="329" spans="1:8" x14ac:dyDescent="0.3">
      <c r="A329" s="2">
        <v>65320</v>
      </c>
      <c r="B329">
        <v>0.43229578022619414</v>
      </c>
      <c r="C329" s="15">
        <f t="shared" si="25"/>
        <v>0.64521758242715543</v>
      </c>
      <c r="D329" s="15">
        <f t="shared" si="26"/>
        <v>100</v>
      </c>
      <c r="E329" s="2">
        <f t="shared" si="27"/>
        <v>96.773912087864218</v>
      </c>
      <c r="F329" s="2">
        <v>5</v>
      </c>
      <c r="G329" s="2">
        <f t="shared" si="28"/>
        <v>1.7739120878642227</v>
      </c>
      <c r="H329" s="2">
        <f t="shared" si="29"/>
        <v>1.0034578544046477</v>
      </c>
    </row>
    <row r="330" spans="1:8" x14ac:dyDescent="0.3">
      <c r="A330" s="2">
        <v>65520</v>
      </c>
      <c r="B330">
        <v>0.44942053516098296</v>
      </c>
      <c r="C330" s="15">
        <f t="shared" si="25"/>
        <v>0.67077691815072082</v>
      </c>
      <c r="D330" s="15">
        <f t="shared" si="26"/>
        <v>100</v>
      </c>
      <c r="E330" s="2">
        <f t="shared" si="27"/>
        <v>96.646115409246391</v>
      </c>
      <c r="F330" s="2">
        <v>5</v>
      </c>
      <c r="G330" s="2">
        <f t="shared" si="28"/>
        <v>1.6461154092463959</v>
      </c>
      <c r="H330" s="2">
        <f t="shared" si="29"/>
        <v>1.0769055241708627</v>
      </c>
    </row>
    <row r="331" spans="1:8" x14ac:dyDescent="0.3">
      <c r="A331" s="2">
        <v>65720</v>
      </c>
      <c r="B331">
        <v>0.42918342751794447</v>
      </c>
      <c r="C331" s="15">
        <f t="shared" si="25"/>
        <v>0.64057227987752907</v>
      </c>
      <c r="D331" s="15">
        <f t="shared" si="26"/>
        <v>100</v>
      </c>
      <c r="E331" s="2">
        <f t="shared" si="27"/>
        <v>96.797138600612357</v>
      </c>
      <c r="F331" s="2">
        <v>5</v>
      </c>
      <c r="G331" s="2">
        <f t="shared" si="28"/>
        <v>1.7971386006123549</v>
      </c>
      <c r="H331" s="2">
        <f t="shared" si="29"/>
        <v>0.99068942666512161</v>
      </c>
    </row>
    <row r="332" spans="1:8" x14ac:dyDescent="0.3">
      <c r="A332" s="2">
        <v>65920</v>
      </c>
      <c r="B332">
        <v>0.42879547253063477</v>
      </c>
      <c r="C332" s="15">
        <f t="shared" si="25"/>
        <v>0.63999324258303691</v>
      </c>
      <c r="D332" s="15">
        <f t="shared" si="26"/>
        <v>100</v>
      </c>
      <c r="E332" s="2">
        <f t="shared" si="27"/>
        <v>96.800033787084814</v>
      </c>
      <c r="F332" s="2">
        <v>5</v>
      </c>
      <c r="G332" s="2">
        <f t="shared" si="28"/>
        <v>1.8000337870848155</v>
      </c>
      <c r="H332" s="2">
        <f t="shared" si="29"/>
        <v>0.98910963443998301</v>
      </c>
    </row>
    <row r="333" spans="1:8" x14ac:dyDescent="0.3">
      <c r="A333" s="2">
        <v>66120</v>
      </c>
      <c r="B333">
        <v>0.44428053424852892</v>
      </c>
      <c r="C333" s="15">
        <f t="shared" si="25"/>
        <v>0.66310527499780436</v>
      </c>
      <c r="D333" s="15">
        <f t="shared" si="26"/>
        <v>100</v>
      </c>
      <c r="E333" s="2">
        <f t="shared" si="27"/>
        <v>96.68447362501098</v>
      </c>
      <c r="F333" s="2">
        <v>5</v>
      </c>
      <c r="G333" s="2">
        <f t="shared" si="28"/>
        <v>1.6844736250109782</v>
      </c>
      <c r="H333" s="2">
        <f t="shared" si="29"/>
        <v>1.0542674274244777</v>
      </c>
    </row>
    <row r="334" spans="1:8" x14ac:dyDescent="0.3">
      <c r="A334" s="2">
        <v>66320</v>
      </c>
      <c r="B334">
        <v>0.43957847938204259</v>
      </c>
      <c r="C334" s="15">
        <f t="shared" si="25"/>
        <v>0.65608728265976501</v>
      </c>
      <c r="D334" s="15">
        <f t="shared" si="26"/>
        <v>100</v>
      </c>
      <c r="E334" s="2">
        <f t="shared" si="27"/>
        <v>96.71956358670117</v>
      </c>
      <c r="F334" s="2">
        <v>5</v>
      </c>
      <c r="G334" s="2">
        <f t="shared" si="28"/>
        <v>1.7195635867011747</v>
      </c>
      <c r="H334" s="2">
        <f t="shared" si="29"/>
        <v>1.0340128906427943</v>
      </c>
    </row>
    <row r="335" spans="1:8" x14ac:dyDescent="0.3">
      <c r="A335" s="2">
        <v>66520</v>
      </c>
      <c r="B335">
        <v>0.4406572005888108</v>
      </c>
      <c r="C335" s="15">
        <f t="shared" si="25"/>
        <v>0.6576973143116579</v>
      </c>
      <c r="D335" s="15">
        <f t="shared" si="26"/>
        <v>100</v>
      </c>
      <c r="E335" s="2">
        <f t="shared" si="27"/>
        <v>96.711513428441705</v>
      </c>
      <c r="F335" s="2">
        <v>5</v>
      </c>
      <c r="G335" s="2">
        <f t="shared" si="28"/>
        <v>1.7115134284417106</v>
      </c>
      <c r="H335" s="2">
        <f t="shared" si="29"/>
        <v>1.0386221602288457</v>
      </c>
    </row>
    <row r="336" spans="1:8" x14ac:dyDescent="0.3">
      <c r="A336" s="2">
        <v>66720</v>
      </c>
      <c r="B336">
        <v>0.44829929299956317</v>
      </c>
      <c r="C336" s="15">
        <f t="shared" si="25"/>
        <v>0.66910342238740772</v>
      </c>
      <c r="D336" s="15">
        <f t="shared" si="26"/>
        <v>100</v>
      </c>
      <c r="E336" s="2">
        <f t="shared" si="27"/>
        <v>96.654482888062958</v>
      </c>
      <c r="F336" s="2">
        <v>5</v>
      </c>
      <c r="G336" s="2">
        <f t="shared" si="28"/>
        <v>1.6544828880629616</v>
      </c>
      <c r="H336" s="2">
        <f t="shared" si="29"/>
        <v>1.0719218080634454</v>
      </c>
    </row>
    <row r="337" spans="1:8" x14ac:dyDescent="0.3">
      <c r="A337" s="2">
        <v>66920</v>
      </c>
      <c r="B337">
        <v>0.47758206751152821</v>
      </c>
      <c r="C337" s="15">
        <f t="shared" si="25"/>
        <v>0.71280905598735544</v>
      </c>
      <c r="D337" s="15">
        <f t="shared" si="26"/>
        <v>100</v>
      </c>
      <c r="E337" s="2">
        <f t="shared" si="27"/>
        <v>96.435954720063222</v>
      </c>
      <c r="F337" s="2">
        <v>5</v>
      </c>
      <c r="G337" s="2">
        <f t="shared" si="28"/>
        <v>1.435954720063223</v>
      </c>
      <c r="H337" s="2">
        <f t="shared" si="29"/>
        <v>1.2113168946599193</v>
      </c>
    </row>
    <row r="338" spans="1:8" x14ac:dyDescent="0.3">
      <c r="A338" s="2">
        <v>67120</v>
      </c>
      <c r="B338">
        <v>0.45891908202823573</v>
      </c>
      <c r="C338" s="15">
        <f t="shared" si="25"/>
        <v>0.68495385377348617</v>
      </c>
      <c r="D338" s="15">
        <f t="shared" si="26"/>
        <v>100</v>
      </c>
      <c r="E338" s="2">
        <f t="shared" si="27"/>
        <v>96.575230731132564</v>
      </c>
      <c r="F338" s="2">
        <v>5</v>
      </c>
      <c r="G338" s="2">
        <f t="shared" si="28"/>
        <v>1.5752307311325691</v>
      </c>
      <c r="H338" s="2">
        <f t="shared" si="29"/>
        <v>1.1201882666295502</v>
      </c>
    </row>
    <row r="339" spans="1:8" x14ac:dyDescent="0.3">
      <c r="A339" s="2">
        <v>67320</v>
      </c>
      <c r="B339">
        <v>0.44938698233553298</v>
      </c>
      <c r="C339" s="15">
        <f t="shared" si="25"/>
        <v>0.67072683930676558</v>
      </c>
      <c r="D339" s="15">
        <f t="shared" si="26"/>
        <v>100</v>
      </c>
      <c r="E339" s="2">
        <f t="shared" si="27"/>
        <v>96.646365803466168</v>
      </c>
      <c r="F339" s="2">
        <v>5</v>
      </c>
      <c r="G339" s="2">
        <f t="shared" si="28"/>
        <v>1.6463658034661721</v>
      </c>
      <c r="H339" s="2">
        <f t="shared" si="29"/>
        <v>1.0767560143813055</v>
      </c>
    </row>
    <row r="340" spans="1:8" x14ac:dyDescent="0.3">
      <c r="A340" s="2">
        <v>67520</v>
      </c>
      <c r="B340">
        <v>0.46447362950575827</v>
      </c>
      <c r="C340" s="15">
        <f t="shared" si="25"/>
        <v>0.69324422314292278</v>
      </c>
      <c r="D340" s="15">
        <f t="shared" si="26"/>
        <v>100</v>
      </c>
      <c r="E340" s="2">
        <f t="shared" si="27"/>
        <v>96.533778884285383</v>
      </c>
      <c r="F340" s="2">
        <v>5</v>
      </c>
      <c r="G340" s="2">
        <f t="shared" si="28"/>
        <v>1.5337788842853861</v>
      </c>
      <c r="H340" s="2">
        <f t="shared" si="29"/>
        <v>1.1464261644672502</v>
      </c>
    </row>
    <row r="341" spans="1:8" x14ac:dyDescent="0.3">
      <c r="A341" s="2">
        <v>67720</v>
      </c>
      <c r="B341">
        <v>0.44997272748832023</v>
      </c>
      <c r="C341" s="15">
        <f t="shared" si="25"/>
        <v>0.671601085803463</v>
      </c>
      <c r="D341" s="15">
        <f t="shared" si="26"/>
        <v>100</v>
      </c>
      <c r="E341" s="2">
        <f t="shared" si="27"/>
        <v>96.641994570982689</v>
      </c>
      <c r="F341" s="2">
        <v>5</v>
      </c>
      <c r="G341" s="2">
        <f t="shared" si="28"/>
        <v>1.6419945709826851</v>
      </c>
      <c r="H341" s="2">
        <f t="shared" si="29"/>
        <v>1.0793693949255356</v>
      </c>
    </row>
    <row r="342" spans="1:8" x14ac:dyDescent="0.3">
      <c r="A342" s="2">
        <v>67920</v>
      </c>
      <c r="B342">
        <v>0.43367141792224811</v>
      </c>
      <c r="C342" s="15">
        <f t="shared" si="25"/>
        <v>0.64727077301828073</v>
      </c>
      <c r="D342" s="15">
        <f t="shared" si="26"/>
        <v>100</v>
      </c>
      <c r="E342" s="2">
        <f t="shared" si="27"/>
        <v>96.763646134908598</v>
      </c>
      <c r="F342" s="2">
        <v>5</v>
      </c>
      <c r="G342" s="2">
        <f t="shared" si="28"/>
        <v>1.7636461349085963</v>
      </c>
      <c r="H342" s="2">
        <f t="shared" si="29"/>
        <v>1.0091557600643422</v>
      </c>
    </row>
    <row r="343" spans="1:8" x14ac:dyDescent="0.3">
      <c r="A343" s="2">
        <v>68120</v>
      </c>
      <c r="B343">
        <v>0.45103327298481283</v>
      </c>
      <c r="C343" s="15">
        <f t="shared" si="25"/>
        <v>0.67318398952957137</v>
      </c>
      <c r="D343" s="15">
        <f t="shared" si="26"/>
        <v>100</v>
      </c>
      <c r="E343" s="2">
        <f t="shared" si="27"/>
        <v>96.634080052352147</v>
      </c>
      <c r="F343" s="2">
        <v>5</v>
      </c>
      <c r="G343" s="2">
        <f t="shared" si="28"/>
        <v>1.634080052352143</v>
      </c>
      <c r="H343" s="2">
        <f t="shared" si="29"/>
        <v>1.0841192141344218</v>
      </c>
    </row>
    <row r="344" spans="1:8" x14ac:dyDescent="0.3">
      <c r="A344" s="2">
        <v>68320</v>
      </c>
      <c r="B344">
        <v>0.44810405058040215</v>
      </c>
      <c r="C344" s="15">
        <f t="shared" si="25"/>
        <v>0.66881201579164495</v>
      </c>
      <c r="D344" s="15">
        <f t="shared" si="26"/>
        <v>100</v>
      </c>
      <c r="E344" s="2">
        <f t="shared" si="27"/>
        <v>96.655939921041778</v>
      </c>
      <c r="F344" s="2">
        <v>5</v>
      </c>
      <c r="G344" s="2">
        <f t="shared" si="28"/>
        <v>1.6559399210417753</v>
      </c>
      <c r="H344" s="2">
        <f t="shared" si="29"/>
        <v>1.0710566125263459</v>
      </c>
    </row>
    <row r="345" spans="1:8" x14ac:dyDescent="0.3">
      <c r="A345" s="2">
        <v>68520</v>
      </c>
      <c r="B345">
        <v>0.43112775697045358</v>
      </c>
      <c r="C345" s="15">
        <f t="shared" si="25"/>
        <v>0.6434742641350053</v>
      </c>
      <c r="D345" s="15">
        <f t="shared" si="26"/>
        <v>100</v>
      </c>
      <c r="E345" s="2">
        <f t="shared" si="27"/>
        <v>96.782628679324972</v>
      </c>
      <c r="F345" s="2">
        <v>5</v>
      </c>
      <c r="G345" s="2">
        <f t="shared" si="28"/>
        <v>1.7826286793249735</v>
      </c>
      <c r="H345" s="2">
        <f t="shared" si="29"/>
        <v>0.99864618776696901</v>
      </c>
    </row>
    <row r="346" spans="1:8" x14ac:dyDescent="0.3">
      <c r="A346" s="2">
        <v>68720</v>
      </c>
      <c r="B346">
        <v>0.44355683325334588</v>
      </c>
      <c r="C346" s="15">
        <f t="shared" si="25"/>
        <v>0.66202512425872517</v>
      </c>
      <c r="D346" s="15">
        <f t="shared" si="26"/>
        <v>100</v>
      </c>
      <c r="E346" s="2">
        <f t="shared" si="27"/>
        <v>96.689874378706378</v>
      </c>
      <c r="F346" s="2">
        <v>5</v>
      </c>
      <c r="G346" s="2">
        <f t="shared" si="28"/>
        <v>1.6898743787063744</v>
      </c>
      <c r="H346" s="2">
        <f t="shared" si="29"/>
        <v>1.0511222176777943</v>
      </c>
    </row>
    <row r="347" spans="1:8" x14ac:dyDescent="0.3">
      <c r="A347" s="2">
        <v>68920</v>
      </c>
      <c r="B347">
        <v>0.44552905314846225</v>
      </c>
      <c r="C347" s="15">
        <f t="shared" si="25"/>
        <v>0.66496873604248097</v>
      </c>
      <c r="D347" s="15">
        <f t="shared" si="26"/>
        <v>100</v>
      </c>
      <c r="E347" s="2">
        <f t="shared" si="27"/>
        <v>96.67515631978759</v>
      </c>
      <c r="F347" s="2">
        <v>5</v>
      </c>
      <c r="G347" s="2">
        <f t="shared" si="28"/>
        <v>1.6751563197875949</v>
      </c>
      <c r="H347" s="2">
        <f t="shared" si="29"/>
        <v>1.0597176947310949</v>
      </c>
    </row>
    <row r="348" spans="1:8" x14ac:dyDescent="0.3">
      <c r="A348" s="2">
        <v>69120</v>
      </c>
      <c r="B348">
        <v>0.43826177894181562</v>
      </c>
      <c r="C348" s="15">
        <f t="shared" si="25"/>
        <v>0.65412205812211277</v>
      </c>
      <c r="D348" s="15">
        <f t="shared" si="26"/>
        <v>100</v>
      </c>
      <c r="E348" s="2">
        <f t="shared" si="27"/>
        <v>96.729389709389437</v>
      </c>
      <c r="F348" s="2">
        <v>5</v>
      </c>
      <c r="G348" s="2">
        <f t="shared" si="28"/>
        <v>1.7293897093894364</v>
      </c>
      <c r="H348" s="2">
        <f t="shared" si="29"/>
        <v>1.0284164322700797</v>
      </c>
    </row>
    <row r="349" spans="1:8" x14ac:dyDescent="0.3">
      <c r="A349" s="2">
        <v>69320</v>
      </c>
      <c r="B349">
        <v>0.44012985687740724</v>
      </c>
      <c r="C349" s="15">
        <f t="shared" si="25"/>
        <v>0.65691023414538385</v>
      </c>
      <c r="D349" s="15">
        <f t="shared" si="26"/>
        <v>100</v>
      </c>
      <c r="E349" s="2">
        <f t="shared" si="27"/>
        <v>96.715448829273086</v>
      </c>
      <c r="F349" s="2">
        <v>5</v>
      </c>
      <c r="G349" s="2">
        <f t="shared" si="28"/>
        <v>1.7154488292730807</v>
      </c>
      <c r="H349" s="2">
        <f t="shared" si="29"/>
        <v>1.036366122121096</v>
      </c>
    </row>
    <row r="350" spans="1:8" x14ac:dyDescent="0.3">
      <c r="A350" s="2">
        <v>69520</v>
      </c>
      <c r="B350">
        <v>0.44434643637932908</v>
      </c>
      <c r="C350" s="15">
        <f t="shared" si="25"/>
        <v>0.66320363638705826</v>
      </c>
      <c r="D350" s="15">
        <f t="shared" si="26"/>
        <v>100</v>
      </c>
      <c r="E350" s="2">
        <f t="shared" si="27"/>
        <v>96.683981818064709</v>
      </c>
      <c r="F350" s="2">
        <v>5</v>
      </c>
      <c r="G350" s="2">
        <f t="shared" si="28"/>
        <v>1.6839818180647086</v>
      </c>
      <c r="H350" s="2">
        <f t="shared" si="29"/>
        <v>1.054554348085625</v>
      </c>
    </row>
    <row r="351" spans="1:8" x14ac:dyDescent="0.3">
      <c r="A351" s="2">
        <v>69720</v>
      </c>
      <c r="B351">
        <v>0.44936305502713952</v>
      </c>
      <c r="C351" s="15">
        <f t="shared" si="25"/>
        <v>0.67069112690617838</v>
      </c>
      <c r="D351" s="15">
        <f t="shared" si="26"/>
        <v>100</v>
      </c>
      <c r="E351" s="2">
        <f t="shared" si="27"/>
        <v>96.646544365469111</v>
      </c>
      <c r="F351" s="2">
        <v>5</v>
      </c>
      <c r="G351" s="2">
        <f t="shared" si="28"/>
        <v>1.6465443654691079</v>
      </c>
      <c r="H351" s="2">
        <f t="shared" si="29"/>
        <v>1.0766494095621331</v>
      </c>
    </row>
    <row r="352" spans="1:8" x14ac:dyDescent="0.3">
      <c r="A352" s="2">
        <v>69920</v>
      </c>
      <c r="B352">
        <v>0.47414164033880335</v>
      </c>
      <c r="C352" s="15">
        <f t="shared" si="25"/>
        <v>0.70767409005791537</v>
      </c>
      <c r="D352" s="15">
        <f t="shared" si="26"/>
        <v>100</v>
      </c>
      <c r="E352" s="2">
        <f t="shared" si="27"/>
        <v>96.461629549710423</v>
      </c>
      <c r="F352" s="2">
        <v>5</v>
      </c>
      <c r="G352" s="2">
        <f t="shared" si="28"/>
        <v>1.4616295497104232</v>
      </c>
      <c r="H352" s="2">
        <f t="shared" si="29"/>
        <v>1.1938610912231811</v>
      </c>
    </row>
    <row r="353" spans="1:8" x14ac:dyDescent="0.3">
      <c r="A353" s="2">
        <v>70120</v>
      </c>
      <c r="B353">
        <v>0.42656555055766665</v>
      </c>
      <c r="C353" s="15">
        <f t="shared" si="25"/>
        <v>0.63666500083233823</v>
      </c>
      <c r="D353" s="15">
        <f t="shared" si="26"/>
        <v>100</v>
      </c>
      <c r="E353" s="2">
        <f t="shared" si="27"/>
        <v>96.816674995838312</v>
      </c>
      <c r="F353" s="2">
        <v>5</v>
      </c>
      <c r="G353" s="2">
        <f t="shared" si="28"/>
        <v>1.8166749958383086</v>
      </c>
      <c r="H353" s="2">
        <f t="shared" si="29"/>
        <v>0.98007906338512973</v>
      </c>
    </row>
    <row r="354" spans="1:8" x14ac:dyDescent="0.3">
      <c r="A354" s="2">
        <v>70320</v>
      </c>
      <c r="B354">
        <v>0.47285225463133429</v>
      </c>
      <c r="C354" s="15">
        <f t="shared" si="25"/>
        <v>0.70574963377811084</v>
      </c>
      <c r="D354" s="15">
        <f t="shared" si="26"/>
        <v>100</v>
      </c>
      <c r="E354" s="2">
        <f t="shared" si="27"/>
        <v>96.471251831109441</v>
      </c>
      <c r="F354" s="2">
        <v>5</v>
      </c>
      <c r="G354" s="2">
        <f t="shared" si="28"/>
        <v>1.4712518311094458</v>
      </c>
      <c r="H354" s="2">
        <f t="shared" si="29"/>
        <v>1.187399157735558</v>
      </c>
    </row>
    <row r="355" spans="1:8" x14ac:dyDescent="0.3">
      <c r="A355" s="2">
        <v>70520</v>
      </c>
      <c r="B355">
        <v>0.44321275314135755</v>
      </c>
      <c r="C355" s="15">
        <f t="shared" si="25"/>
        <v>0.66151157185277243</v>
      </c>
      <c r="D355" s="15">
        <f t="shared" si="26"/>
        <v>100</v>
      </c>
      <c r="E355" s="2">
        <f t="shared" si="27"/>
        <v>96.692442140736134</v>
      </c>
      <c r="F355" s="2">
        <v>5</v>
      </c>
      <c r="G355" s="2">
        <f t="shared" si="28"/>
        <v>1.6924421407361381</v>
      </c>
      <c r="H355" s="2">
        <f t="shared" si="29"/>
        <v>1.0496304285110614</v>
      </c>
    </row>
    <row r="356" spans="1:8" x14ac:dyDescent="0.3">
      <c r="A356" s="2">
        <v>70720</v>
      </c>
      <c r="B356">
        <v>0.46453187488041964</v>
      </c>
      <c r="C356" s="15">
        <f t="shared" si="25"/>
        <v>0.69333115653793975</v>
      </c>
      <c r="D356" s="15">
        <f t="shared" si="26"/>
        <v>100</v>
      </c>
      <c r="E356" s="2">
        <f t="shared" si="27"/>
        <v>96.533344217310301</v>
      </c>
      <c r="F356" s="2">
        <v>5</v>
      </c>
      <c r="G356" s="2">
        <f t="shared" si="28"/>
        <v>1.5333442173103013</v>
      </c>
      <c r="H356" s="2">
        <f t="shared" si="29"/>
        <v>1.1467050979902385</v>
      </c>
    </row>
    <row r="357" spans="1:8" x14ac:dyDescent="0.3">
      <c r="A357" s="2">
        <v>70920</v>
      </c>
      <c r="B357">
        <v>0.45182093127987549</v>
      </c>
      <c r="C357" s="15">
        <f t="shared" si="25"/>
        <v>0.67435959892518726</v>
      </c>
      <c r="D357" s="15">
        <f t="shared" si="26"/>
        <v>100</v>
      </c>
      <c r="E357" s="2">
        <f t="shared" si="27"/>
        <v>96.628202005374064</v>
      </c>
      <c r="F357" s="2">
        <v>5</v>
      </c>
      <c r="G357" s="2">
        <f t="shared" si="28"/>
        <v>1.6282020053740638</v>
      </c>
      <c r="H357" s="2">
        <f t="shared" si="29"/>
        <v>1.0876620294739552</v>
      </c>
    </row>
    <row r="358" spans="1:8" x14ac:dyDescent="0.3">
      <c r="A358" s="2">
        <v>71120</v>
      </c>
      <c r="B358">
        <v>0.45493717526363209</v>
      </c>
      <c r="C358" s="15">
        <f t="shared" si="25"/>
        <v>0.67901070934870456</v>
      </c>
      <c r="D358" s="15">
        <f t="shared" si="26"/>
        <v>100</v>
      </c>
      <c r="E358" s="2">
        <f t="shared" si="27"/>
        <v>96.604946453256474</v>
      </c>
      <c r="F358" s="2">
        <v>5</v>
      </c>
      <c r="G358" s="2">
        <f t="shared" si="28"/>
        <v>1.6049464532564772</v>
      </c>
      <c r="H358" s="2">
        <f t="shared" si="29"/>
        <v>1.1018072783053603</v>
      </c>
    </row>
    <row r="359" spans="1:8" x14ac:dyDescent="0.3">
      <c r="A359" s="2">
        <v>71320</v>
      </c>
      <c r="B359">
        <v>0.48266448331425277</v>
      </c>
      <c r="C359" s="15">
        <f t="shared" si="25"/>
        <v>0.72039475121530261</v>
      </c>
      <c r="D359" s="15">
        <f t="shared" si="26"/>
        <v>100</v>
      </c>
      <c r="E359" s="2">
        <f t="shared" si="27"/>
        <v>96.398026243923482</v>
      </c>
      <c r="F359" s="2">
        <v>5</v>
      </c>
      <c r="G359" s="2">
        <f t="shared" si="28"/>
        <v>1.398026243923487</v>
      </c>
      <c r="H359" s="2">
        <f t="shared" si="29"/>
        <v>1.2376920370919275</v>
      </c>
    </row>
    <row r="360" spans="1:8" x14ac:dyDescent="0.3">
      <c r="A360" s="2">
        <v>71520</v>
      </c>
      <c r="B360">
        <v>0.45705647073519989</v>
      </c>
      <c r="C360" s="15">
        <f t="shared" si="25"/>
        <v>0.68217383691820876</v>
      </c>
      <c r="D360" s="15">
        <f t="shared" si="26"/>
        <v>100</v>
      </c>
      <c r="E360" s="2">
        <f t="shared" si="27"/>
        <v>96.58913081540895</v>
      </c>
      <c r="F360" s="2">
        <v>5</v>
      </c>
      <c r="G360" s="2">
        <f t="shared" si="28"/>
        <v>1.5891308154089563</v>
      </c>
      <c r="H360" s="2">
        <f t="shared" si="29"/>
        <v>1.1115467341098477</v>
      </c>
    </row>
    <row r="361" spans="1:8" x14ac:dyDescent="0.3">
      <c r="A361" s="2">
        <v>71720</v>
      </c>
      <c r="B361">
        <v>0.44827349173979791</v>
      </c>
      <c r="C361" s="15">
        <f t="shared" si="25"/>
        <v>0.66906491304447446</v>
      </c>
      <c r="D361" s="15">
        <f t="shared" si="26"/>
        <v>100</v>
      </c>
      <c r="E361" s="2">
        <f t="shared" si="27"/>
        <v>96.65467543477763</v>
      </c>
      <c r="F361" s="2">
        <v>5</v>
      </c>
      <c r="G361" s="2">
        <f t="shared" si="28"/>
        <v>1.6546754347776278</v>
      </c>
      <c r="H361" s="2">
        <f t="shared" si="29"/>
        <v>1.0718074281577588</v>
      </c>
    </row>
    <row r="362" spans="1:8" x14ac:dyDescent="0.3">
      <c r="A362" s="2">
        <v>71920</v>
      </c>
      <c r="B362">
        <v>0.44952399956379202</v>
      </c>
      <c r="C362" s="15">
        <f t="shared" si="25"/>
        <v>0.67093134263252541</v>
      </c>
      <c r="D362" s="15">
        <f t="shared" si="26"/>
        <v>100</v>
      </c>
      <c r="E362" s="2">
        <f t="shared" si="27"/>
        <v>96.645343286837374</v>
      </c>
      <c r="F362" s="2">
        <v>5</v>
      </c>
      <c r="G362" s="2">
        <f t="shared" si="28"/>
        <v>1.645343286837373</v>
      </c>
      <c r="H362" s="2">
        <f t="shared" si="29"/>
        <v>1.0773667022845383</v>
      </c>
    </row>
    <row r="363" spans="1:8" x14ac:dyDescent="0.3">
      <c r="A363" s="2">
        <v>72120</v>
      </c>
      <c r="B363">
        <v>0.45372612133510598</v>
      </c>
      <c r="C363" s="15">
        <f t="shared" si="25"/>
        <v>0.67720316617179999</v>
      </c>
      <c r="D363" s="15">
        <f t="shared" si="26"/>
        <v>100</v>
      </c>
      <c r="E363" s="2">
        <f t="shared" si="27"/>
        <v>96.613984169141006</v>
      </c>
      <c r="F363" s="2">
        <v>5</v>
      </c>
      <c r="G363" s="2">
        <f t="shared" si="28"/>
        <v>1.6139841691410002</v>
      </c>
      <c r="H363" s="2">
        <f t="shared" si="29"/>
        <v>1.0962854595061098</v>
      </c>
    </row>
    <row r="364" spans="1:8" x14ac:dyDescent="0.3">
      <c r="A364" s="2">
        <v>72320</v>
      </c>
      <c r="B364">
        <v>0.46383717949934977</v>
      </c>
      <c r="C364" s="15">
        <f t="shared" si="25"/>
        <v>0.69229429776022355</v>
      </c>
      <c r="D364" s="15">
        <f t="shared" si="26"/>
        <v>100</v>
      </c>
      <c r="E364" s="2">
        <f t="shared" si="27"/>
        <v>96.538528511198876</v>
      </c>
      <c r="F364" s="2">
        <v>5</v>
      </c>
      <c r="G364" s="2">
        <f t="shared" si="28"/>
        <v>1.5385285111988822</v>
      </c>
      <c r="H364" s="2">
        <f t="shared" si="29"/>
        <v>1.1433834668673928</v>
      </c>
    </row>
    <row r="365" spans="1:8" x14ac:dyDescent="0.3">
      <c r="A365" s="2">
        <v>72520</v>
      </c>
      <c r="B365">
        <v>0.45940974318267164</v>
      </c>
      <c r="C365" s="15">
        <f t="shared" si="25"/>
        <v>0.68568618385473379</v>
      </c>
      <c r="D365" s="15">
        <f t="shared" si="26"/>
        <v>100</v>
      </c>
      <c r="E365" s="2">
        <f t="shared" si="27"/>
        <v>96.571569080726334</v>
      </c>
      <c r="F365" s="2">
        <v>5</v>
      </c>
      <c r="G365" s="2">
        <f t="shared" si="28"/>
        <v>1.5715690807263312</v>
      </c>
      <c r="H365" s="2">
        <f t="shared" si="29"/>
        <v>1.1224775736570978</v>
      </c>
    </row>
    <row r="366" spans="1:8" x14ac:dyDescent="0.3">
      <c r="A366" s="2">
        <v>72720</v>
      </c>
      <c r="B366">
        <v>0.47959222890524417</v>
      </c>
      <c r="C366" s="15">
        <f t="shared" si="25"/>
        <v>0.7158092968734987</v>
      </c>
      <c r="D366" s="15">
        <f t="shared" si="26"/>
        <v>100</v>
      </c>
      <c r="E366" s="2">
        <f t="shared" si="27"/>
        <v>96.420953515632505</v>
      </c>
      <c r="F366" s="2">
        <v>5</v>
      </c>
      <c r="G366" s="2">
        <f t="shared" si="28"/>
        <v>1.4209535156325064</v>
      </c>
      <c r="H366" s="2">
        <f t="shared" si="29"/>
        <v>1.2216631284171307</v>
      </c>
    </row>
    <row r="367" spans="1:8" x14ac:dyDescent="0.3">
      <c r="A367" s="2">
        <v>72920</v>
      </c>
      <c r="B367">
        <v>0.4512416294642857</v>
      </c>
      <c r="C367" s="15">
        <f t="shared" si="25"/>
        <v>0.67349496934968012</v>
      </c>
      <c r="D367" s="15">
        <f t="shared" si="26"/>
        <v>100</v>
      </c>
      <c r="E367" s="2">
        <f t="shared" si="27"/>
        <v>96.632525153251606</v>
      </c>
      <c r="F367" s="2">
        <v>5</v>
      </c>
      <c r="G367" s="2">
        <f t="shared" si="28"/>
        <v>1.6325251532515992</v>
      </c>
      <c r="H367" s="2">
        <f t="shared" si="29"/>
        <v>1.0850551204421752</v>
      </c>
    </row>
    <row r="368" spans="1:8" x14ac:dyDescent="0.3">
      <c r="A368" s="2">
        <v>73120</v>
      </c>
      <c r="B368">
        <v>0.46456867077512431</v>
      </c>
      <c r="C368" s="15">
        <f t="shared" si="25"/>
        <v>0.69338607578376754</v>
      </c>
      <c r="D368" s="15">
        <f t="shared" si="26"/>
        <v>100</v>
      </c>
      <c r="E368" s="2">
        <f t="shared" si="27"/>
        <v>96.533069621081168</v>
      </c>
      <c r="F368" s="2">
        <v>5</v>
      </c>
      <c r="G368" s="2">
        <f t="shared" si="28"/>
        <v>1.5330696210811623</v>
      </c>
      <c r="H368" s="2">
        <f t="shared" si="29"/>
        <v>1.14688135267572</v>
      </c>
    </row>
    <row r="369" spans="1:8" x14ac:dyDescent="0.3">
      <c r="A369" s="2">
        <v>73320</v>
      </c>
      <c r="B369">
        <v>0.45894480896461592</v>
      </c>
      <c r="C369" s="15">
        <f t="shared" si="25"/>
        <v>0.68499225218599391</v>
      </c>
      <c r="D369" s="15">
        <f t="shared" si="26"/>
        <v>100</v>
      </c>
      <c r="E369" s="2">
        <f t="shared" si="27"/>
        <v>96.575038739070024</v>
      </c>
      <c r="F369" s="2">
        <v>5</v>
      </c>
      <c r="G369" s="2">
        <f t="shared" si="28"/>
        <v>1.5750387390700302</v>
      </c>
      <c r="H369" s="2">
        <f t="shared" si="29"/>
        <v>1.1203081679176012</v>
      </c>
    </row>
    <row r="370" spans="1:8" x14ac:dyDescent="0.3">
      <c r="A370" s="2">
        <v>73520</v>
      </c>
      <c r="B370">
        <v>0.47829446730681296</v>
      </c>
      <c r="C370" s="15">
        <f t="shared" si="25"/>
        <v>0.71387233926389992</v>
      </c>
      <c r="D370" s="15">
        <f t="shared" si="26"/>
        <v>100</v>
      </c>
      <c r="E370" s="2">
        <f t="shared" si="27"/>
        <v>96.430638303680496</v>
      </c>
      <c r="F370" s="2">
        <v>5</v>
      </c>
      <c r="G370" s="2">
        <f t="shared" si="28"/>
        <v>1.4306383036805004</v>
      </c>
      <c r="H370" s="2">
        <f t="shared" si="29"/>
        <v>1.2149709914037108</v>
      </c>
    </row>
    <row r="371" spans="1:8" x14ac:dyDescent="0.3">
      <c r="A371" s="2">
        <v>73720</v>
      </c>
      <c r="B371">
        <v>0.47060805353640245</v>
      </c>
      <c r="C371" s="15">
        <f t="shared" si="25"/>
        <v>0.70240007990507825</v>
      </c>
      <c r="D371" s="15">
        <f t="shared" si="26"/>
        <v>100</v>
      </c>
      <c r="E371" s="2">
        <f t="shared" si="27"/>
        <v>96.487999600474609</v>
      </c>
      <c r="F371" s="2">
        <v>5</v>
      </c>
      <c r="G371" s="2">
        <f t="shared" si="28"/>
        <v>1.487999600474609</v>
      </c>
      <c r="H371" s="2">
        <f t="shared" si="29"/>
        <v>1.176253702673659</v>
      </c>
    </row>
    <row r="372" spans="1:8" x14ac:dyDescent="0.3">
      <c r="A372" s="2">
        <v>73920</v>
      </c>
      <c r="B372">
        <v>0.44862513778413327</v>
      </c>
      <c r="C372" s="15">
        <f t="shared" si="25"/>
        <v>0.669589757886766</v>
      </c>
      <c r="D372" s="15">
        <f t="shared" si="26"/>
        <v>100</v>
      </c>
      <c r="E372" s="2">
        <f t="shared" si="27"/>
        <v>96.652051210566171</v>
      </c>
      <c r="F372" s="2">
        <v>5</v>
      </c>
      <c r="G372" s="2">
        <f t="shared" si="28"/>
        <v>1.65205121056617</v>
      </c>
      <c r="H372" s="2">
        <f t="shared" si="29"/>
        <v>1.073367481203557</v>
      </c>
    </row>
    <row r="373" spans="1:8" x14ac:dyDescent="0.3">
      <c r="A373" s="2">
        <v>74120</v>
      </c>
      <c r="B373">
        <v>0.44693411420204976</v>
      </c>
      <c r="C373" s="15">
        <f t="shared" si="25"/>
        <v>0.66706584209261155</v>
      </c>
      <c r="D373" s="15">
        <f t="shared" si="26"/>
        <v>100</v>
      </c>
      <c r="E373" s="2">
        <f t="shared" si="27"/>
        <v>96.664670789536942</v>
      </c>
      <c r="F373" s="2">
        <v>5</v>
      </c>
      <c r="G373" s="2">
        <f t="shared" si="28"/>
        <v>1.6646707895369421</v>
      </c>
      <c r="H373" s="2">
        <f t="shared" si="29"/>
        <v>1.0658883336598732</v>
      </c>
    </row>
    <row r="374" spans="1:8" x14ac:dyDescent="0.3">
      <c r="A374" s="2">
        <v>74320</v>
      </c>
      <c r="B374">
        <v>0.46010645154485985</v>
      </c>
      <c r="C374" s="15">
        <f t="shared" si="25"/>
        <v>0.68672604708188034</v>
      </c>
      <c r="D374" s="15">
        <f t="shared" si="26"/>
        <v>100</v>
      </c>
      <c r="E374" s="2">
        <f t="shared" si="27"/>
        <v>96.566369764590604</v>
      </c>
      <c r="F374" s="2">
        <v>5</v>
      </c>
      <c r="G374" s="2">
        <f t="shared" si="28"/>
        <v>1.5663697645905983</v>
      </c>
      <c r="H374" s="2">
        <f t="shared" si="29"/>
        <v>1.1257375778422951</v>
      </c>
    </row>
    <row r="375" spans="1:8" x14ac:dyDescent="0.3">
      <c r="A375" s="2">
        <v>74520</v>
      </c>
      <c r="B375">
        <v>0.47609637925231202</v>
      </c>
      <c r="C375" s="15">
        <f t="shared" si="25"/>
        <v>0.7105916108243463</v>
      </c>
      <c r="D375" s="15">
        <f t="shared" si="26"/>
        <v>100</v>
      </c>
      <c r="E375" s="2">
        <f t="shared" si="27"/>
        <v>96.447041945878269</v>
      </c>
      <c r="F375" s="2">
        <v>5</v>
      </c>
      <c r="G375" s="2">
        <f t="shared" si="28"/>
        <v>1.4470419458782686</v>
      </c>
      <c r="H375" s="2">
        <f t="shared" si="29"/>
        <v>1.2037403606293906</v>
      </c>
    </row>
    <row r="376" spans="1:8" x14ac:dyDescent="0.3">
      <c r="A376" s="2">
        <v>74720</v>
      </c>
      <c r="B376">
        <v>0.42556299725805724</v>
      </c>
      <c r="C376" s="15">
        <f t="shared" si="25"/>
        <v>0.63516865262396605</v>
      </c>
      <c r="D376" s="15">
        <f t="shared" si="26"/>
        <v>100</v>
      </c>
      <c r="E376" s="2">
        <f t="shared" si="27"/>
        <v>96.82415673688017</v>
      </c>
      <c r="F376" s="2">
        <v>5</v>
      </c>
      <c r="G376" s="2">
        <f t="shared" si="28"/>
        <v>1.8241567368801697</v>
      </c>
      <c r="H376" s="2">
        <f t="shared" si="29"/>
        <v>0.97604642439484424</v>
      </c>
    </row>
    <row r="377" spans="1:8" x14ac:dyDescent="0.3">
      <c r="A377" s="2">
        <v>74920</v>
      </c>
      <c r="B377">
        <v>0.47071453088567738</v>
      </c>
      <c r="C377" s="15">
        <f t="shared" si="25"/>
        <v>0.70255900132190652</v>
      </c>
      <c r="D377" s="15">
        <f t="shared" si="26"/>
        <v>100</v>
      </c>
      <c r="E377" s="2">
        <f t="shared" si="27"/>
        <v>96.487204993390463</v>
      </c>
      <c r="F377" s="2">
        <v>5</v>
      </c>
      <c r="G377" s="2">
        <f t="shared" si="28"/>
        <v>1.4872049933904674</v>
      </c>
      <c r="H377" s="2">
        <f t="shared" si="29"/>
        <v>1.1767796202601783</v>
      </c>
    </row>
    <row r="378" spans="1:8" x14ac:dyDescent="0.3">
      <c r="A378" s="2">
        <v>75120</v>
      </c>
      <c r="B378">
        <v>0.48454686078036746</v>
      </c>
      <c r="C378" s="15">
        <f t="shared" si="25"/>
        <v>0.72320426982144392</v>
      </c>
      <c r="D378" s="15">
        <f t="shared" si="26"/>
        <v>100</v>
      </c>
      <c r="E378" s="2">
        <f t="shared" si="27"/>
        <v>96.383978650892786</v>
      </c>
      <c r="F378" s="2">
        <v>5</v>
      </c>
      <c r="G378" s="2">
        <f t="shared" si="28"/>
        <v>1.3839786508927805</v>
      </c>
      <c r="H378" s="2">
        <f t="shared" si="29"/>
        <v>1.2476452862618312</v>
      </c>
    </row>
    <row r="379" spans="1:8" x14ac:dyDescent="0.3">
      <c r="A379" s="2">
        <v>75320</v>
      </c>
      <c r="B379">
        <v>0.4576271968370621</v>
      </c>
      <c r="C379" s="15">
        <f t="shared" si="25"/>
        <v>0.68302566692098821</v>
      </c>
      <c r="D379" s="15">
        <f t="shared" si="26"/>
        <v>100</v>
      </c>
      <c r="E379" s="2">
        <f t="shared" si="27"/>
        <v>96.584871665395056</v>
      </c>
      <c r="F379" s="2">
        <v>5</v>
      </c>
      <c r="G379" s="2">
        <f t="shared" si="28"/>
        <v>1.5848716653950587</v>
      </c>
      <c r="H379" s="2">
        <f t="shared" si="29"/>
        <v>1.1141864115353488</v>
      </c>
    </row>
    <row r="380" spans="1:8" x14ac:dyDescent="0.3">
      <c r="A380" s="2">
        <v>75520</v>
      </c>
      <c r="B380">
        <v>0.488534558346994</v>
      </c>
      <c r="C380" s="15">
        <f t="shared" si="25"/>
        <v>0.72915605723431931</v>
      </c>
      <c r="D380" s="15">
        <f t="shared" si="26"/>
        <v>100</v>
      </c>
      <c r="E380" s="2">
        <f t="shared" si="27"/>
        <v>96.3542197138284</v>
      </c>
      <c r="F380" s="2">
        <v>5</v>
      </c>
      <c r="G380" s="2">
        <f t="shared" si="28"/>
        <v>1.3542197138284036</v>
      </c>
      <c r="H380" s="2">
        <f t="shared" si="29"/>
        <v>1.2690734845188483</v>
      </c>
    </row>
    <row r="381" spans="1:8" x14ac:dyDescent="0.3">
      <c r="A381" s="2">
        <v>75720</v>
      </c>
      <c r="B381">
        <v>0.46873207114170973</v>
      </c>
      <c r="C381" s="15">
        <f t="shared" si="25"/>
        <v>0.69960010618165624</v>
      </c>
      <c r="D381" s="15">
        <f t="shared" si="26"/>
        <v>100</v>
      </c>
      <c r="E381" s="2">
        <f t="shared" si="27"/>
        <v>96.501999469091714</v>
      </c>
      <c r="F381" s="2">
        <v>5</v>
      </c>
      <c r="G381" s="2">
        <f t="shared" si="28"/>
        <v>1.5019994690917189</v>
      </c>
      <c r="H381" s="2">
        <f t="shared" si="29"/>
        <v>1.1670342545889396</v>
      </c>
    </row>
    <row r="382" spans="1:8" x14ac:dyDescent="0.3">
      <c r="A382" s="2">
        <v>75920</v>
      </c>
      <c r="B382">
        <v>0.47081494432772619</v>
      </c>
      <c r="C382" s="15">
        <f t="shared" si="25"/>
        <v>0.70270887213093458</v>
      </c>
      <c r="D382" s="15">
        <f t="shared" si="26"/>
        <v>100</v>
      </c>
      <c r="E382" s="2">
        <f t="shared" si="27"/>
        <v>96.486455639345323</v>
      </c>
      <c r="F382" s="2">
        <v>5</v>
      </c>
      <c r="G382" s="2">
        <f t="shared" si="28"/>
        <v>1.4864556393453272</v>
      </c>
      <c r="H382" s="2">
        <f t="shared" si="29"/>
        <v>1.1772758482113708</v>
      </c>
    </row>
    <row r="383" spans="1:8" x14ac:dyDescent="0.3">
      <c r="A383" s="2">
        <v>76120</v>
      </c>
      <c r="B383">
        <v>0.45809653665323247</v>
      </c>
      <c r="C383" s="15">
        <f t="shared" si="25"/>
        <v>0.68372617410930214</v>
      </c>
      <c r="D383" s="15">
        <f t="shared" si="26"/>
        <v>100</v>
      </c>
      <c r="E383" s="2">
        <f t="shared" si="27"/>
        <v>96.581369129453492</v>
      </c>
      <c r="F383" s="2">
        <v>5</v>
      </c>
      <c r="G383" s="2">
        <f t="shared" si="28"/>
        <v>1.5813691294534893</v>
      </c>
      <c r="H383" s="2">
        <f t="shared" si="29"/>
        <v>1.1163625734680021</v>
      </c>
    </row>
    <row r="384" spans="1:8" x14ac:dyDescent="0.3">
      <c r="A384" s="2">
        <v>76320</v>
      </c>
      <c r="B384">
        <v>0.47917740439129991</v>
      </c>
      <c r="C384" s="15">
        <f t="shared" si="25"/>
        <v>0.71519015580791023</v>
      </c>
      <c r="D384" s="15">
        <f t="shared" si="26"/>
        <v>100</v>
      </c>
      <c r="E384" s="2">
        <f t="shared" si="27"/>
        <v>96.424049220960455</v>
      </c>
      <c r="F384" s="2">
        <v>5</v>
      </c>
      <c r="G384" s="2">
        <f t="shared" si="28"/>
        <v>1.4240492209604487</v>
      </c>
      <c r="H384" s="2">
        <f t="shared" si="29"/>
        <v>1.2195189925220784</v>
      </c>
    </row>
    <row r="385" spans="1:8" x14ac:dyDescent="0.3">
      <c r="A385" s="2">
        <v>76520</v>
      </c>
      <c r="B385">
        <v>0.4385698439218827</v>
      </c>
      <c r="C385" s="15">
        <f t="shared" si="25"/>
        <v>0.65458185659982493</v>
      </c>
      <c r="D385" s="15">
        <f t="shared" si="26"/>
        <v>100</v>
      </c>
      <c r="E385" s="2">
        <f t="shared" si="27"/>
        <v>96.727090717000877</v>
      </c>
      <c r="F385" s="2">
        <v>5</v>
      </c>
      <c r="G385" s="2">
        <f t="shared" si="28"/>
        <v>1.7270907170008751</v>
      </c>
      <c r="H385" s="2">
        <f t="shared" si="29"/>
        <v>1.0297229154144296</v>
      </c>
    </row>
    <row r="386" spans="1:8" x14ac:dyDescent="0.3">
      <c r="A386" s="2">
        <v>76720</v>
      </c>
      <c r="B386">
        <v>0.4770185956759368</v>
      </c>
      <c r="C386" s="15">
        <f t="shared" si="25"/>
        <v>0.71196805324766677</v>
      </c>
      <c r="D386" s="15">
        <f t="shared" si="26"/>
        <v>100</v>
      </c>
      <c r="E386" s="2">
        <f t="shared" si="27"/>
        <v>96.440159733761661</v>
      </c>
      <c r="F386" s="2">
        <v>5</v>
      </c>
      <c r="G386" s="2">
        <f t="shared" si="28"/>
        <v>1.4401597337616661</v>
      </c>
      <c r="H386" s="2">
        <f t="shared" si="29"/>
        <v>1.2084364024001444</v>
      </c>
    </row>
    <row r="387" spans="1:8" x14ac:dyDescent="0.3">
      <c r="A387" s="2">
        <v>76920</v>
      </c>
      <c r="B387">
        <v>0.48094327239944973</v>
      </c>
      <c r="C387" s="15">
        <f t="shared" ref="C387:C450" si="30">B387/$J$27</f>
        <v>0.71782577970067118</v>
      </c>
      <c r="D387" s="15">
        <f t="shared" ref="D387:D450" si="31">$J$28</f>
        <v>100</v>
      </c>
      <c r="E387" s="2">
        <f t="shared" si="27"/>
        <v>96.410871101496639</v>
      </c>
      <c r="F387" s="2">
        <v>5</v>
      </c>
      <c r="G387" s="2">
        <f t="shared" si="28"/>
        <v>1.4108711014966442</v>
      </c>
      <c r="H387" s="2">
        <f t="shared" si="29"/>
        <v>1.2286793763581989</v>
      </c>
    </row>
    <row r="388" spans="1:8" x14ac:dyDescent="0.3">
      <c r="A388" s="2">
        <v>77120</v>
      </c>
      <c r="B388">
        <v>0.48175633600367074</v>
      </c>
      <c r="C388" s="15">
        <f t="shared" si="30"/>
        <v>0.71903930746816525</v>
      </c>
      <c r="D388" s="15">
        <f t="shared" si="31"/>
        <v>100</v>
      </c>
      <c r="E388" s="2">
        <f t="shared" ref="E388:E451" si="32">D388-(F388*C388)</f>
        <v>96.404803462659174</v>
      </c>
      <c r="F388" s="2">
        <v>5</v>
      </c>
      <c r="G388" s="2">
        <f t="shared" ref="G388:G451" si="33">F388-(F388*C388)</f>
        <v>1.4048034626591739</v>
      </c>
      <c r="H388" s="2">
        <f t="shared" ref="H388:H451" si="34">LN((F388*E388)/(D388*G388))</f>
        <v>1.2329263464992823</v>
      </c>
    </row>
    <row r="389" spans="1:8" x14ac:dyDescent="0.3">
      <c r="A389" s="2">
        <v>77320</v>
      </c>
      <c r="B389">
        <v>0.48079012462570864</v>
      </c>
      <c r="C389" s="15">
        <f t="shared" si="30"/>
        <v>0.71759720093389345</v>
      </c>
      <c r="D389" s="15">
        <f t="shared" si="31"/>
        <v>100</v>
      </c>
      <c r="E389" s="2">
        <f t="shared" si="32"/>
        <v>96.41201399533054</v>
      </c>
      <c r="F389" s="2">
        <v>5</v>
      </c>
      <c r="G389" s="2">
        <f t="shared" si="33"/>
        <v>1.4120139953305326</v>
      </c>
      <c r="H389" s="2">
        <f t="shared" si="34"/>
        <v>1.2278814960757434</v>
      </c>
    </row>
    <row r="390" spans="1:8" x14ac:dyDescent="0.3">
      <c r="A390" s="2">
        <v>77520</v>
      </c>
      <c r="B390">
        <v>0.45764747619257401</v>
      </c>
      <c r="C390" s="15">
        <f t="shared" si="30"/>
        <v>0.68305593461578207</v>
      </c>
      <c r="D390" s="15">
        <f t="shared" si="31"/>
        <v>100</v>
      </c>
      <c r="E390" s="2">
        <f t="shared" si="32"/>
        <v>96.584720326921087</v>
      </c>
      <c r="F390" s="2">
        <v>5</v>
      </c>
      <c r="G390" s="2">
        <f t="shared" si="33"/>
        <v>1.5847203269210897</v>
      </c>
      <c r="H390" s="2">
        <f t="shared" si="34"/>
        <v>1.1142803386159217</v>
      </c>
    </row>
    <row r="391" spans="1:8" x14ac:dyDescent="0.3">
      <c r="A391" s="2">
        <v>77720</v>
      </c>
      <c r="B391">
        <v>0.44059013345001091</v>
      </c>
      <c r="C391" s="15">
        <f t="shared" si="30"/>
        <v>0.6575972141044939</v>
      </c>
      <c r="D391" s="15">
        <f t="shared" si="31"/>
        <v>100</v>
      </c>
      <c r="E391" s="2">
        <f t="shared" si="32"/>
        <v>96.712013929477536</v>
      </c>
      <c r="F391" s="2">
        <v>5</v>
      </c>
      <c r="G391" s="2">
        <f t="shared" si="33"/>
        <v>1.7120139294775303</v>
      </c>
      <c r="H391" s="2">
        <f t="shared" si="34"/>
        <v>1.0383349463126752</v>
      </c>
    </row>
    <row r="392" spans="1:8" x14ac:dyDescent="0.3">
      <c r="A392" s="2">
        <v>77920</v>
      </c>
      <c r="B392">
        <v>0.47250222701486239</v>
      </c>
      <c r="C392" s="15">
        <f t="shared" si="30"/>
        <v>0.70522720449979459</v>
      </c>
      <c r="D392" s="15">
        <f t="shared" si="31"/>
        <v>100</v>
      </c>
      <c r="E392" s="2">
        <f t="shared" si="32"/>
        <v>96.473863977501026</v>
      </c>
      <c r="F392" s="2">
        <v>5</v>
      </c>
      <c r="G392" s="2">
        <f t="shared" si="33"/>
        <v>1.4738639775010269</v>
      </c>
      <c r="H392" s="2">
        <f t="shared" si="34"/>
        <v>1.185652350193819</v>
      </c>
    </row>
    <row r="393" spans="1:8" x14ac:dyDescent="0.3">
      <c r="A393" s="2">
        <v>78120</v>
      </c>
      <c r="B393">
        <v>0.46311040833410844</v>
      </c>
      <c r="C393" s="15">
        <f t="shared" si="30"/>
        <v>0.69120956467777372</v>
      </c>
      <c r="D393" s="15">
        <f t="shared" si="31"/>
        <v>100</v>
      </c>
      <c r="E393" s="2">
        <f t="shared" si="32"/>
        <v>96.543952176611128</v>
      </c>
      <c r="F393" s="2">
        <v>5</v>
      </c>
      <c r="G393" s="2">
        <f t="shared" si="33"/>
        <v>1.5439521766111315</v>
      </c>
      <c r="H393" s="2">
        <f t="shared" si="34"/>
        <v>1.1399206166438023</v>
      </c>
    </row>
    <row r="394" spans="1:8" x14ac:dyDescent="0.3">
      <c r="A394" s="2">
        <v>78320</v>
      </c>
      <c r="B394">
        <v>0.47785345051307049</v>
      </c>
      <c r="C394" s="15">
        <f t="shared" si="30"/>
        <v>0.7132141052433888</v>
      </c>
      <c r="D394" s="15">
        <f t="shared" si="31"/>
        <v>100</v>
      </c>
      <c r="E394" s="2">
        <f t="shared" si="32"/>
        <v>96.433929473783053</v>
      </c>
      <c r="F394" s="2">
        <v>5</v>
      </c>
      <c r="G394" s="2">
        <f t="shared" si="33"/>
        <v>1.4339294737830559</v>
      </c>
      <c r="H394" s="2">
        <f t="shared" si="34"/>
        <v>1.2127072721271819</v>
      </c>
    </row>
    <row r="395" spans="1:8" x14ac:dyDescent="0.3">
      <c r="A395" s="2">
        <v>78520</v>
      </c>
      <c r="B395">
        <v>0.48315540930311857</v>
      </c>
      <c r="C395" s="15">
        <f t="shared" si="30"/>
        <v>0.72112747657181875</v>
      </c>
      <c r="D395" s="15">
        <f t="shared" si="31"/>
        <v>100</v>
      </c>
      <c r="E395" s="2">
        <f t="shared" si="32"/>
        <v>96.394362617140899</v>
      </c>
      <c r="F395" s="2">
        <v>5</v>
      </c>
      <c r="G395" s="2">
        <f t="shared" si="33"/>
        <v>1.3943626171409065</v>
      </c>
      <c r="H395" s="2">
        <f t="shared" si="34"/>
        <v>1.2402780416922674</v>
      </c>
    </row>
    <row r="396" spans="1:8" x14ac:dyDescent="0.3">
      <c r="A396" s="2">
        <v>78720</v>
      </c>
      <c r="B396">
        <v>0.470867774812332</v>
      </c>
      <c r="C396" s="15">
        <f t="shared" si="30"/>
        <v>0.70278772360049546</v>
      </c>
      <c r="D396" s="15">
        <f t="shared" si="31"/>
        <v>100</v>
      </c>
      <c r="E396" s="2">
        <f t="shared" si="32"/>
        <v>96.48606138199753</v>
      </c>
      <c r="F396" s="2">
        <v>5</v>
      </c>
      <c r="G396" s="2">
        <f t="shared" si="33"/>
        <v>1.4860613819975228</v>
      </c>
      <c r="H396" s="2">
        <f t="shared" si="34"/>
        <v>1.1775370304160599</v>
      </c>
    </row>
    <row r="397" spans="1:8" x14ac:dyDescent="0.3">
      <c r="A397" s="2">
        <v>78920</v>
      </c>
      <c r="B397">
        <v>0.50801278992077881</v>
      </c>
      <c r="C397" s="15">
        <f t="shared" si="30"/>
        <v>0.75822804465787874</v>
      </c>
      <c r="D397" s="15">
        <f t="shared" si="31"/>
        <v>100</v>
      </c>
      <c r="E397" s="2">
        <f t="shared" si="32"/>
        <v>96.208859776710611</v>
      </c>
      <c r="F397" s="2">
        <v>5</v>
      </c>
      <c r="G397" s="2">
        <f t="shared" si="33"/>
        <v>1.2088597767106064</v>
      </c>
      <c r="H397" s="2">
        <f t="shared" si="34"/>
        <v>1.381111595311479</v>
      </c>
    </row>
    <row r="398" spans="1:8" x14ac:dyDescent="0.3">
      <c r="A398" s="2">
        <v>79120</v>
      </c>
      <c r="B398">
        <v>0.48297754202747878</v>
      </c>
      <c r="C398" s="15">
        <f t="shared" si="30"/>
        <v>0.72086200302608772</v>
      </c>
      <c r="D398" s="15">
        <f t="shared" si="31"/>
        <v>100</v>
      </c>
      <c r="E398" s="2">
        <f t="shared" si="32"/>
        <v>96.395689984869563</v>
      </c>
      <c r="F398" s="2">
        <v>5</v>
      </c>
      <c r="G398" s="2">
        <f t="shared" si="33"/>
        <v>1.3956899848695614</v>
      </c>
      <c r="H398" s="2">
        <f t="shared" si="34"/>
        <v>1.2393403115600234</v>
      </c>
    </row>
    <row r="399" spans="1:8" x14ac:dyDescent="0.3">
      <c r="A399" s="2">
        <v>79320</v>
      </c>
      <c r="B399">
        <v>0.47824805842611501</v>
      </c>
      <c r="C399" s="15">
        <f t="shared" si="30"/>
        <v>0.7138030722777835</v>
      </c>
      <c r="D399" s="15">
        <f t="shared" si="31"/>
        <v>100</v>
      </c>
      <c r="E399" s="2">
        <f t="shared" si="32"/>
        <v>96.430984638611079</v>
      </c>
      <c r="F399" s="2">
        <v>5</v>
      </c>
      <c r="G399" s="2">
        <f t="shared" si="33"/>
        <v>1.4309846386110827</v>
      </c>
      <c r="H399" s="2">
        <f t="shared" si="34"/>
        <v>1.2147325280384924</v>
      </c>
    </row>
    <row r="400" spans="1:8" x14ac:dyDescent="0.3">
      <c r="A400" s="2">
        <v>79520</v>
      </c>
      <c r="B400">
        <v>0.49289490544209225</v>
      </c>
      <c r="C400" s="15">
        <f t="shared" si="30"/>
        <v>0.73566403797327196</v>
      </c>
      <c r="D400" s="15">
        <f t="shared" si="31"/>
        <v>100</v>
      </c>
      <c r="E400" s="2">
        <f t="shared" si="32"/>
        <v>96.321679810133645</v>
      </c>
      <c r="F400" s="2">
        <v>5</v>
      </c>
      <c r="G400" s="2">
        <f t="shared" si="33"/>
        <v>1.3216798101336402</v>
      </c>
      <c r="H400" s="2">
        <f t="shared" si="34"/>
        <v>1.2930576367588371</v>
      </c>
    </row>
    <row r="401" spans="1:8" x14ac:dyDescent="0.3">
      <c r="A401" s="2">
        <v>79720</v>
      </c>
      <c r="B401">
        <v>0.46278149804793556</v>
      </c>
      <c r="C401" s="15">
        <f t="shared" si="30"/>
        <v>0.69071865380288888</v>
      </c>
      <c r="D401" s="15">
        <f t="shared" si="31"/>
        <v>100</v>
      </c>
      <c r="E401" s="2">
        <f t="shared" si="32"/>
        <v>96.546406730985552</v>
      </c>
      <c r="F401" s="2">
        <v>5</v>
      </c>
      <c r="G401" s="2">
        <f t="shared" si="33"/>
        <v>1.5464067309855558</v>
      </c>
      <c r="H401" s="2">
        <f t="shared" si="34"/>
        <v>1.1383575163795956</v>
      </c>
    </row>
    <row r="402" spans="1:8" x14ac:dyDescent="0.3">
      <c r="A402" s="2">
        <v>79920</v>
      </c>
      <c r="B402">
        <v>0.4632376747956336</v>
      </c>
      <c r="C402" s="15">
        <f t="shared" si="30"/>
        <v>0.69139951462034865</v>
      </c>
      <c r="D402" s="15">
        <f t="shared" si="31"/>
        <v>100</v>
      </c>
      <c r="E402" s="2">
        <f t="shared" si="32"/>
        <v>96.543002426898255</v>
      </c>
      <c r="F402" s="2">
        <v>5</v>
      </c>
      <c r="G402" s="2">
        <f t="shared" si="33"/>
        <v>1.5430024268982567</v>
      </c>
      <c r="H402" s="2">
        <f t="shared" si="34"/>
        <v>1.1405261103117597</v>
      </c>
    </row>
    <row r="403" spans="1:8" x14ac:dyDescent="0.3">
      <c r="A403" s="2">
        <v>80120</v>
      </c>
      <c r="B403">
        <v>0.49355864223201817</v>
      </c>
      <c r="C403" s="15">
        <f t="shared" si="30"/>
        <v>0.73665468989853455</v>
      </c>
      <c r="D403" s="15">
        <f t="shared" si="31"/>
        <v>100</v>
      </c>
      <c r="E403" s="2">
        <f t="shared" si="32"/>
        <v>96.316726550507326</v>
      </c>
      <c r="F403" s="2">
        <v>5</v>
      </c>
      <c r="G403" s="2">
        <f t="shared" si="33"/>
        <v>1.3167265505073273</v>
      </c>
      <c r="H403" s="2">
        <f t="shared" si="34"/>
        <v>1.2967609516719807</v>
      </c>
    </row>
    <row r="404" spans="1:8" x14ac:dyDescent="0.3">
      <c r="A404" s="2">
        <v>80320</v>
      </c>
      <c r="B404">
        <v>0.50041538839975686</v>
      </c>
      <c r="C404" s="15">
        <f t="shared" si="30"/>
        <v>0.74688863940262218</v>
      </c>
      <c r="D404" s="15">
        <f t="shared" si="31"/>
        <v>100</v>
      </c>
      <c r="E404" s="2">
        <f t="shared" si="32"/>
        <v>96.265556802986893</v>
      </c>
      <c r="F404" s="2">
        <v>5</v>
      </c>
      <c r="G404" s="2">
        <f t="shared" si="33"/>
        <v>1.2655568029868891</v>
      </c>
      <c r="H404" s="2">
        <f t="shared" si="34"/>
        <v>1.3358661298740384</v>
      </c>
    </row>
    <row r="405" spans="1:8" x14ac:dyDescent="0.3">
      <c r="A405" s="2">
        <v>80520</v>
      </c>
      <c r="B405">
        <v>0.48869518033684084</v>
      </c>
      <c r="C405" s="15">
        <f t="shared" si="30"/>
        <v>0.72939579154752365</v>
      </c>
      <c r="D405" s="15">
        <f t="shared" si="31"/>
        <v>100</v>
      </c>
      <c r="E405" s="2">
        <f t="shared" si="32"/>
        <v>96.353021042262384</v>
      </c>
      <c r="F405" s="2">
        <v>5</v>
      </c>
      <c r="G405" s="2">
        <f t="shared" si="33"/>
        <v>1.3530210422623816</v>
      </c>
      <c r="H405" s="2">
        <f t="shared" si="34"/>
        <v>1.2699465743223421</v>
      </c>
    </row>
    <row r="406" spans="1:8" x14ac:dyDescent="0.3">
      <c r="A406" s="2">
        <v>80720</v>
      </c>
      <c r="B406">
        <v>0.49380989404820513</v>
      </c>
      <c r="C406" s="15">
        <f t="shared" si="30"/>
        <v>0.73702969260926132</v>
      </c>
      <c r="D406" s="15">
        <f t="shared" si="31"/>
        <v>100</v>
      </c>
      <c r="E406" s="2">
        <f t="shared" si="32"/>
        <v>96.314851536953697</v>
      </c>
      <c r="F406" s="2">
        <v>5</v>
      </c>
      <c r="G406" s="2">
        <f t="shared" si="33"/>
        <v>1.3148515369536935</v>
      </c>
      <c r="H406" s="2">
        <f t="shared" si="34"/>
        <v>1.2981664953256051</v>
      </c>
    </row>
    <row r="407" spans="1:8" x14ac:dyDescent="0.3">
      <c r="A407" s="2">
        <v>80920</v>
      </c>
      <c r="B407">
        <v>0.49262793322723353</v>
      </c>
      <c r="C407" s="15">
        <f t="shared" si="30"/>
        <v>0.73526557198094555</v>
      </c>
      <c r="D407" s="15">
        <f t="shared" si="31"/>
        <v>100</v>
      </c>
      <c r="E407" s="2">
        <f t="shared" si="32"/>
        <v>96.323672140095269</v>
      </c>
      <c r="F407" s="2">
        <v>5</v>
      </c>
      <c r="G407" s="2">
        <f t="shared" si="33"/>
        <v>1.3236721400952725</v>
      </c>
      <c r="H407" s="2">
        <f t="shared" si="34"/>
        <v>1.2915720331348435</v>
      </c>
    </row>
    <row r="408" spans="1:8" x14ac:dyDescent="0.3">
      <c r="A408" s="2">
        <v>81120</v>
      </c>
      <c r="B408">
        <v>0.49655351028719552</v>
      </c>
      <c r="C408" s="15">
        <f t="shared" si="30"/>
        <v>0.74112464221969476</v>
      </c>
      <c r="D408" s="15">
        <f t="shared" si="31"/>
        <v>100</v>
      </c>
      <c r="E408" s="2">
        <f t="shared" si="32"/>
        <v>96.294376788901531</v>
      </c>
      <c r="F408" s="2">
        <v>5</v>
      </c>
      <c r="G408" s="2">
        <f t="shared" si="33"/>
        <v>1.2943767889015261</v>
      </c>
      <c r="H408" s="2">
        <f t="shared" si="34"/>
        <v>1.3136483156816463</v>
      </c>
    </row>
    <row r="409" spans="1:8" x14ac:dyDescent="0.3">
      <c r="A409" s="2">
        <v>81320</v>
      </c>
      <c r="B409">
        <v>0.48276764476346695</v>
      </c>
      <c r="C409" s="15">
        <f t="shared" si="30"/>
        <v>0.72054872352756261</v>
      </c>
      <c r="D409" s="15">
        <f t="shared" si="31"/>
        <v>100</v>
      </c>
      <c r="E409" s="2">
        <f t="shared" si="32"/>
        <v>96.397256382362187</v>
      </c>
      <c r="F409" s="2">
        <v>5</v>
      </c>
      <c r="G409" s="2">
        <f t="shared" si="33"/>
        <v>1.3972563823621869</v>
      </c>
      <c r="H409" s="2">
        <f t="shared" si="34"/>
        <v>1.238234879933775</v>
      </c>
    </row>
    <row r="410" spans="1:8" x14ac:dyDescent="0.3">
      <c r="A410" s="2">
        <v>81520</v>
      </c>
      <c r="B410">
        <v>0.47646794119420849</v>
      </c>
      <c r="C410" s="15">
        <f t="shared" si="30"/>
        <v>0.71114618088687831</v>
      </c>
      <c r="D410" s="15">
        <f t="shared" si="31"/>
        <v>100</v>
      </c>
      <c r="E410" s="2">
        <f t="shared" si="32"/>
        <v>96.444269095565602</v>
      </c>
      <c r="F410" s="2">
        <v>5</v>
      </c>
      <c r="G410" s="2">
        <f t="shared" si="33"/>
        <v>1.4442690955656086</v>
      </c>
      <c r="H410" s="2">
        <f t="shared" si="34"/>
        <v>1.2056296682563041</v>
      </c>
    </row>
    <row r="411" spans="1:8" x14ac:dyDescent="0.3">
      <c r="A411" s="2">
        <v>81720</v>
      </c>
      <c r="B411">
        <v>0.47447255712508096</v>
      </c>
      <c r="C411" s="15">
        <f t="shared" si="30"/>
        <v>0.70816799570907607</v>
      </c>
      <c r="D411" s="15">
        <f t="shared" si="31"/>
        <v>100</v>
      </c>
      <c r="E411" s="2">
        <f t="shared" si="32"/>
        <v>96.459160021454622</v>
      </c>
      <c r="F411" s="2">
        <v>5</v>
      </c>
      <c r="G411" s="2">
        <f t="shared" si="33"/>
        <v>1.4591600214546196</v>
      </c>
      <c r="H411" s="2">
        <f t="shared" si="34"/>
        <v>1.1955264906135712</v>
      </c>
    </row>
    <row r="412" spans="1:8" x14ac:dyDescent="0.3">
      <c r="A412" s="2">
        <v>81920</v>
      </c>
      <c r="B412">
        <v>0.51048074210357519</v>
      </c>
      <c r="C412" s="15">
        <f t="shared" si="30"/>
        <v>0.76191155537847044</v>
      </c>
      <c r="D412" s="15">
        <f t="shared" si="31"/>
        <v>100</v>
      </c>
      <c r="E412" s="2">
        <f t="shared" si="32"/>
        <v>96.190442223107652</v>
      </c>
      <c r="F412" s="2">
        <v>5</v>
      </c>
      <c r="G412" s="2">
        <f t="shared" si="33"/>
        <v>1.1904422231076479</v>
      </c>
      <c r="H412" s="2">
        <f t="shared" si="34"/>
        <v>1.3962728718435256</v>
      </c>
    </row>
    <row r="413" spans="1:8" x14ac:dyDescent="0.3">
      <c r="A413" s="2">
        <v>82120</v>
      </c>
      <c r="B413">
        <v>0.48008091502744654</v>
      </c>
      <c r="C413" s="15">
        <f t="shared" si="30"/>
        <v>0.71653867914544256</v>
      </c>
      <c r="D413" s="15">
        <f t="shared" si="31"/>
        <v>100</v>
      </c>
      <c r="E413" s="2">
        <f t="shared" si="32"/>
        <v>96.417306604272781</v>
      </c>
      <c r="F413" s="2">
        <v>5</v>
      </c>
      <c r="G413" s="2">
        <f t="shared" si="33"/>
        <v>1.4173066042727873</v>
      </c>
      <c r="H413" s="2">
        <f t="shared" si="34"/>
        <v>1.2241951281027614</v>
      </c>
    </row>
    <row r="414" spans="1:8" x14ac:dyDescent="0.3">
      <c r="A414" s="2">
        <v>82320</v>
      </c>
      <c r="B414">
        <v>0.48658006234018325</v>
      </c>
      <c r="C414" s="15">
        <f t="shared" si="30"/>
        <v>0.72623889901519889</v>
      </c>
      <c r="D414" s="15">
        <f t="shared" si="31"/>
        <v>100</v>
      </c>
      <c r="E414" s="2">
        <f t="shared" si="32"/>
        <v>96.368805504924012</v>
      </c>
      <c r="F414" s="2">
        <v>5</v>
      </c>
      <c r="G414" s="2">
        <f t="shared" si="33"/>
        <v>1.3688055049240058</v>
      </c>
      <c r="H414" s="2">
        <f t="shared" si="34"/>
        <v>1.2585118160441644</v>
      </c>
    </row>
    <row r="415" spans="1:8" x14ac:dyDescent="0.3">
      <c r="A415" s="2">
        <v>82520</v>
      </c>
      <c r="B415">
        <v>0.49925602236032629</v>
      </c>
      <c r="C415" s="15">
        <f t="shared" si="30"/>
        <v>0.7451582423288452</v>
      </c>
      <c r="D415" s="15">
        <f t="shared" si="31"/>
        <v>100</v>
      </c>
      <c r="E415" s="2">
        <f t="shared" si="32"/>
        <v>96.274208788355779</v>
      </c>
      <c r="F415" s="2">
        <v>5</v>
      </c>
      <c r="G415" s="2">
        <f t="shared" si="33"/>
        <v>1.2742087883557742</v>
      </c>
      <c r="H415" s="2">
        <f t="shared" si="34"/>
        <v>1.329142760034951</v>
      </c>
    </row>
    <row r="416" spans="1:8" x14ac:dyDescent="0.3">
      <c r="A416" s="2">
        <v>82720</v>
      </c>
      <c r="B416">
        <v>0.47990490959999804</v>
      </c>
      <c r="C416" s="15">
        <f t="shared" si="30"/>
        <v>0.71627598447760898</v>
      </c>
      <c r="D416" s="15">
        <f t="shared" si="31"/>
        <v>100</v>
      </c>
      <c r="E416" s="2">
        <f t="shared" si="32"/>
        <v>96.418620077611962</v>
      </c>
      <c r="F416" s="2">
        <v>5</v>
      </c>
      <c r="G416" s="2">
        <f t="shared" si="33"/>
        <v>1.4186200776119549</v>
      </c>
      <c r="H416" s="2">
        <f t="shared" si="34"/>
        <v>1.2232824409398662</v>
      </c>
    </row>
    <row r="417" spans="1:8" x14ac:dyDescent="0.3">
      <c r="A417" s="2">
        <v>82920</v>
      </c>
      <c r="B417">
        <v>0.48895578151081764</v>
      </c>
      <c r="C417" s="15">
        <f t="shared" si="30"/>
        <v>0.72978474852360842</v>
      </c>
      <c r="D417" s="15">
        <f t="shared" si="31"/>
        <v>100</v>
      </c>
      <c r="E417" s="2">
        <f t="shared" si="32"/>
        <v>96.351076257381962</v>
      </c>
      <c r="F417" s="2">
        <v>5</v>
      </c>
      <c r="G417" s="2">
        <f t="shared" si="33"/>
        <v>1.3510762573819579</v>
      </c>
      <c r="H417" s="2">
        <f t="shared" si="34"/>
        <v>1.2713647890098996</v>
      </c>
    </row>
    <row r="418" spans="1:8" x14ac:dyDescent="0.3">
      <c r="A418" s="2">
        <v>83120</v>
      </c>
      <c r="B418">
        <v>0.48778367474364209</v>
      </c>
      <c r="C418" s="15">
        <f t="shared" si="30"/>
        <v>0.7280353354382717</v>
      </c>
      <c r="D418" s="15">
        <f t="shared" si="31"/>
        <v>100</v>
      </c>
      <c r="E418" s="2">
        <f t="shared" si="32"/>
        <v>96.359823322808637</v>
      </c>
      <c r="F418" s="2">
        <v>5</v>
      </c>
      <c r="G418" s="2">
        <f t="shared" si="33"/>
        <v>1.3598233228086416</v>
      </c>
      <c r="H418" s="2">
        <f t="shared" si="34"/>
        <v>1.2650022890698212</v>
      </c>
    </row>
    <row r="419" spans="1:8" x14ac:dyDescent="0.3">
      <c r="A419" s="2">
        <v>83320</v>
      </c>
      <c r="B419">
        <v>0.4922563719362445</v>
      </c>
      <c r="C419" s="15">
        <f t="shared" si="30"/>
        <v>0.73471100288991709</v>
      </c>
      <c r="D419" s="15">
        <f t="shared" si="31"/>
        <v>100</v>
      </c>
      <c r="E419" s="2">
        <f t="shared" si="32"/>
        <v>96.32644498555041</v>
      </c>
      <c r="F419" s="2">
        <v>5</v>
      </c>
      <c r="G419" s="2">
        <f t="shared" si="33"/>
        <v>1.3264449855504146</v>
      </c>
      <c r="H419" s="2">
        <f t="shared" si="34"/>
        <v>1.2895081976460872</v>
      </c>
    </row>
    <row r="420" spans="1:8" x14ac:dyDescent="0.3">
      <c r="A420" s="2">
        <v>83520</v>
      </c>
      <c r="B420">
        <v>0.47077950774297683</v>
      </c>
      <c r="C420" s="15">
        <f t="shared" si="30"/>
        <v>0.70265598170593557</v>
      </c>
      <c r="D420" s="15">
        <f t="shared" si="31"/>
        <v>100</v>
      </c>
      <c r="E420" s="2">
        <f t="shared" si="32"/>
        <v>96.486720091470318</v>
      </c>
      <c r="F420" s="2">
        <v>5</v>
      </c>
      <c r="G420" s="2">
        <f t="shared" si="33"/>
        <v>1.486720091470322</v>
      </c>
      <c r="H420" s="2">
        <f t="shared" si="34"/>
        <v>1.1771006970038513</v>
      </c>
    </row>
    <row r="421" spans="1:8" x14ac:dyDescent="0.3">
      <c r="A421" s="2">
        <v>83720</v>
      </c>
      <c r="B421">
        <v>0.4743398689867861</v>
      </c>
      <c r="C421" s="15">
        <f t="shared" si="30"/>
        <v>0.70796995371162097</v>
      </c>
      <c r="D421" s="15">
        <f t="shared" si="31"/>
        <v>100</v>
      </c>
      <c r="E421" s="2">
        <f t="shared" si="32"/>
        <v>96.460150231441901</v>
      </c>
      <c r="F421" s="2">
        <v>5</v>
      </c>
      <c r="G421" s="2">
        <f t="shared" si="33"/>
        <v>1.460150231441895</v>
      </c>
      <c r="H421" s="2">
        <f t="shared" si="34"/>
        <v>1.1948583698592461</v>
      </c>
    </row>
    <row r="422" spans="1:8" x14ac:dyDescent="0.3">
      <c r="A422" s="2">
        <v>83920</v>
      </c>
      <c r="B422">
        <v>0.47704832163039645</v>
      </c>
      <c r="C422" s="15">
        <f t="shared" si="30"/>
        <v>0.71201242034387524</v>
      </c>
      <c r="D422" s="15">
        <f t="shared" si="31"/>
        <v>100</v>
      </c>
      <c r="E422" s="2">
        <f t="shared" si="32"/>
        <v>96.439937898280618</v>
      </c>
      <c r="F422" s="2">
        <v>5</v>
      </c>
      <c r="G422" s="2">
        <f t="shared" si="33"/>
        <v>1.4399378982806237</v>
      </c>
      <c r="H422" s="2">
        <f t="shared" si="34"/>
        <v>1.2085881493533235</v>
      </c>
    </row>
    <row r="423" spans="1:8" x14ac:dyDescent="0.3">
      <c r="A423" s="2">
        <v>84120</v>
      </c>
      <c r="B423">
        <v>0.50780353127579436</v>
      </c>
      <c r="C423" s="15">
        <f t="shared" si="30"/>
        <v>0.75791571832208104</v>
      </c>
      <c r="D423" s="15">
        <f t="shared" si="31"/>
        <v>100</v>
      </c>
      <c r="E423" s="2">
        <f t="shared" si="32"/>
        <v>96.210421408389593</v>
      </c>
      <c r="F423" s="2">
        <v>5</v>
      </c>
      <c r="G423" s="2">
        <f t="shared" si="33"/>
        <v>1.2104214083895948</v>
      </c>
      <c r="H423" s="2">
        <f t="shared" si="34"/>
        <v>1.3798368385262658</v>
      </c>
    </row>
    <row r="424" spans="1:8" x14ac:dyDescent="0.3">
      <c r="A424" s="2">
        <v>84320</v>
      </c>
      <c r="B424">
        <v>0.49520477922511463</v>
      </c>
      <c r="C424" s="15">
        <f t="shared" si="30"/>
        <v>0.73911161078375309</v>
      </c>
      <c r="D424" s="15">
        <f t="shared" si="31"/>
        <v>100</v>
      </c>
      <c r="E424" s="2">
        <f t="shared" si="32"/>
        <v>96.304441946081241</v>
      </c>
      <c r="F424" s="2">
        <v>5</v>
      </c>
      <c r="G424" s="2">
        <f t="shared" si="33"/>
        <v>1.3044419460812344</v>
      </c>
      <c r="H424" s="2">
        <f t="shared" si="34"/>
        <v>1.3060068485218683</v>
      </c>
    </row>
    <row r="425" spans="1:8" x14ac:dyDescent="0.3">
      <c r="A425" s="2">
        <v>84520</v>
      </c>
      <c r="B425">
        <v>0.50910074565427055</v>
      </c>
      <c r="C425" s="15">
        <f t="shared" si="30"/>
        <v>0.75985185918547837</v>
      </c>
      <c r="D425" s="15">
        <f t="shared" si="31"/>
        <v>100</v>
      </c>
      <c r="E425" s="2">
        <f t="shared" si="32"/>
        <v>96.200740704072615</v>
      </c>
      <c r="F425" s="2">
        <v>5</v>
      </c>
      <c r="G425" s="2">
        <f t="shared" si="33"/>
        <v>1.2007407040726079</v>
      </c>
      <c r="H425" s="2">
        <f t="shared" si="34"/>
        <v>1.3877661639492884</v>
      </c>
    </row>
    <row r="426" spans="1:8" x14ac:dyDescent="0.3">
      <c r="A426" s="2">
        <v>84720</v>
      </c>
      <c r="B426">
        <v>0.46712231423584361</v>
      </c>
      <c r="C426" s="15">
        <f t="shared" si="30"/>
        <v>0.69719748393409486</v>
      </c>
      <c r="D426" s="15">
        <f t="shared" si="31"/>
        <v>100</v>
      </c>
      <c r="E426" s="2">
        <f t="shared" si="32"/>
        <v>96.514012580329521</v>
      </c>
      <c r="F426" s="2">
        <v>5</v>
      </c>
      <c r="G426" s="2">
        <f t="shared" si="33"/>
        <v>1.5140125803295259</v>
      </c>
      <c r="H426" s="2">
        <f t="shared" si="34"/>
        <v>1.1591924680222772</v>
      </c>
    </row>
    <row r="427" spans="1:8" x14ac:dyDescent="0.3">
      <c r="A427" s="2">
        <v>84920</v>
      </c>
      <c r="B427">
        <v>0.51297877463327901</v>
      </c>
      <c r="C427" s="15">
        <f t="shared" si="30"/>
        <v>0.76563996213922236</v>
      </c>
      <c r="D427" s="15">
        <f t="shared" si="31"/>
        <v>100</v>
      </c>
      <c r="E427" s="2">
        <f t="shared" si="32"/>
        <v>96.171800189303895</v>
      </c>
      <c r="F427" s="2">
        <v>5</v>
      </c>
      <c r="G427" s="2">
        <f t="shared" si="33"/>
        <v>1.1718001893038883</v>
      </c>
      <c r="H427" s="2">
        <f t="shared" si="34"/>
        <v>1.4118627141410072</v>
      </c>
    </row>
    <row r="428" spans="1:8" x14ac:dyDescent="0.3">
      <c r="A428" s="2">
        <v>85120</v>
      </c>
      <c r="B428">
        <v>0.49960450115353833</v>
      </c>
      <c r="C428" s="15">
        <f t="shared" si="30"/>
        <v>0.74567835993065412</v>
      </c>
      <c r="D428" s="15">
        <f t="shared" si="31"/>
        <v>100</v>
      </c>
      <c r="E428" s="2">
        <f t="shared" si="32"/>
        <v>96.271608200346733</v>
      </c>
      <c r="F428" s="2">
        <v>5</v>
      </c>
      <c r="G428" s="2">
        <f t="shared" si="33"/>
        <v>1.2716082003467295</v>
      </c>
      <c r="H428" s="2">
        <f t="shared" si="34"/>
        <v>1.3311587763250752</v>
      </c>
    </row>
    <row r="429" spans="1:8" x14ac:dyDescent="0.3">
      <c r="A429" s="2">
        <v>85320</v>
      </c>
      <c r="B429">
        <v>0.45346976450779486</v>
      </c>
      <c r="C429" s="15">
        <f t="shared" si="30"/>
        <v>0.67682054404148484</v>
      </c>
      <c r="D429" s="15">
        <f t="shared" si="31"/>
        <v>100</v>
      </c>
      <c r="E429" s="2">
        <f t="shared" si="32"/>
        <v>96.615897279792577</v>
      </c>
      <c r="F429" s="2">
        <v>5</v>
      </c>
      <c r="G429" s="2">
        <f t="shared" si="33"/>
        <v>1.6158972797925757</v>
      </c>
      <c r="H429" s="2">
        <f t="shared" si="34"/>
        <v>1.0951206286446256</v>
      </c>
    </row>
    <row r="430" spans="1:8" x14ac:dyDescent="0.3">
      <c r="A430" s="2">
        <v>85520</v>
      </c>
      <c r="B430">
        <v>0.48457836289069084</v>
      </c>
      <c r="C430" s="15">
        <f t="shared" si="30"/>
        <v>0.72325128789655346</v>
      </c>
      <c r="D430" s="15">
        <f t="shared" si="31"/>
        <v>100</v>
      </c>
      <c r="E430" s="2">
        <f t="shared" si="32"/>
        <v>96.383743560517232</v>
      </c>
      <c r="F430" s="2">
        <v>5</v>
      </c>
      <c r="G430" s="2">
        <f t="shared" si="33"/>
        <v>1.3837435605172326</v>
      </c>
      <c r="H430" s="2">
        <f t="shared" si="34"/>
        <v>1.2478127271938417</v>
      </c>
    </row>
    <row r="431" spans="1:8" x14ac:dyDescent="0.3">
      <c r="A431" s="2">
        <v>85720</v>
      </c>
      <c r="B431">
        <v>0.49401128013927037</v>
      </c>
      <c r="C431" s="15">
        <f t="shared" si="30"/>
        <v>0.73733026886458264</v>
      </c>
      <c r="D431" s="15">
        <f t="shared" si="31"/>
        <v>100</v>
      </c>
      <c r="E431" s="2">
        <f t="shared" si="32"/>
        <v>96.313348655677089</v>
      </c>
      <c r="F431" s="2">
        <v>5</v>
      </c>
      <c r="G431" s="2">
        <f t="shared" si="33"/>
        <v>1.3133486556770868</v>
      </c>
      <c r="H431" s="2">
        <f t="shared" si="34"/>
        <v>1.2992945496347423</v>
      </c>
    </row>
    <row r="432" spans="1:8" x14ac:dyDescent="0.3">
      <c r="A432" s="2">
        <v>85920</v>
      </c>
      <c r="B432">
        <v>0.47687895805950531</v>
      </c>
      <c r="C432" s="15">
        <f t="shared" si="30"/>
        <v>0.711759638894784</v>
      </c>
      <c r="D432" s="15">
        <f t="shared" si="31"/>
        <v>100</v>
      </c>
      <c r="E432" s="2">
        <f t="shared" si="32"/>
        <v>96.441201805526077</v>
      </c>
      <c r="F432" s="2">
        <v>5</v>
      </c>
      <c r="G432" s="2">
        <f t="shared" si="33"/>
        <v>1.44120180552608</v>
      </c>
      <c r="H432" s="2">
        <f t="shared" si="34"/>
        <v>1.2077238886882333</v>
      </c>
    </row>
    <row r="433" spans="1:8" x14ac:dyDescent="0.3">
      <c r="A433" s="2">
        <v>86120</v>
      </c>
      <c r="B433">
        <v>0.50655663630526293</v>
      </c>
      <c r="C433" s="15">
        <f t="shared" si="30"/>
        <v>0.75605468105263118</v>
      </c>
      <c r="D433" s="15">
        <f t="shared" si="31"/>
        <v>100</v>
      </c>
      <c r="E433" s="2">
        <f t="shared" si="32"/>
        <v>96.219726594736841</v>
      </c>
      <c r="F433" s="2">
        <v>5</v>
      </c>
      <c r="G433" s="2">
        <f t="shared" si="33"/>
        <v>1.2197265947368443</v>
      </c>
      <c r="H433" s="2">
        <f t="shared" si="34"/>
        <v>1.3722753902977765</v>
      </c>
    </row>
    <row r="434" spans="1:8" x14ac:dyDescent="0.3">
      <c r="A434" s="2">
        <v>86320</v>
      </c>
      <c r="B434">
        <v>0.48461272594515287</v>
      </c>
      <c r="C434" s="15">
        <f t="shared" si="30"/>
        <v>0.72330257603754156</v>
      </c>
      <c r="D434" s="15">
        <f t="shared" si="31"/>
        <v>100</v>
      </c>
      <c r="E434" s="2">
        <f t="shared" si="32"/>
        <v>96.383487119812287</v>
      </c>
      <c r="F434" s="2">
        <v>5</v>
      </c>
      <c r="G434" s="2">
        <f t="shared" si="33"/>
        <v>1.3834871198122922</v>
      </c>
      <c r="H434" s="2">
        <f t="shared" si="34"/>
        <v>1.2479954076080277</v>
      </c>
    </row>
    <row r="435" spans="1:8" x14ac:dyDescent="0.3">
      <c r="A435" s="2">
        <v>86520</v>
      </c>
      <c r="B435">
        <v>0.51562481416021821</v>
      </c>
      <c r="C435" s="15">
        <f t="shared" si="30"/>
        <v>0.76958927486599726</v>
      </c>
      <c r="D435" s="15">
        <f t="shared" si="31"/>
        <v>100</v>
      </c>
      <c r="E435" s="2">
        <f t="shared" si="32"/>
        <v>96.152053625670007</v>
      </c>
      <c r="F435" s="2">
        <v>5</v>
      </c>
      <c r="G435" s="2">
        <f t="shared" si="33"/>
        <v>1.1520536256700136</v>
      </c>
      <c r="H435" s="2">
        <f t="shared" si="34"/>
        <v>1.4286524455629628</v>
      </c>
    </row>
    <row r="436" spans="1:8" x14ac:dyDescent="0.3">
      <c r="A436" s="2">
        <v>86720</v>
      </c>
      <c r="B436">
        <v>0.48895666300808638</v>
      </c>
      <c r="C436" s="15">
        <f t="shared" si="30"/>
        <v>0.72978606419117364</v>
      </c>
      <c r="D436" s="15">
        <f t="shared" si="31"/>
        <v>100</v>
      </c>
      <c r="E436" s="2">
        <f t="shared" si="32"/>
        <v>96.35106967904413</v>
      </c>
      <c r="F436" s="2">
        <v>5</v>
      </c>
      <c r="G436" s="2">
        <f t="shared" si="33"/>
        <v>1.3510696790441319</v>
      </c>
      <c r="H436" s="2">
        <f t="shared" si="34"/>
        <v>1.2713695897082451</v>
      </c>
    </row>
    <row r="437" spans="1:8" x14ac:dyDescent="0.3">
      <c r="A437" s="2">
        <v>86920</v>
      </c>
      <c r="B437">
        <v>0.50212743828065165</v>
      </c>
      <c r="C437" s="15">
        <f t="shared" si="30"/>
        <v>0.74944393773231588</v>
      </c>
      <c r="D437" s="15">
        <f t="shared" si="31"/>
        <v>100</v>
      </c>
      <c r="E437" s="2">
        <f t="shared" si="32"/>
        <v>96.252780311338427</v>
      </c>
      <c r="F437" s="2">
        <v>5</v>
      </c>
      <c r="G437" s="2">
        <f t="shared" si="33"/>
        <v>1.2527803113384204</v>
      </c>
      <c r="H437" s="2">
        <f t="shared" si="34"/>
        <v>1.345880255143397</v>
      </c>
    </row>
    <row r="438" spans="1:8" x14ac:dyDescent="0.3">
      <c r="A438" s="2">
        <v>87120</v>
      </c>
      <c r="B438">
        <v>0.47654902771938423</v>
      </c>
      <c r="C438" s="15">
        <f t="shared" si="30"/>
        <v>0.71126720555131973</v>
      </c>
      <c r="D438" s="15">
        <f t="shared" si="31"/>
        <v>100</v>
      </c>
      <c r="E438" s="2">
        <f t="shared" si="32"/>
        <v>96.443663972243399</v>
      </c>
      <c r="F438" s="2">
        <v>5</v>
      </c>
      <c r="G438" s="2">
        <f t="shared" si="33"/>
        <v>1.4436639722434013</v>
      </c>
      <c r="H438" s="2">
        <f t="shared" si="34"/>
        <v>1.2060424640959841</v>
      </c>
    </row>
    <row r="439" spans="1:8" x14ac:dyDescent="0.3">
      <c r="A439" s="2">
        <v>87320</v>
      </c>
      <c r="B439">
        <v>0.51472772248098875</v>
      </c>
      <c r="C439" s="15">
        <f t="shared" si="30"/>
        <v>0.76825033206117721</v>
      </c>
      <c r="D439" s="15">
        <f t="shared" si="31"/>
        <v>100</v>
      </c>
      <c r="E439" s="2">
        <f t="shared" si="32"/>
        <v>96.158748339694114</v>
      </c>
      <c r="F439" s="2">
        <v>5</v>
      </c>
      <c r="G439" s="2">
        <f t="shared" si="33"/>
        <v>1.1587483396941138</v>
      </c>
      <c r="H439" s="2">
        <f t="shared" si="34"/>
        <v>1.4229277756593499</v>
      </c>
    </row>
    <row r="440" spans="1:8" x14ac:dyDescent="0.3">
      <c r="A440" s="2">
        <v>87520</v>
      </c>
      <c r="B440">
        <v>0.51364311974977872</v>
      </c>
      <c r="C440" s="15">
        <f t="shared" si="30"/>
        <v>0.76663152201459506</v>
      </c>
      <c r="D440" s="15">
        <f t="shared" si="31"/>
        <v>100</v>
      </c>
      <c r="E440" s="2">
        <f t="shared" si="32"/>
        <v>96.166842389927027</v>
      </c>
      <c r="F440" s="2">
        <v>5</v>
      </c>
      <c r="G440" s="2">
        <f t="shared" si="33"/>
        <v>1.1668423899270248</v>
      </c>
      <c r="H440" s="2">
        <f t="shared" si="34"/>
        <v>1.4160510625799905</v>
      </c>
    </row>
    <row r="441" spans="1:8" x14ac:dyDescent="0.3">
      <c r="A441" s="2">
        <v>87720</v>
      </c>
      <c r="B441">
        <v>0.47165094512083655</v>
      </c>
      <c r="C441" s="15">
        <f t="shared" si="30"/>
        <v>0.70395663450871127</v>
      </c>
      <c r="D441" s="15">
        <f t="shared" si="31"/>
        <v>100</v>
      </c>
      <c r="E441" s="2">
        <f t="shared" si="32"/>
        <v>96.480216827456445</v>
      </c>
      <c r="F441" s="2">
        <v>5</v>
      </c>
      <c r="G441" s="2">
        <f t="shared" si="33"/>
        <v>1.4802168274564438</v>
      </c>
      <c r="H441" s="2">
        <f t="shared" si="34"/>
        <v>1.1814171247214384</v>
      </c>
    </row>
    <row r="442" spans="1:8" x14ac:dyDescent="0.3">
      <c r="A442" s="2">
        <v>87920</v>
      </c>
      <c r="B442">
        <v>0.49673526660430312</v>
      </c>
      <c r="C442" s="15">
        <f t="shared" si="30"/>
        <v>0.74139592030492996</v>
      </c>
      <c r="D442" s="15">
        <f t="shared" si="31"/>
        <v>100</v>
      </c>
      <c r="E442" s="2">
        <f t="shared" si="32"/>
        <v>96.293020398475349</v>
      </c>
      <c r="F442" s="2">
        <v>5</v>
      </c>
      <c r="G442" s="2">
        <f t="shared" si="33"/>
        <v>1.2930203984753503</v>
      </c>
      <c r="H442" s="2">
        <f t="shared" si="34"/>
        <v>1.3146826891853827</v>
      </c>
    </row>
    <row r="443" spans="1:8" x14ac:dyDescent="0.3">
      <c r="A443" s="2">
        <v>88120</v>
      </c>
      <c r="B443">
        <v>0.508030202242995</v>
      </c>
      <c r="C443" s="15">
        <f t="shared" si="30"/>
        <v>0.75825403319849993</v>
      </c>
      <c r="D443" s="15">
        <f t="shared" si="31"/>
        <v>100</v>
      </c>
      <c r="E443" s="2">
        <f t="shared" si="32"/>
        <v>96.208729834007499</v>
      </c>
      <c r="F443" s="2">
        <v>5</v>
      </c>
      <c r="G443" s="2">
        <f t="shared" si="33"/>
        <v>1.2087298340075003</v>
      </c>
      <c r="H443" s="2">
        <f t="shared" si="34"/>
        <v>1.3812177424138556</v>
      </c>
    </row>
    <row r="444" spans="1:8" x14ac:dyDescent="0.3">
      <c r="A444" s="2">
        <v>88320</v>
      </c>
      <c r="B444">
        <v>0.48132204908177939</v>
      </c>
      <c r="C444" s="15">
        <f t="shared" si="30"/>
        <v>0.71839111803250655</v>
      </c>
      <c r="D444" s="15">
        <f t="shared" si="31"/>
        <v>100</v>
      </c>
      <c r="E444" s="2">
        <f t="shared" si="32"/>
        <v>96.408044409837473</v>
      </c>
      <c r="F444" s="2">
        <v>5</v>
      </c>
      <c r="G444" s="2">
        <f t="shared" si="33"/>
        <v>1.4080444098374674</v>
      </c>
      <c r="H444" s="2">
        <f t="shared" si="34"/>
        <v>1.2306555744995393</v>
      </c>
    </row>
    <row r="445" spans="1:8" x14ac:dyDescent="0.3">
      <c r="A445" s="2">
        <v>88520</v>
      </c>
      <c r="B445">
        <v>0.51640629577976493</v>
      </c>
      <c r="C445" s="15">
        <f t="shared" si="30"/>
        <v>0.77075566534293272</v>
      </c>
      <c r="D445" s="15">
        <f t="shared" si="31"/>
        <v>100</v>
      </c>
      <c r="E445" s="2">
        <f t="shared" si="32"/>
        <v>96.146221673285339</v>
      </c>
      <c r="F445" s="2">
        <v>5</v>
      </c>
      <c r="G445" s="2">
        <f t="shared" si="33"/>
        <v>1.1462216732853365</v>
      </c>
      <c r="H445" s="2">
        <f t="shared" si="34"/>
        <v>1.4336668697658916</v>
      </c>
    </row>
    <row r="446" spans="1:8" x14ac:dyDescent="0.3">
      <c r="A446" s="2">
        <v>88720</v>
      </c>
      <c r="B446">
        <v>0.49461472787488148</v>
      </c>
      <c r="C446" s="15">
        <f t="shared" si="30"/>
        <v>0.73823093712668875</v>
      </c>
      <c r="D446" s="15">
        <f t="shared" si="31"/>
        <v>100</v>
      </c>
      <c r="E446" s="2">
        <f t="shared" si="32"/>
        <v>96.30884531436655</v>
      </c>
      <c r="F446" s="2">
        <v>5</v>
      </c>
      <c r="G446" s="2">
        <f t="shared" si="33"/>
        <v>1.3088453143665562</v>
      </c>
      <c r="H446" s="2">
        <f t="shared" si="34"/>
        <v>1.302682583584809</v>
      </c>
    </row>
    <row r="447" spans="1:8" x14ac:dyDescent="0.3">
      <c r="A447" s="2">
        <v>88920</v>
      </c>
      <c r="B447">
        <v>0.51531705918199089</v>
      </c>
      <c r="C447" s="15">
        <f t="shared" si="30"/>
        <v>0.7691299390775983</v>
      </c>
      <c r="D447" s="15">
        <f t="shared" si="31"/>
        <v>100</v>
      </c>
      <c r="E447" s="2">
        <f t="shared" si="32"/>
        <v>96.154350304612009</v>
      </c>
      <c r="F447" s="2">
        <v>5</v>
      </c>
      <c r="G447" s="2">
        <f t="shared" si="33"/>
        <v>1.1543503046120085</v>
      </c>
      <c r="H447" s="2">
        <f t="shared" si="34"/>
        <v>1.4266847635570317</v>
      </c>
    </row>
    <row r="448" spans="1:8" x14ac:dyDescent="0.3">
      <c r="A448" s="2">
        <v>89120</v>
      </c>
      <c r="B448">
        <v>0.4899434986452621</v>
      </c>
      <c r="C448" s="15">
        <f t="shared" si="30"/>
        <v>0.73125895320188372</v>
      </c>
      <c r="D448" s="15">
        <f t="shared" si="31"/>
        <v>100</v>
      </c>
      <c r="E448" s="2">
        <f t="shared" si="32"/>
        <v>96.343705233990576</v>
      </c>
      <c r="F448" s="2">
        <v>5</v>
      </c>
      <c r="G448" s="2">
        <f t="shared" si="33"/>
        <v>1.3437052339905815</v>
      </c>
      <c r="H448" s="2">
        <f t="shared" si="34"/>
        <v>1.2767588887841712</v>
      </c>
    </row>
    <row r="449" spans="1:8" x14ac:dyDescent="0.3">
      <c r="A449" s="2">
        <v>89320</v>
      </c>
      <c r="B449">
        <v>0.47994450196536242</v>
      </c>
      <c r="C449" s="15">
        <f t="shared" si="30"/>
        <v>0.71633507756024239</v>
      </c>
      <c r="D449" s="15">
        <f t="shared" si="31"/>
        <v>100</v>
      </c>
      <c r="E449" s="2">
        <f t="shared" si="32"/>
        <v>96.418324612198788</v>
      </c>
      <c r="F449" s="2">
        <v>5</v>
      </c>
      <c r="G449" s="2">
        <f t="shared" si="33"/>
        <v>1.4183246121987878</v>
      </c>
      <c r="H449" s="2">
        <f t="shared" si="34"/>
        <v>1.2234876748586774</v>
      </c>
    </row>
    <row r="450" spans="1:8" x14ac:dyDescent="0.3">
      <c r="A450" s="2">
        <v>89520</v>
      </c>
      <c r="B450">
        <v>0.48565108619007602</v>
      </c>
      <c r="C450" s="15">
        <f t="shared" si="30"/>
        <v>0.72485236744787462</v>
      </c>
      <c r="D450" s="15">
        <f t="shared" si="31"/>
        <v>100</v>
      </c>
      <c r="E450" s="2">
        <f t="shared" si="32"/>
        <v>96.375738162760626</v>
      </c>
      <c r="F450" s="2">
        <v>5</v>
      </c>
      <c r="G450" s="2">
        <f t="shared" si="33"/>
        <v>1.3757381627606269</v>
      </c>
      <c r="H450" s="2">
        <f t="shared" si="34"/>
        <v>1.2535317848639884</v>
      </c>
    </row>
    <row r="451" spans="1:8" x14ac:dyDescent="0.3">
      <c r="A451" s="2">
        <v>89720</v>
      </c>
      <c r="B451">
        <v>0.47628397326027799</v>
      </c>
      <c r="C451" s="15">
        <f t="shared" ref="C451:C514" si="35">B451/$J$27</f>
        <v>0.71087160188101184</v>
      </c>
      <c r="D451" s="15">
        <f t="shared" ref="D451:D514" si="36">$J$28</f>
        <v>100</v>
      </c>
      <c r="E451" s="2">
        <f t="shared" si="32"/>
        <v>96.445641990594936</v>
      </c>
      <c r="F451" s="2">
        <v>5</v>
      </c>
      <c r="G451" s="2">
        <f t="shared" si="33"/>
        <v>1.4456419905949409</v>
      </c>
      <c r="H451" s="2">
        <f t="shared" si="34"/>
        <v>1.2046937735980598</v>
      </c>
    </row>
    <row r="452" spans="1:8" x14ac:dyDescent="0.3">
      <c r="A452" s="2">
        <v>89920</v>
      </c>
      <c r="B452">
        <v>0.50240803856731997</v>
      </c>
      <c r="C452" s="15">
        <f t="shared" si="35"/>
        <v>0.74986274413032827</v>
      </c>
      <c r="D452" s="15">
        <f t="shared" si="36"/>
        <v>100</v>
      </c>
      <c r="E452" s="2">
        <f t="shared" ref="E452:E515" si="37">D452-(F452*C452)</f>
        <v>96.250686279348358</v>
      </c>
      <c r="F452" s="2">
        <v>5</v>
      </c>
      <c r="G452" s="2">
        <f t="shared" ref="G452:G515" si="38">F452-(F452*C452)</f>
        <v>1.2506862793483586</v>
      </c>
      <c r="H452" s="2">
        <f t="shared" ref="H452:H515" si="39">LN((F452*E452)/(D452*G452))</f>
        <v>1.3475314056288836</v>
      </c>
    </row>
    <row r="453" spans="1:8" x14ac:dyDescent="0.3">
      <c r="A453" s="2">
        <v>90120</v>
      </c>
      <c r="B453">
        <v>0.48753133969994078</v>
      </c>
      <c r="C453" s="15">
        <f t="shared" si="35"/>
        <v>0.72765871597006082</v>
      </c>
      <c r="D453" s="15">
        <f t="shared" si="36"/>
        <v>100</v>
      </c>
      <c r="E453" s="2">
        <f t="shared" si="37"/>
        <v>96.361706420149702</v>
      </c>
      <c r="F453" s="2">
        <v>5</v>
      </c>
      <c r="G453" s="2">
        <f t="shared" si="38"/>
        <v>1.3617064201496958</v>
      </c>
      <c r="H453" s="2">
        <f t="shared" si="39"/>
        <v>1.2636379788956884</v>
      </c>
    </row>
    <row r="454" spans="1:8" x14ac:dyDescent="0.3">
      <c r="A454" s="2">
        <v>90320</v>
      </c>
      <c r="B454">
        <v>0.51444807157538386</v>
      </c>
      <c r="C454" s="15">
        <f t="shared" si="35"/>
        <v>0.7678329426498266</v>
      </c>
      <c r="D454" s="15">
        <f t="shared" si="36"/>
        <v>100</v>
      </c>
      <c r="E454" s="2">
        <f t="shared" si="37"/>
        <v>96.160835286750867</v>
      </c>
      <c r="F454" s="2">
        <v>5</v>
      </c>
      <c r="G454" s="2">
        <f t="shared" si="38"/>
        <v>1.1608352867508671</v>
      </c>
      <c r="H454" s="2">
        <f t="shared" si="39"/>
        <v>1.4211500628474143</v>
      </c>
    </row>
    <row r="455" spans="1:8" x14ac:dyDescent="0.3">
      <c r="A455" s="2">
        <v>90520</v>
      </c>
      <c r="B455">
        <v>0.50504590902196866</v>
      </c>
      <c r="C455" s="15">
        <f t="shared" si="35"/>
        <v>0.75379986421189349</v>
      </c>
      <c r="D455" s="15">
        <f t="shared" si="36"/>
        <v>100</v>
      </c>
      <c r="E455" s="2">
        <f t="shared" si="37"/>
        <v>96.231000678940532</v>
      </c>
      <c r="F455" s="2">
        <v>5</v>
      </c>
      <c r="G455" s="2">
        <f t="shared" si="38"/>
        <v>1.2310006789405326</v>
      </c>
      <c r="H455" s="2">
        <f t="shared" si="39"/>
        <v>1.363191885847429</v>
      </c>
    </row>
    <row r="456" spans="1:8" x14ac:dyDescent="0.3">
      <c r="A456" s="2">
        <v>90720</v>
      </c>
      <c r="B456">
        <v>0.48988271312250742</v>
      </c>
      <c r="C456" s="15">
        <f t="shared" si="35"/>
        <v>0.73116822854105579</v>
      </c>
      <c r="D456" s="15">
        <f t="shared" si="36"/>
        <v>100</v>
      </c>
      <c r="E456" s="2">
        <f t="shared" si="37"/>
        <v>96.344158857294715</v>
      </c>
      <c r="F456" s="2">
        <v>5</v>
      </c>
      <c r="G456" s="2">
        <f t="shared" si="38"/>
        <v>1.3441588572947212</v>
      </c>
      <c r="H456" s="2">
        <f t="shared" si="39"/>
        <v>1.2764260627498156</v>
      </c>
    </row>
    <row r="457" spans="1:8" x14ac:dyDescent="0.3">
      <c r="A457" s="2">
        <v>90920</v>
      </c>
      <c r="B457">
        <v>0.49668143450300678</v>
      </c>
      <c r="C457" s="15">
        <f t="shared" si="35"/>
        <v>0.74131557388508473</v>
      </c>
      <c r="D457" s="15">
        <f t="shared" si="36"/>
        <v>100</v>
      </c>
      <c r="E457" s="2">
        <f t="shared" si="37"/>
        <v>96.293422130574584</v>
      </c>
      <c r="F457" s="2">
        <v>5</v>
      </c>
      <c r="G457" s="2">
        <f t="shared" si="38"/>
        <v>1.2934221305745766</v>
      </c>
      <c r="H457" s="2">
        <f t="shared" si="39"/>
        <v>1.3143762166292499</v>
      </c>
    </row>
    <row r="458" spans="1:8" x14ac:dyDescent="0.3">
      <c r="A458" s="2">
        <v>91120</v>
      </c>
      <c r="B458">
        <v>0.49330758970628014</v>
      </c>
      <c r="C458" s="15">
        <f t="shared" si="35"/>
        <v>0.736279984636239</v>
      </c>
      <c r="D458" s="15">
        <f t="shared" si="36"/>
        <v>100</v>
      </c>
      <c r="E458" s="2">
        <f t="shared" si="37"/>
        <v>96.318600076818811</v>
      </c>
      <c r="F458" s="2">
        <v>5</v>
      </c>
      <c r="G458" s="2">
        <f t="shared" si="38"/>
        <v>1.3186000768188051</v>
      </c>
      <c r="H458" s="2">
        <f t="shared" si="39"/>
        <v>1.295358547859802</v>
      </c>
    </row>
    <row r="459" spans="1:8" x14ac:dyDescent="0.3">
      <c r="A459" s="2">
        <v>91320</v>
      </c>
      <c r="B459">
        <v>0.47371252094040961</v>
      </c>
      <c r="C459" s="15">
        <f t="shared" si="35"/>
        <v>0.70703361334389492</v>
      </c>
      <c r="D459" s="15">
        <f t="shared" si="36"/>
        <v>100</v>
      </c>
      <c r="E459" s="2">
        <f t="shared" si="37"/>
        <v>96.464831933280522</v>
      </c>
      <c r="F459" s="2">
        <v>5</v>
      </c>
      <c r="G459" s="2">
        <f t="shared" si="38"/>
        <v>1.4648319332805255</v>
      </c>
      <c r="H459" s="2">
        <f t="shared" si="39"/>
        <v>1.1917057178656687</v>
      </c>
    </row>
    <row r="460" spans="1:8" x14ac:dyDescent="0.3">
      <c r="A460" s="2">
        <v>91520</v>
      </c>
      <c r="B460">
        <v>0.50033530910793655</v>
      </c>
      <c r="C460" s="15">
        <f t="shared" si="35"/>
        <v>0.746769118071547</v>
      </c>
      <c r="D460" s="15">
        <f t="shared" si="36"/>
        <v>100</v>
      </c>
      <c r="E460" s="2">
        <f t="shared" si="37"/>
        <v>96.266154409642269</v>
      </c>
      <c r="F460" s="2">
        <v>5</v>
      </c>
      <c r="G460" s="2">
        <f t="shared" si="38"/>
        <v>1.2661544096422652</v>
      </c>
      <c r="H460" s="2">
        <f t="shared" si="39"/>
        <v>1.3354002407261907</v>
      </c>
    </row>
    <row r="461" spans="1:8" x14ac:dyDescent="0.3">
      <c r="A461" s="2">
        <v>91720</v>
      </c>
      <c r="B461">
        <v>0.50369885526198077</v>
      </c>
      <c r="C461" s="15">
        <f t="shared" si="35"/>
        <v>0.75178933621191157</v>
      </c>
      <c r="D461" s="15">
        <f t="shared" si="36"/>
        <v>100</v>
      </c>
      <c r="E461" s="2">
        <f t="shared" si="37"/>
        <v>96.241053318940445</v>
      </c>
      <c r="F461" s="2">
        <v>5</v>
      </c>
      <c r="G461" s="2">
        <f t="shared" si="38"/>
        <v>1.241053318940442</v>
      </c>
      <c r="H461" s="2">
        <f t="shared" si="39"/>
        <v>1.3551632729668068</v>
      </c>
    </row>
    <row r="462" spans="1:8" x14ac:dyDescent="0.3">
      <c r="A462" s="2">
        <v>91920</v>
      </c>
      <c r="B462">
        <v>0.47768836869056325</v>
      </c>
      <c r="C462" s="15">
        <f t="shared" si="35"/>
        <v>0.71296771446352725</v>
      </c>
      <c r="D462" s="15">
        <f t="shared" si="36"/>
        <v>100</v>
      </c>
      <c r="E462" s="2">
        <f t="shared" si="37"/>
        <v>96.43516142768236</v>
      </c>
      <c r="F462" s="2">
        <v>5</v>
      </c>
      <c r="G462" s="2">
        <f t="shared" si="38"/>
        <v>1.4351614276823637</v>
      </c>
      <c r="H462" s="2">
        <f t="shared" si="39"/>
        <v>1.2118612706164797</v>
      </c>
    </row>
    <row r="463" spans="1:8" x14ac:dyDescent="0.3">
      <c r="A463" s="2">
        <v>92120</v>
      </c>
      <c r="B463">
        <v>0.49949863916344361</v>
      </c>
      <c r="C463" s="15">
        <f t="shared" si="35"/>
        <v>0.74552035696036356</v>
      </c>
      <c r="D463" s="15">
        <f t="shared" si="36"/>
        <v>100</v>
      </c>
      <c r="E463" s="2">
        <f t="shared" si="37"/>
        <v>96.27239821519818</v>
      </c>
      <c r="F463" s="2">
        <v>5</v>
      </c>
      <c r="G463" s="2">
        <f t="shared" si="38"/>
        <v>1.2723982151981823</v>
      </c>
      <c r="H463" s="2">
        <f t="shared" si="39"/>
        <v>1.3305459030838707</v>
      </c>
    </row>
    <row r="464" spans="1:8" x14ac:dyDescent="0.3">
      <c r="A464" s="2">
        <v>92320</v>
      </c>
      <c r="B464">
        <v>0.51233372078005945</v>
      </c>
      <c r="C464" s="15">
        <f t="shared" si="35"/>
        <v>0.76467719519411859</v>
      </c>
      <c r="D464" s="15">
        <f t="shared" si="36"/>
        <v>100</v>
      </c>
      <c r="E464" s="2">
        <f t="shared" si="37"/>
        <v>96.176614024029405</v>
      </c>
      <c r="F464" s="2">
        <v>5</v>
      </c>
      <c r="G464" s="2">
        <f t="shared" si="38"/>
        <v>1.1766140240294072</v>
      </c>
      <c r="H464" s="2">
        <f t="shared" si="39"/>
        <v>1.4078131146102999</v>
      </c>
    </row>
    <row r="465" spans="1:8" x14ac:dyDescent="0.3">
      <c r="A465" s="2">
        <v>92520</v>
      </c>
      <c r="B465">
        <v>0.546550644827826</v>
      </c>
      <c r="C465" s="15">
        <f t="shared" si="35"/>
        <v>0.81574723108630742</v>
      </c>
      <c r="D465" s="15">
        <f t="shared" si="36"/>
        <v>100</v>
      </c>
      <c r="E465" s="2">
        <f t="shared" si="37"/>
        <v>95.921263844568458</v>
      </c>
      <c r="F465" s="2">
        <v>5</v>
      </c>
      <c r="G465" s="2">
        <f t="shared" si="38"/>
        <v>0.92126384456846289</v>
      </c>
      <c r="H465" s="2">
        <f t="shared" si="39"/>
        <v>1.6498042206721175</v>
      </c>
    </row>
    <row r="466" spans="1:8" x14ac:dyDescent="0.3">
      <c r="A466" s="2">
        <v>92720</v>
      </c>
      <c r="B466">
        <v>0.50782708944700627</v>
      </c>
      <c r="C466" s="15">
        <f t="shared" si="35"/>
        <v>0.7579508797716511</v>
      </c>
      <c r="D466" s="15">
        <f t="shared" si="36"/>
        <v>100</v>
      </c>
      <c r="E466" s="2">
        <f t="shared" si="37"/>
        <v>96.21024560114175</v>
      </c>
      <c r="F466" s="2">
        <v>5</v>
      </c>
      <c r="G466" s="2">
        <f t="shared" si="38"/>
        <v>1.2102456011417444</v>
      </c>
      <c r="H466" s="2">
        <f t="shared" si="39"/>
        <v>1.3799802664150058</v>
      </c>
    </row>
    <row r="467" spans="1:8" x14ac:dyDescent="0.3">
      <c r="A467" s="2">
        <v>92920</v>
      </c>
      <c r="B467">
        <v>0.53023764532632445</v>
      </c>
      <c r="C467" s="15">
        <f t="shared" si="35"/>
        <v>0.79139947063630511</v>
      </c>
      <c r="D467" s="15">
        <f t="shared" si="36"/>
        <v>100</v>
      </c>
      <c r="E467" s="2">
        <f t="shared" si="37"/>
        <v>96.043002646818479</v>
      </c>
      <c r="F467" s="2">
        <v>5</v>
      </c>
      <c r="G467" s="2">
        <f t="shared" si="38"/>
        <v>1.0430026468184743</v>
      </c>
      <c r="H467" s="2">
        <f t="shared" si="39"/>
        <v>1.5269600481415702</v>
      </c>
    </row>
    <row r="468" spans="1:8" x14ac:dyDescent="0.3">
      <c r="A468" s="2">
        <v>93120</v>
      </c>
      <c r="B468">
        <v>0.53114722083959476</v>
      </c>
      <c r="C468" s="15">
        <f t="shared" si="35"/>
        <v>0.7927570460292459</v>
      </c>
      <c r="D468" s="15">
        <f t="shared" si="36"/>
        <v>100</v>
      </c>
      <c r="E468" s="2">
        <f t="shared" si="37"/>
        <v>96.036214769853771</v>
      </c>
      <c r="F468" s="2">
        <v>5</v>
      </c>
      <c r="G468" s="2">
        <f t="shared" si="38"/>
        <v>1.0362147698537703</v>
      </c>
      <c r="H468" s="2">
        <f t="shared" si="39"/>
        <v>1.5334186548029016</v>
      </c>
    </row>
    <row r="469" spans="1:8" x14ac:dyDescent="0.3">
      <c r="A469" s="2">
        <v>93320</v>
      </c>
      <c r="B469">
        <v>0.49276985004804991</v>
      </c>
      <c r="C469" s="15">
        <f t="shared" si="35"/>
        <v>0.73547738813141772</v>
      </c>
      <c r="D469" s="15">
        <f t="shared" si="36"/>
        <v>100</v>
      </c>
      <c r="E469" s="2">
        <f t="shared" si="37"/>
        <v>96.322613059342913</v>
      </c>
      <c r="F469" s="2">
        <v>5</v>
      </c>
      <c r="G469" s="2">
        <f t="shared" si="38"/>
        <v>1.3226130593429115</v>
      </c>
      <c r="H469" s="2">
        <f t="shared" si="39"/>
        <v>1.2923614663743943</v>
      </c>
    </row>
    <row r="470" spans="1:8" x14ac:dyDescent="0.3">
      <c r="A470" s="2">
        <v>93520</v>
      </c>
      <c r="B470">
        <v>0.4983531585633445</v>
      </c>
      <c r="C470" s="15">
        <f t="shared" si="35"/>
        <v>0.74381068442290221</v>
      </c>
      <c r="D470" s="15">
        <f t="shared" si="36"/>
        <v>100</v>
      </c>
      <c r="E470" s="2">
        <f t="shared" si="37"/>
        <v>96.280946577885487</v>
      </c>
      <c r="F470" s="2">
        <v>5</v>
      </c>
      <c r="G470" s="2">
        <f t="shared" si="38"/>
        <v>1.2809465778854889</v>
      </c>
      <c r="H470" s="2">
        <f t="shared" si="39"/>
        <v>1.3239388522247779</v>
      </c>
    </row>
    <row r="471" spans="1:8" x14ac:dyDescent="0.3">
      <c r="A471" s="2">
        <v>93720</v>
      </c>
      <c r="B471">
        <v>0.51319263684200667</v>
      </c>
      <c r="C471" s="15">
        <f t="shared" si="35"/>
        <v>0.76595915946568149</v>
      </c>
      <c r="D471" s="15">
        <f t="shared" si="36"/>
        <v>100</v>
      </c>
      <c r="E471" s="2">
        <f t="shared" si="37"/>
        <v>96.170204202671599</v>
      </c>
      <c r="F471" s="2">
        <v>5</v>
      </c>
      <c r="G471" s="2">
        <f t="shared" si="38"/>
        <v>1.1702042026715924</v>
      </c>
      <c r="H471" s="2">
        <f t="shared" si="39"/>
        <v>1.4132090427405719</v>
      </c>
    </row>
    <row r="472" spans="1:8" x14ac:dyDescent="0.3">
      <c r="A472" s="2">
        <v>93920</v>
      </c>
      <c r="B472">
        <v>0.51172473008706565</v>
      </c>
      <c r="C472" s="15">
        <f t="shared" si="35"/>
        <v>0.76376825386129199</v>
      </c>
      <c r="D472" s="15">
        <f t="shared" si="36"/>
        <v>100</v>
      </c>
      <c r="E472" s="2">
        <f t="shared" si="37"/>
        <v>96.181158730693539</v>
      </c>
      <c r="F472" s="2">
        <v>5</v>
      </c>
      <c r="G472" s="2">
        <f t="shared" si="38"/>
        <v>1.1811587306935403</v>
      </c>
      <c r="H472" s="2">
        <f t="shared" si="39"/>
        <v>1.4040052779258632</v>
      </c>
    </row>
    <row r="473" spans="1:8" x14ac:dyDescent="0.3">
      <c r="A473" s="2">
        <v>94120</v>
      </c>
      <c r="B473">
        <v>0.52509290552721777</v>
      </c>
      <c r="C473" s="15">
        <f t="shared" si="35"/>
        <v>0.78372075451823542</v>
      </c>
      <c r="D473" s="15">
        <f t="shared" si="36"/>
        <v>100</v>
      </c>
      <c r="E473" s="2">
        <f t="shared" si="37"/>
        <v>96.081396227408817</v>
      </c>
      <c r="F473" s="2">
        <v>5</v>
      </c>
      <c r="G473" s="2">
        <f t="shared" si="38"/>
        <v>1.0813962274088231</v>
      </c>
      <c r="H473" s="2">
        <f t="shared" si="39"/>
        <v>1.4912104266957344</v>
      </c>
    </row>
    <row r="474" spans="1:8" x14ac:dyDescent="0.3">
      <c r="A474" s="2">
        <v>94320</v>
      </c>
      <c r="B474">
        <v>0.51011871034535827</v>
      </c>
      <c r="C474" s="15">
        <f t="shared" si="35"/>
        <v>0.76137120947068393</v>
      </c>
      <c r="D474" s="15">
        <f t="shared" si="36"/>
        <v>100</v>
      </c>
      <c r="E474" s="2">
        <f t="shared" si="37"/>
        <v>96.193143952646579</v>
      </c>
      <c r="F474" s="2">
        <v>5</v>
      </c>
      <c r="G474" s="2">
        <f t="shared" si="38"/>
        <v>1.1931439526465804</v>
      </c>
      <c r="H474" s="2">
        <f t="shared" si="39"/>
        <v>1.3940340126434463</v>
      </c>
    </row>
    <row r="475" spans="1:8" x14ac:dyDescent="0.3">
      <c r="A475" s="2">
        <v>94520</v>
      </c>
      <c r="B475">
        <v>0.50478340793765231</v>
      </c>
      <c r="C475" s="15">
        <f t="shared" si="35"/>
        <v>0.75340807154873479</v>
      </c>
      <c r="D475" s="15">
        <f t="shared" si="36"/>
        <v>100</v>
      </c>
      <c r="E475" s="2">
        <f t="shared" si="37"/>
        <v>96.232959642256333</v>
      </c>
      <c r="F475" s="2">
        <v>5</v>
      </c>
      <c r="G475" s="2">
        <f t="shared" si="38"/>
        <v>1.232959642256326</v>
      </c>
      <c r="H475" s="2">
        <f t="shared" si="39"/>
        <v>1.3616221489567955</v>
      </c>
    </row>
    <row r="476" spans="1:8" x14ac:dyDescent="0.3">
      <c r="A476" s="2">
        <v>94720</v>
      </c>
      <c r="B476">
        <v>0.51734705813545445</v>
      </c>
      <c r="C476" s="15">
        <f t="shared" si="35"/>
        <v>0.77215978826187226</v>
      </c>
      <c r="D476" s="15">
        <f t="shared" si="36"/>
        <v>100</v>
      </c>
      <c r="E476" s="2">
        <f t="shared" si="37"/>
        <v>96.139201058690645</v>
      </c>
      <c r="F476" s="2">
        <v>5</v>
      </c>
      <c r="G476" s="2">
        <f t="shared" si="38"/>
        <v>1.1392010586906389</v>
      </c>
      <c r="H476" s="2">
        <f t="shared" si="39"/>
        <v>1.4397376876877082</v>
      </c>
    </row>
    <row r="477" spans="1:8" x14ac:dyDescent="0.3">
      <c r="A477" s="2">
        <v>94920</v>
      </c>
      <c r="B477">
        <v>0.49838858142631665</v>
      </c>
      <c r="C477" s="15">
        <f t="shared" si="35"/>
        <v>0.74386355436763674</v>
      </c>
      <c r="D477" s="15">
        <f t="shared" si="36"/>
        <v>100</v>
      </c>
      <c r="E477" s="2">
        <f t="shared" si="37"/>
        <v>96.280682228161822</v>
      </c>
      <c r="F477" s="2">
        <v>5</v>
      </c>
      <c r="G477" s="2">
        <f t="shared" si="38"/>
        <v>1.2806822281618162</v>
      </c>
      <c r="H477" s="2">
        <f t="shared" si="39"/>
        <v>1.3241424985181642</v>
      </c>
    </row>
    <row r="478" spans="1:8" x14ac:dyDescent="0.3">
      <c r="A478" s="2">
        <v>95120</v>
      </c>
      <c r="B478">
        <v>0.51414336456172971</v>
      </c>
      <c r="C478" s="15">
        <f t="shared" si="35"/>
        <v>0.7673781560622831</v>
      </c>
      <c r="D478" s="15">
        <f t="shared" si="36"/>
        <v>100</v>
      </c>
      <c r="E478" s="2">
        <f t="shared" si="37"/>
        <v>96.163109219688579</v>
      </c>
      <c r="F478" s="2">
        <v>5</v>
      </c>
      <c r="G478" s="2">
        <f t="shared" si="38"/>
        <v>1.1631092196885846</v>
      </c>
      <c r="H478" s="2">
        <f t="shared" si="39"/>
        <v>1.4192167493704904</v>
      </c>
    </row>
    <row r="479" spans="1:8" x14ac:dyDescent="0.3">
      <c r="A479" s="2">
        <v>95320</v>
      </c>
      <c r="B479">
        <v>0.49323892052034052</v>
      </c>
      <c r="C479" s="15">
        <f t="shared" si="35"/>
        <v>0.736177493313941</v>
      </c>
      <c r="D479" s="15">
        <f t="shared" si="36"/>
        <v>100</v>
      </c>
      <c r="E479" s="2">
        <f t="shared" si="37"/>
        <v>96.3191125334303</v>
      </c>
      <c r="F479" s="2">
        <v>5</v>
      </c>
      <c r="G479" s="2">
        <f t="shared" si="38"/>
        <v>1.3191125334302951</v>
      </c>
      <c r="H479" s="2">
        <f t="shared" si="39"/>
        <v>1.2949753069042302</v>
      </c>
    </row>
    <row r="480" spans="1:8" x14ac:dyDescent="0.3">
      <c r="A480" s="2">
        <v>95520</v>
      </c>
      <c r="B480">
        <v>0.52932282521272667</v>
      </c>
      <c r="C480" s="15">
        <f t="shared" si="35"/>
        <v>0.79003406748168159</v>
      </c>
      <c r="D480" s="15">
        <f t="shared" si="36"/>
        <v>100</v>
      </c>
      <c r="E480" s="2">
        <f t="shared" si="37"/>
        <v>96.049829662591591</v>
      </c>
      <c r="F480" s="2">
        <v>5</v>
      </c>
      <c r="G480" s="2">
        <f t="shared" si="38"/>
        <v>1.0498296625915922</v>
      </c>
      <c r="H480" s="2">
        <f>LN((F480*E480)/(D480*G480))</f>
        <v>1.5205069173285475</v>
      </c>
    </row>
    <row r="481" spans="1:8" x14ac:dyDescent="0.3">
      <c r="A481" s="2">
        <v>95720</v>
      </c>
      <c r="B481">
        <v>0.51423767085445249</v>
      </c>
      <c r="C481" s="15">
        <f t="shared" si="35"/>
        <v>0.76751891172306341</v>
      </c>
      <c r="D481" s="15">
        <f t="shared" si="36"/>
        <v>100</v>
      </c>
      <c r="E481" s="2">
        <f t="shared" si="37"/>
        <v>96.162405441384678</v>
      </c>
      <c r="F481" s="2">
        <v>5</v>
      </c>
      <c r="G481" s="2">
        <f t="shared" si="38"/>
        <v>1.1624054413846832</v>
      </c>
      <c r="H481" s="2">
        <f t="shared" si="39"/>
        <v>1.4198146974828003</v>
      </c>
    </row>
    <row r="482" spans="1:8" x14ac:dyDescent="0.3">
      <c r="A482" s="2">
        <v>95920</v>
      </c>
      <c r="B482">
        <v>0.5206649357435621</v>
      </c>
      <c r="C482" s="15">
        <f t="shared" si="35"/>
        <v>0.77711184439337622</v>
      </c>
      <c r="D482" s="15">
        <f t="shared" si="36"/>
        <v>100</v>
      </c>
      <c r="E482" s="2">
        <f t="shared" si="37"/>
        <v>96.114440778033114</v>
      </c>
      <c r="F482" s="2">
        <v>5</v>
      </c>
      <c r="G482" s="2">
        <f t="shared" si="38"/>
        <v>1.1144407780331189</v>
      </c>
      <c r="H482" s="2">
        <f t="shared" si="39"/>
        <v>1.4614545646431525</v>
      </c>
    </row>
    <row r="483" spans="1:8" x14ac:dyDescent="0.3">
      <c r="A483" s="2">
        <v>96120</v>
      </c>
      <c r="B483">
        <v>0.50557738380450401</v>
      </c>
      <c r="C483" s="15">
        <f t="shared" si="35"/>
        <v>0.75459311015597608</v>
      </c>
      <c r="D483" s="15">
        <f t="shared" si="36"/>
        <v>100</v>
      </c>
      <c r="E483" s="2">
        <f t="shared" si="37"/>
        <v>96.227034449220113</v>
      </c>
      <c r="F483" s="2">
        <v>5</v>
      </c>
      <c r="G483" s="2">
        <f t="shared" si="38"/>
        <v>1.2270344492201195</v>
      </c>
      <c r="H483" s="2">
        <f t="shared" si="39"/>
        <v>1.3663778267099931</v>
      </c>
    </row>
    <row r="484" spans="1:8" x14ac:dyDescent="0.3">
      <c r="A484" s="2">
        <v>96320</v>
      </c>
      <c r="B484">
        <v>0.53240588242165143</v>
      </c>
      <c r="C484" s="15">
        <f t="shared" si="35"/>
        <v>0.79463564540544984</v>
      </c>
      <c r="D484" s="15">
        <f t="shared" si="36"/>
        <v>100</v>
      </c>
      <c r="E484" s="2">
        <f t="shared" si="37"/>
        <v>96.026821772972752</v>
      </c>
      <c r="F484" s="2">
        <v>5</v>
      </c>
      <c r="G484" s="2">
        <f t="shared" si="38"/>
        <v>1.0268217729727507</v>
      </c>
      <c r="H484" s="2">
        <f t="shared" si="39"/>
        <v>1.542426897882057</v>
      </c>
    </row>
    <row r="485" spans="1:8" x14ac:dyDescent="0.3">
      <c r="A485" s="2">
        <v>96520</v>
      </c>
      <c r="B485">
        <v>0.52098614361973328</v>
      </c>
      <c r="C485" s="15">
        <f t="shared" si="35"/>
        <v>0.77759125913393023</v>
      </c>
      <c r="D485" s="15">
        <f t="shared" si="36"/>
        <v>100</v>
      </c>
      <c r="E485" s="2">
        <f t="shared" si="37"/>
        <v>96.112043704330347</v>
      </c>
      <c r="F485" s="2">
        <v>5</v>
      </c>
      <c r="G485" s="2">
        <f t="shared" si="38"/>
        <v>1.1120437043303486</v>
      </c>
      <c r="H485" s="2">
        <f t="shared" si="39"/>
        <v>1.4635828617652236</v>
      </c>
    </row>
    <row r="486" spans="1:8" x14ac:dyDescent="0.3">
      <c r="A486" s="2">
        <v>96720</v>
      </c>
      <c r="B486">
        <v>0.50946582341965962</v>
      </c>
      <c r="C486" s="15">
        <f t="shared" si="35"/>
        <v>0.7603967513726263</v>
      </c>
      <c r="D486" s="15">
        <f t="shared" si="36"/>
        <v>100</v>
      </c>
      <c r="E486" s="2">
        <f t="shared" si="37"/>
        <v>96.198016243136863</v>
      </c>
      <c r="F486" s="2">
        <v>5</v>
      </c>
      <c r="G486" s="2">
        <f t="shared" si="38"/>
        <v>1.1980162431368684</v>
      </c>
      <c r="H486" s="2">
        <f t="shared" si="39"/>
        <v>1.3900094045855305</v>
      </c>
    </row>
    <row r="487" spans="1:8" x14ac:dyDescent="0.3">
      <c r="A487" s="2">
        <v>96920</v>
      </c>
      <c r="B487">
        <v>0.51727972864014238</v>
      </c>
      <c r="C487" s="15">
        <f t="shared" si="35"/>
        <v>0.77205929647782445</v>
      </c>
      <c r="D487" s="15">
        <f t="shared" si="36"/>
        <v>100</v>
      </c>
      <c r="E487" s="2">
        <f t="shared" si="37"/>
        <v>96.139703517610883</v>
      </c>
      <c r="F487" s="2">
        <v>5</v>
      </c>
      <c r="G487" s="2">
        <f t="shared" si="38"/>
        <v>1.1397035176108776</v>
      </c>
      <c r="H487" s="2">
        <f t="shared" si="39"/>
        <v>1.4393019487355596</v>
      </c>
    </row>
    <row r="488" spans="1:8" x14ac:dyDescent="0.3">
      <c r="A488" s="2">
        <v>97120</v>
      </c>
      <c r="B488">
        <v>0.51386234723115609</v>
      </c>
      <c r="C488" s="15">
        <f t="shared" si="35"/>
        <v>0.7669587272106807</v>
      </c>
      <c r="D488" s="15">
        <f t="shared" si="36"/>
        <v>100</v>
      </c>
      <c r="E488" s="2">
        <f t="shared" si="37"/>
        <v>96.165206363946595</v>
      </c>
      <c r="F488" s="2">
        <v>5</v>
      </c>
      <c r="G488" s="2">
        <f t="shared" si="38"/>
        <v>1.1652063639465964</v>
      </c>
      <c r="H488" s="2">
        <f t="shared" si="39"/>
        <v>1.4174371307214479</v>
      </c>
    </row>
    <row r="489" spans="1:8" x14ac:dyDescent="0.3">
      <c r="A489" s="2">
        <v>97320</v>
      </c>
      <c r="B489">
        <v>0.50929957805907178</v>
      </c>
      <c r="C489" s="15">
        <f t="shared" si="35"/>
        <v>0.76014862396876381</v>
      </c>
      <c r="D489" s="15">
        <f t="shared" si="36"/>
        <v>100</v>
      </c>
      <c r="E489" s="2">
        <f t="shared" si="37"/>
        <v>96.199256880156184</v>
      </c>
      <c r="F489" s="2">
        <v>5</v>
      </c>
      <c r="G489" s="2">
        <f t="shared" si="38"/>
        <v>1.1992568801561809</v>
      </c>
      <c r="H489" s="2">
        <f t="shared" si="39"/>
        <v>1.3889872609166134</v>
      </c>
    </row>
    <row r="490" spans="1:8" x14ac:dyDescent="0.3">
      <c r="A490" s="2">
        <v>97520</v>
      </c>
      <c r="B490">
        <v>0.54503551421779151</v>
      </c>
      <c r="C490" s="15">
        <f t="shared" si="35"/>
        <v>0.81348584211610664</v>
      </c>
      <c r="D490" s="15">
        <f t="shared" si="36"/>
        <v>100</v>
      </c>
      <c r="E490" s="2">
        <f t="shared" si="37"/>
        <v>95.932570789419472</v>
      </c>
      <c r="F490" s="2">
        <v>5</v>
      </c>
      <c r="G490" s="2">
        <f t="shared" si="38"/>
        <v>0.93257078941946681</v>
      </c>
      <c r="H490" s="2">
        <f t="shared" si="39"/>
        <v>1.6377235002727832</v>
      </c>
    </row>
    <row r="491" spans="1:8" x14ac:dyDescent="0.3">
      <c r="A491" s="2">
        <v>97720</v>
      </c>
      <c r="B491">
        <v>0.54792654351261505</v>
      </c>
      <c r="C491" s="15">
        <f t="shared" si="35"/>
        <v>0.81780081121285819</v>
      </c>
      <c r="D491" s="15">
        <f t="shared" si="36"/>
        <v>100</v>
      </c>
      <c r="E491" s="2">
        <f t="shared" si="37"/>
        <v>95.910995943935703</v>
      </c>
      <c r="F491" s="2">
        <v>5</v>
      </c>
      <c r="G491" s="2">
        <f t="shared" si="38"/>
        <v>0.91099594393570893</v>
      </c>
      <c r="H491" s="2">
        <f t="shared" si="39"/>
        <v>1.6609051963360293</v>
      </c>
    </row>
    <row r="492" spans="1:8" x14ac:dyDescent="0.3">
      <c r="A492" s="2">
        <v>97920</v>
      </c>
      <c r="B492">
        <v>0.52469057361425275</v>
      </c>
      <c r="C492" s="15">
        <f t="shared" si="35"/>
        <v>0.78312025912575034</v>
      </c>
      <c r="D492" s="15">
        <f t="shared" si="36"/>
        <v>100</v>
      </c>
      <c r="E492" s="2">
        <f t="shared" si="37"/>
        <v>96.084398704371253</v>
      </c>
      <c r="F492" s="2">
        <v>5</v>
      </c>
      <c r="G492" s="2">
        <f t="shared" si="38"/>
        <v>1.0843987043712482</v>
      </c>
      <c r="H492" s="2">
        <f t="shared" si="39"/>
        <v>1.4884690410025181</v>
      </c>
    </row>
    <row r="493" spans="1:8" x14ac:dyDescent="0.3">
      <c r="A493" s="2">
        <v>98120</v>
      </c>
      <c r="B493">
        <v>0.51741312322080224</v>
      </c>
      <c r="C493" s="15">
        <f t="shared" si="35"/>
        <v>0.77225839286686893</v>
      </c>
      <c r="D493" s="15">
        <f t="shared" si="36"/>
        <v>100</v>
      </c>
      <c r="E493" s="2">
        <f t="shared" si="37"/>
        <v>96.138708035665658</v>
      </c>
      <c r="F493" s="2">
        <v>5</v>
      </c>
      <c r="G493" s="2">
        <f t="shared" si="38"/>
        <v>1.1387080356656556</v>
      </c>
      <c r="H493" s="2">
        <f t="shared" si="39"/>
        <v>1.4401654327709656</v>
      </c>
    </row>
    <row r="494" spans="1:8" x14ac:dyDescent="0.3">
      <c r="A494" s="2">
        <v>98320</v>
      </c>
      <c r="B494">
        <v>0.52260914022779559</v>
      </c>
      <c r="C494" s="15">
        <f t="shared" si="35"/>
        <v>0.78001364213103819</v>
      </c>
      <c r="D494" s="15">
        <f t="shared" si="36"/>
        <v>100</v>
      </c>
      <c r="E494" s="2">
        <f t="shared" si="37"/>
        <v>96.099931789344808</v>
      </c>
      <c r="F494" s="2">
        <v>5</v>
      </c>
      <c r="G494" s="2">
        <f t="shared" si="38"/>
        <v>1.0999317893448088</v>
      </c>
      <c r="H494" s="2">
        <f t="shared" si="39"/>
        <v>1.4744081644386011</v>
      </c>
    </row>
    <row r="495" spans="1:8" x14ac:dyDescent="0.3">
      <c r="A495" s="2">
        <v>98520</v>
      </c>
      <c r="B495">
        <v>0.52041812240972041</v>
      </c>
      <c r="C495" s="15">
        <f t="shared" si="35"/>
        <v>0.77674346628316471</v>
      </c>
      <c r="D495" s="15">
        <f t="shared" si="36"/>
        <v>100</v>
      </c>
      <c r="E495" s="2">
        <f t="shared" si="37"/>
        <v>96.116282668584176</v>
      </c>
      <c r="F495" s="2">
        <v>5</v>
      </c>
      <c r="G495" s="2">
        <f t="shared" si="38"/>
        <v>1.1162826685841765</v>
      </c>
      <c r="H495" s="2">
        <f t="shared" si="39"/>
        <v>1.4598223435573778</v>
      </c>
    </row>
    <row r="496" spans="1:8" x14ac:dyDescent="0.3">
      <c r="A496" s="2">
        <v>98720</v>
      </c>
      <c r="B496">
        <v>0.50318907139677105</v>
      </c>
      <c r="C496" s="15">
        <f t="shared" si="35"/>
        <v>0.75102846477130003</v>
      </c>
      <c r="D496" s="15">
        <f t="shared" si="36"/>
        <v>100</v>
      </c>
      <c r="E496" s="2">
        <f t="shared" si="37"/>
        <v>96.244857676143496</v>
      </c>
      <c r="F496" s="2">
        <v>5</v>
      </c>
      <c r="G496" s="2">
        <f t="shared" si="38"/>
        <v>1.2448576761435</v>
      </c>
      <c r="H496" s="2">
        <f t="shared" si="39"/>
        <v>1.3521420644138207</v>
      </c>
    </row>
    <row r="497" spans="1:8" x14ac:dyDescent="0.3">
      <c r="A497" s="2">
        <v>98920</v>
      </c>
      <c r="B497">
        <v>0.53982813781692496</v>
      </c>
      <c r="C497" s="15">
        <f t="shared" si="35"/>
        <v>0.80571363853272382</v>
      </c>
      <c r="D497" s="15">
        <f t="shared" si="36"/>
        <v>100</v>
      </c>
      <c r="E497" s="2">
        <f t="shared" si="37"/>
        <v>95.971431807336387</v>
      </c>
      <c r="F497" s="2">
        <v>5</v>
      </c>
      <c r="G497" s="2">
        <f t="shared" si="38"/>
        <v>0.97143180733638079</v>
      </c>
      <c r="H497" s="2">
        <f t="shared" si="39"/>
        <v>1.5973024940835274</v>
      </c>
    </row>
    <row r="498" spans="1:8" x14ac:dyDescent="0.3">
      <c r="A498" s="2">
        <v>99120</v>
      </c>
      <c r="B498">
        <v>0.50077294957558038</v>
      </c>
      <c r="C498" s="15">
        <f t="shared" si="35"/>
        <v>0.74742231279937366</v>
      </c>
      <c r="D498" s="15">
        <f t="shared" si="36"/>
        <v>100</v>
      </c>
      <c r="E498" s="2">
        <f t="shared" si="37"/>
        <v>96.262888436003138</v>
      </c>
      <c r="F498" s="2">
        <v>5</v>
      </c>
      <c r="G498" s="2">
        <f t="shared" si="38"/>
        <v>1.2628884360031316</v>
      </c>
      <c r="H498" s="2">
        <f t="shared" si="39"/>
        <v>1.3379490895502042</v>
      </c>
    </row>
    <row r="499" spans="1:8" x14ac:dyDescent="0.3">
      <c r="A499" s="2">
        <v>99320</v>
      </c>
      <c r="B499">
        <v>0.51119839132633271</v>
      </c>
      <c r="C499" s="15">
        <f t="shared" si="35"/>
        <v>0.76298267362139205</v>
      </c>
      <c r="D499" s="15">
        <f t="shared" si="36"/>
        <v>100</v>
      </c>
      <c r="E499" s="2">
        <f t="shared" si="37"/>
        <v>96.185086631893043</v>
      </c>
      <c r="F499" s="2">
        <v>5</v>
      </c>
      <c r="G499" s="2">
        <f t="shared" si="38"/>
        <v>1.1850866318930398</v>
      </c>
      <c r="H499" s="2">
        <f t="shared" si="39"/>
        <v>1.4007261684859798</v>
      </c>
    </row>
    <row r="500" spans="1:8" x14ac:dyDescent="0.3">
      <c r="A500" s="2">
        <v>99520</v>
      </c>
      <c r="B500">
        <v>0.5280243849626064</v>
      </c>
      <c r="C500" s="15">
        <f t="shared" si="35"/>
        <v>0.78809609695911398</v>
      </c>
      <c r="D500" s="15">
        <f t="shared" si="36"/>
        <v>100</v>
      </c>
      <c r="E500" s="2">
        <f t="shared" si="37"/>
        <v>96.059519515204428</v>
      </c>
      <c r="F500" s="2">
        <v>5</v>
      </c>
      <c r="G500" s="2">
        <f t="shared" si="38"/>
        <v>1.0595195152044301</v>
      </c>
      <c r="H500" s="2">
        <f t="shared" si="39"/>
        <v>1.5114202029312955</v>
      </c>
    </row>
    <row r="501" spans="1:8" x14ac:dyDescent="0.3">
      <c r="A501" s="2">
        <v>99720</v>
      </c>
      <c r="B501">
        <v>0.53199329259954942</v>
      </c>
      <c r="C501" s="15">
        <f t="shared" si="35"/>
        <v>0.79401983970082002</v>
      </c>
      <c r="D501" s="15">
        <f t="shared" si="36"/>
        <v>100</v>
      </c>
      <c r="E501" s="2">
        <f t="shared" si="37"/>
        <v>96.029900801495899</v>
      </c>
      <c r="F501" s="2">
        <v>5</v>
      </c>
      <c r="G501" s="2">
        <f t="shared" si="38"/>
        <v>1.0299008014958999</v>
      </c>
      <c r="H501" s="2">
        <f t="shared" si="39"/>
        <v>1.5394648477241855</v>
      </c>
    </row>
    <row r="502" spans="1:8" x14ac:dyDescent="0.3">
      <c r="A502" s="2">
        <v>99920</v>
      </c>
      <c r="B502">
        <v>0.51103130763620153</v>
      </c>
      <c r="C502" s="15">
        <f t="shared" si="35"/>
        <v>0.76273329497940523</v>
      </c>
      <c r="D502" s="15">
        <f t="shared" si="36"/>
        <v>100</v>
      </c>
      <c r="E502" s="2">
        <f t="shared" si="37"/>
        <v>96.186333525102981</v>
      </c>
      <c r="F502" s="2">
        <v>5</v>
      </c>
      <c r="G502" s="2">
        <f t="shared" si="38"/>
        <v>1.1863335251029739</v>
      </c>
      <c r="H502" s="2">
        <f t="shared" si="39"/>
        <v>1.3996875313681578</v>
      </c>
    </row>
    <row r="503" spans="1:8" x14ac:dyDescent="0.3">
      <c r="A503" s="2">
        <v>100120</v>
      </c>
      <c r="B503">
        <v>0.50654474330898203</v>
      </c>
      <c r="C503" s="15">
        <f t="shared" si="35"/>
        <v>0.75603693031191344</v>
      </c>
      <c r="D503" s="15">
        <f t="shared" si="36"/>
        <v>100</v>
      </c>
      <c r="E503" s="2">
        <f t="shared" si="37"/>
        <v>96.219815348440434</v>
      </c>
      <c r="F503" s="2">
        <v>5</v>
      </c>
      <c r="G503" s="2">
        <f t="shared" si="38"/>
        <v>1.2198153484404326</v>
      </c>
      <c r="H503" s="2">
        <f t="shared" si="39"/>
        <v>1.3722035501068841</v>
      </c>
    </row>
    <row r="504" spans="1:8" x14ac:dyDescent="0.3">
      <c r="A504" s="2">
        <v>100320</v>
      </c>
      <c r="B504">
        <v>0.50667455061494804</v>
      </c>
      <c r="C504" s="15">
        <f t="shared" si="35"/>
        <v>0.75623067255962384</v>
      </c>
      <c r="D504" s="15">
        <f t="shared" si="36"/>
        <v>100</v>
      </c>
      <c r="E504" s="2">
        <f t="shared" si="37"/>
        <v>96.218846637201878</v>
      </c>
      <c r="F504" s="2">
        <v>5</v>
      </c>
      <c r="G504" s="2">
        <f t="shared" si="38"/>
        <v>1.2188466372018807</v>
      </c>
      <c r="H504" s="2">
        <f t="shared" si="39"/>
        <v>1.3729879436696903</v>
      </c>
    </row>
    <row r="505" spans="1:8" x14ac:dyDescent="0.3">
      <c r="A505" s="2">
        <v>100520</v>
      </c>
      <c r="B505">
        <v>0.52772606042268055</v>
      </c>
      <c r="C505" s="15">
        <f t="shared" si="35"/>
        <v>0.78765083645176193</v>
      </c>
      <c r="D505" s="15">
        <f t="shared" si="36"/>
        <v>100</v>
      </c>
      <c r="E505" s="2">
        <f t="shared" si="37"/>
        <v>96.061745817741183</v>
      </c>
      <c r="F505" s="2">
        <v>5</v>
      </c>
      <c r="G505" s="2">
        <f t="shared" si="38"/>
        <v>1.0617458177411905</v>
      </c>
      <c r="H505" s="2">
        <f t="shared" si="39"/>
        <v>1.5093443455806943</v>
      </c>
    </row>
    <row r="506" spans="1:8" x14ac:dyDescent="0.3">
      <c r="A506" s="2">
        <v>100720</v>
      </c>
      <c r="B506">
        <v>0.49661686225251045</v>
      </c>
      <c r="C506" s="15">
        <f t="shared" si="35"/>
        <v>0.74121919739180664</v>
      </c>
      <c r="D506" s="15">
        <f t="shared" si="36"/>
        <v>100</v>
      </c>
      <c r="E506" s="2">
        <f t="shared" si="37"/>
        <v>96.293904013040972</v>
      </c>
      <c r="F506" s="2">
        <v>5</v>
      </c>
      <c r="G506" s="2">
        <f t="shared" si="38"/>
        <v>1.2939040130409669</v>
      </c>
      <c r="H506" s="2">
        <f t="shared" si="39"/>
        <v>1.3140087263583855</v>
      </c>
    </row>
    <row r="507" spans="1:8" x14ac:dyDescent="0.3">
      <c r="A507" s="2">
        <v>100920</v>
      </c>
      <c r="B507">
        <v>0.51020635158596217</v>
      </c>
      <c r="C507" s="15">
        <f t="shared" si="35"/>
        <v>0.76150201729248079</v>
      </c>
      <c r="D507" s="15">
        <f t="shared" si="36"/>
        <v>100</v>
      </c>
      <c r="E507" s="2">
        <f t="shared" si="37"/>
        <v>96.192489913537599</v>
      </c>
      <c r="F507" s="2">
        <v>5</v>
      </c>
      <c r="G507" s="2">
        <f t="shared" si="38"/>
        <v>1.1924899135375959</v>
      </c>
      <c r="H507" s="2">
        <f t="shared" si="39"/>
        <v>1.3945755281482131</v>
      </c>
    </row>
    <row r="508" spans="1:8" x14ac:dyDescent="0.3">
      <c r="A508" s="2">
        <v>101120</v>
      </c>
      <c r="B508">
        <v>0.50218994873365919</v>
      </c>
      <c r="C508" s="15">
        <f t="shared" si="35"/>
        <v>0.74953723691590923</v>
      </c>
      <c r="D508" s="15">
        <f t="shared" si="36"/>
        <v>100</v>
      </c>
      <c r="E508" s="2">
        <f t="shared" si="37"/>
        <v>96.25231381542045</v>
      </c>
      <c r="F508" s="2">
        <v>5</v>
      </c>
      <c r="G508" s="2">
        <f t="shared" si="38"/>
        <v>1.2523138154204538</v>
      </c>
      <c r="H508" s="2">
        <f t="shared" si="39"/>
        <v>1.3462478464012755</v>
      </c>
    </row>
    <row r="509" spans="1:8" x14ac:dyDescent="0.3">
      <c r="A509" s="2">
        <v>101320</v>
      </c>
      <c r="B509">
        <v>0.52753105798127908</v>
      </c>
      <c r="C509" s="15">
        <f t="shared" si="35"/>
        <v>0.78735978803175977</v>
      </c>
      <c r="D509" s="15">
        <f t="shared" si="36"/>
        <v>100</v>
      </c>
      <c r="E509" s="2">
        <f t="shared" si="37"/>
        <v>96.063201059841205</v>
      </c>
      <c r="F509" s="2">
        <v>5</v>
      </c>
      <c r="G509" s="2">
        <f t="shared" si="38"/>
        <v>1.0632010598412012</v>
      </c>
      <c r="H509" s="2">
        <f t="shared" si="39"/>
        <v>1.5079898204163393</v>
      </c>
    </row>
    <row r="510" spans="1:8" x14ac:dyDescent="0.3">
      <c r="A510" s="2">
        <v>101520</v>
      </c>
      <c r="B510">
        <v>0.53518372808526071</v>
      </c>
      <c r="C510" s="15">
        <f t="shared" si="35"/>
        <v>0.79878168370934433</v>
      </c>
      <c r="D510" s="15">
        <f t="shared" si="36"/>
        <v>100</v>
      </c>
      <c r="E510" s="2">
        <f t="shared" si="37"/>
        <v>96.006091581453276</v>
      </c>
      <c r="F510" s="2">
        <v>5</v>
      </c>
      <c r="G510" s="2">
        <f t="shared" si="38"/>
        <v>1.0060915814532785</v>
      </c>
      <c r="H510" s="2">
        <f t="shared" si="39"/>
        <v>1.5626062670982799</v>
      </c>
    </row>
    <row r="511" spans="1:8" x14ac:dyDescent="0.3">
      <c r="A511" s="2">
        <v>101720</v>
      </c>
      <c r="B511">
        <v>0.54349241112236435</v>
      </c>
      <c r="C511" s="15">
        <f t="shared" si="35"/>
        <v>0.81118270316770791</v>
      </c>
      <c r="D511" s="15">
        <f t="shared" si="36"/>
        <v>100</v>
      </c>
      <c r="E511" s="2">
        <f t="shared" si="37"/>
        <v>95.94408648416146</v>
      </c>
      <c r="F511" s="2">
        <v>5</v>
      </c>
      <c r="G511" s="2">
        <f t="shared" si="38"/>
        <v>0.94408648416146068</v>
      </c>
      <c r="H511" s="2">
        <f t="shared" si="39"/>
        <v>1.6255708182326998</v>
      </c>
    </row>
    <row r="512" spans="1:8" x14ac:dyDescent="0.3">
      <c r="A512" s="2">
        <v>101920</v>
      </c>
      <c r="B512">
        <v>0.54221197483790895</v>
      </c>
      <c r="C512" s="15">
        <f t="shared" si="35"/>
        <v>0.809271604235685</v>
      </c>
      <c r="D512" s="15">
        <f t="shared" si="36"/>
        <v>100</v>
      </c>
      <c r="E512" s="2">
        <f t="shared" si="37"/>
        <v>95.95364197882158</v>
      </c>
      <c r="F512" s="2">
        <v>5</v>
      </c>
      <c r="G512" s="2">
        <f t="shared" si="38"/>
        <v>0.95364197882157509</v>
      </c>
      <c r="H512" s="2">
        <f t="shared" si="39"/>
        <v>1.6155998674527783</v>
      </c>
    </row>
    <row r="513" spans="1:8" x14ac:dyDescent="0.3">
      <c r="A513" s="2">
        <v>102120</v>
      </c>
      <c r="B513">
        <v>0.55510170116144986</v>
      </c>
      <c r="C513" s="15">
        <f t="shared" si="35"/>
        <v>0.8285100017335072</v>
      </c>
      <c r="D513" s="15">
        <f t="shared" si="36"/>
        <v>100</v>
      </c>
      <c r="E513" s="2">
        <f t="shared" si="37"/>
        <v>95.857449991332459</v>
      </c>
      <c r="F513" s="2">
        <v>5</v>
      </c>
      <c r="G513" s="2">
        <f t="shared" si="38"/>
        <v>0.85744999133246402</v>
      </c>
      <c r="H513" s="2">
        <f t="shared" si="39"/>
        <v>1.7209223392281834</v>
      </c>
    </row>
    <row r="514" spans="1:8" x14ac:dyDescent="0.3">
      <c r="A514" s="2">
        <v>102320</v>
      </c>
      <c r="B514">
        <v>0.53099510216103485</v>
      </c>
      <c r="C514" s="15">
        <f t="shared" si="35"/>
        <v>0.79253000322542511</v>
      </c>
      <c r="D514" s="15">
        <f t="shared" si="36"/>
        <v>100</v>
      </c>
      <c r="E514" s="2">
        <f t="shared" si="37"/>
        <v>96.037349983872872</v>
      </c>
      <c r="F514" s="2">
        <v>5</v>
      </c>
      <c r="G514" s="2">
        <f t="shared" si="38"/>
        <v>1.0373499838728746</v>
      </c>
      <c r="H514" s="2">
        <f t="shared" si="39"/>
        <v>1.532335535770184</v>
      </c>
    </row>
    <row r="515" spans="1:8" x14ac:dyDescent="0.3">
      <c r="A515" s="2">
        <v>102520</v>
      </c>
      <c r="B515">
        <v>0.52907388554470691</v>
      </c>
      <c r="C515" s="15">
        <f t="shared" ref="C515:C578" si="40">B515/$J$27</f>
        <v>0.78966251573836843</v>
      </c>
      <c r="D515" s="15">
        <f t="shared" ref="D515:D578" si="41">$J$28</f>
        <v>100</v>
      </c>
      <c r="E515" s="2">
        <f t="shared" si="37"/>
        <v>96.051687421308159</v>
      </c>
      <c r="F515" s="2">
        <v>5</v>
      </c>
      <c r="G515" s="2">
        <f t="shared" si="38"/>
        <v>1.051687421308158</v>
      </c>
      <c r="H515" s="2">
        <f t="shared" si="39"/>
        <v>1.5187582415313015</v>
      </c>
    </row>
    <row r="516" spans="1:8" x14ac:dyDescent="0.3">
      <c r="A516" s="2">
        <v>102720</v>
      </c>
      <c r="B516">
        <v>0.54835812597560896</v>
      </c>
      <c r="C516" s="15">
        <f t="shared" si="40"/>
        <v>0.81844496414269985</v>
      </c>
      <c r="D516" s="15">
        <f t="shared" si="41"/>
        <v>100</v>
      </c>
      <c r="E516" s="2">
        <f t="shared" ref="E516:E579" si="42">D516-(F516*C516)</f>
        <v>95.907775179286503</v>
      </c>
      <c r="F516" s="2">
        <v>5</v>
      </c>
      <c r="G516" s="2">
        <f t="shared" ref="G516:G579" si="43">F516-(F516*C516)</f>
        <v>0.9077751792865012</v>
      </c>
      <c r="H516" s="2">
        <f t="shared" ref="H516:H579" si="44">LN((F516*E516)/(D516*G516))</f>
        <v>1.6644133118973918</v>
      </c>
    </row>
    <row r="517" spans="1:8" x14ac:dyDescent="0.3">
      <c r="A517" s="2">
        <v>102920</v>
      </c>
      <c r="B517">
        <v>0.52209736081320524</v>
      </c>
      <c r="C517" s="15">
        <f t="shared" si="40"/>
        <v>0.77924979225851521</v>
      </c>
      <c r="D517" s="15">
        <f t="shared" si="41"/>
        <v>100</v>
      </c>
      <c r="E517" s="2">
        <f t="shared" si="42"/>
        <v>96.103751038707429</v>
      </c>
      <c r="F517" s="2">
        <v>5</v>
      </c>
      <c r="G517" s="2">
        <f t="shared" si="43"/>
        <v>1.1037510387074239</v>
      </c>
      <c r="H517" s="2">
        <f t="shared" si="44"/>
        <v>1.4709816603144801</v>
      </c>
    </row>
    <row r="518" spans="1:8" x14ac:dyDescent="0.3">
      <c r="A518" s="2">
        <v>103120</v>
      </c>
      <c r="B518">
        <v>0.51249183082812066</v>
      </c>
      <c r="C518" s="15">
        <f t="shared" si="40"/>
        <v>0.7649131803404785</v>
      </c>
      <c r="D518" s="15">
        <f t="shared" si="41"/>
        <v>100</v>
      </c>
      <c r="E518" s="2">
        <f t="shared" si="42"/>
        <v>96.175434098297615</v>
      </c>
      <c r="F518" s="2">
        <v>5</v>
      </c>
      <c r="G518" s="2">
        <f t="shared" si="43"/>
        <v>1.1754340982976075</v>
      </c>
      <c r="H518" s="2">
        <f t="shared" si="44"/>
        <v>1.4088041639758229</v>
      </c>
    </row>
    <row r="519" spans="1:8" x14ac:dyDescent="0.3">
      <c r="A519" s="2">
        <v>103320</v>
      </c>
      <c r="B519">
        <v>0.53397197940366425</v>
      </c>
      <c r="C519" s="15">
        <f t="shared" si="40"/>
        <v>0.79697310358755857</v>
      </c>
      <c r="D519" s="15">
        <f t="shared" si="41"/>
        <v>100</v>
      </c>
      <c r="E519" s="2">
        <f t="shared" si="42"/>
        <v>96.015134482062209</v>
      </c>
      <c r="F519" s="2">
        <v>5</v>
      </c>
      <c r="G519" s="2">
        <f t="shared" si="43"/>
        <v>1.0151344820622072</v>
      </c>
      <c r="H519" s="2">
        <f t="shared" si="44"/>
        <v>1.5537524579833903</v>
      </c>
    </row>
    <row r="520" spans="1:8" x14ac:dyDescent="0.3">
      <c r="A520" s="2">
        <v>103520</v>
      </c>
      <c r="B520">
        <v>0.53000258091904839</v>
      </c>
      <c r="C520" s="15">
        <f t="shared" si="40"/>
        <v>0.79104862823738564</v>
      </c>
      <c r="D520" s="15">
        <f t="shared" si="41"/>
        <v>100</v>
      </c>
      <c r="E520" s="2">
        <f t="shared" si="42"/>
        <v>96.044756858813074</v>
      </c>
      <c r="F520" s="2">
        <v>5</v>
      </c>
      <c r="G520" s="2">
        <f t="shared" si="43"/>
        <v>1.0447568588130718</v>
      </c>
      <c r="H520" s="2">
        <f t="shared" si="44"/>
        <v>1.5252978391952352</v>
      </c>
    </row>
    <row r="521" spans="1:8" x14ac:dyDescent="0.3">
      <c r="A521" s="2">
        <v>103720</v>
      </c>
      <c r="B521">
        <v>0.53107769603102395</v>
      </c>
      <c r="C521" s="15">
        <f t="shared" si="40"/>
        <v>0.79265327765824467</v>
      </c>
      <c r="D521" s="15">
        <f t="shared" si="41"/>
        <v>100</v>
      </c>
      <c r="E521" s="2">
        <f t="shared" si="42"/>
        <v>96.036733611708783</v>
      </c>
      <c r="F521" s="2">
        <v>5</v>
      </c>
      <c r="G521" s="2">
        <f t="shared" si="43"/>
        <v>1.0367336117087769</v>
      </c>
      <c r="H521" s="2">
        <f t="shared" si="44"/>
        <v>1.5329234738647251</v>
      </c>
    </row>
    <row r="522" spans="1:8" x14ac:dyDescent="0.3">
      <c r="A522" s="2">
        <v>103920</v>
      </c>
      <c r="B522">
        <v>0.54860272818759892</v>
      </c>
      <c r="C522" s="15">
        <f t="shared" si="40"/>
        <v>0.81881004207104313</v>
      </c>
      <c r="D522" s="15">
        <f t="shared" si="41"/>
        <v>100</v>
      </c>
      <c r="E522" s="2">
        <f t="shared" si="42"/>
        <v>95.905949789644779</v>
      </c>
      <c r="F522" s="2">
        <v>5</v>
      </c>
      <c r="G522" s="2">
        <f t="shared" si="43"/>
        <v>0.90594978964478479</v>
      </c>
      <c r="H522" s="2">
        <f t="shared" si="44"/>
        <v>1.6664071423060471</v>
      </c>
    </row>
    <row r="523" spans="1:8" x14ac:dyDescent="0.3">
      <c r="A523" s="2">
        <v>104120</v>
      </c>
      <c r="B523">
        <v>0.5210522362132266</v>
      </c>
      <c r="C523" s="15">
        <f t="shared" si="40"/>
        <v>0.77768990479586053</v>
      </c>
      <c r="D523" s="15">
        <f t="shared" si="41"/>
        <v>100</v>
      </c>
      <c r="E523" s="2">
        <f t="shared" si="42"/>
        <v>96.111550476020696</v>
      </c>
      <c r="F523" s="2">
        <v>5</v>
      </c>
      <c r="G523" s="2">
        <f t="shared" si="43"/>
        <v>1.1115504760206973</v>
      </c>
      <c r="H523" s="2">
        <f t="shared" si="44"/>
        <v>1.4640213615427842</v>
      </c>
    </row>
    <row r="524" spans="1:8" x14ac:dyDescent="0.3">
      <c r="A524" s="2">
        <v>104320</v>
      </c>
      <c r="B524">
        <v>0.54158198323752005</v>
      </c>
      <c r="C524" s="15">
        <f t="shared" si="40"/>
        <v>0.8083313182649553</v>
      </c>
      <c r="D524" s="15">
        <f t="shared" si="41"/>
        <v>100</v>
      </c>
      <c r="E524" s="2">
        <f t="shared" si="42"/>
        <v>95.958343408675219</v>
      </c>
      <c r="F524" s="2">
        <v>5</v>
      </c>
      <c r="G524" s="2">
        <f t="shared" si="43"/>
        <v>0.95834340867522361</v>
      </c>
      <c r="H524" s="2">
        <f t="shared" si="44"/>
        <v>1.6107310019896206</v>
      </c>
    </row>
    <row r="525" spans="1:8" x14ac:dyDescent="0.3">
      <c r="A525" s="2">
        <v>104520</v>
      </c>
      <c r="B525">
        <v>0.53376138160180175</v>
      </c>
      <c r="C525" s="15">
        <f t="shared" si="40"/>
        <v>0.79665877851015188</v>
      </c>
      <c r="D525" s="15">
        <f t="shared" si="41"/>
        <v>100</v>
      </c>
      <c r="E525" s="2">
        <f t="shared" si="42"/>
        <v>96.016706107449238</v>
      </c>
      <c r="F525" s="2">
        <v>5</v>
      </c>
      <c r="G525" s="2">
        <f t="shared" si="43"/>
        <v>1.0167061074492407</v>
      </c>
      <c r="H525" s="2">
        <f t="shared" si="44"/>
        <v>1.5522218293152754</v>
      </c>
    </row>
    <row r="526" spans="1:8" x14ac:dyDescent="0.3">
      <c r="A526" s="2">
        <v>104720</v>
      </c>
      <c r="B526">
        <v>0.54772853629347629</v>
      </c>
      <c r="C526" s="15">
        <f t="shared" si="40"/>
        <v>0.81750527804996453</v>
      </c>
      <c r="D526" s="15">
        <f t="shared" si="41"/>
        <v>100</v>
      </c>
      <c r="E526" s="2">
        <f t="shared" si="42"/>
        <v>95.91247360975018</v>
      </c>
      <c r="F526" s="2">
        <v>5</v>
      </c>
      <c r="G526" s="2">
        <f t="shared" si="43"/>
        <v>0.91247360975017777</v>
      </c>
      <c r="H526" s="2">
        <f t="shared" si="44"/>
        <v>1.6592998835659605</v>
      </c>
    </row>
    <row r="527" spans="1:8" x14ac:dyDescent="0.3">
      <c r="A527" s="2">
        <v>104920</v>
      </c>
      <c r="B527">
        <v>0.54261801415366495</v>
      </c>
      <c r="C527" s="15">
        <f t="shared" si="40"/>
        <v>0.80987763306517158</v>
      </c>
      <c r="D527" s="15">
        <f t="shared" si="41"/>
        <v>100</v>
      </c>
      <c r="E527" s="2">
        <f t="shared" si="42"/>
        <v>95.950611834674135</v>
      </c>
      <c r="F527" s="2">
        <v>5</v>
      </c>
      <c r="G527" s="2">
        <f t="shared" si="43"/>
        <v>0.95061183467414168</v>
      </c>
      <c r="H527" s="2">
        <f t="shared" si="44"/>
        <v>1.6187507906693464</v>
      </c>
    </row>
    <row r="528" spans="1:8" x14ac:dyDescent="0.3">
      <c r="A528" s="2">
        <v>105120</v>
      </c>
      <c r="B528">
        <v>0.52351692022280916</v>
      </c>
      <c r="C528" s="15">
        <f t="shared" si="40"/>
        <v>0.7813685376459838</v>
      </c>
      <c r="D528" s="15">
        <f t="shared" si="41"/>
        <v>100</v>
      </c>
      <c r="E528" s="2">
        <f t="shared" si="42"/>
        <v>96.093157311770085</v>
      </c>
      <c r="F528" s="2">
        <v>5</v>
      </c>
      <c r="G528" s="2">
        <f t="shared" si="43"/>
        <v>1.093157311770081</v>
      </c>
      <c r="H528" s="2">
        <f t="shared" si="44"/>
        <v>1.4805157106208457</v>
      </c>
    </row>
    <row r="529" spans="1:8" x14ac:dyDescent="0.3">
      <c r="A529" s="2">
        <v>105320</v>
      </c>
      <c r="B529">
        <v>0.53580830756564779</v>
      </c>
      <c r="C529" s="15">
        <f t="shared" si="40"/>
        <v>0.79971389188902653</v>
      </c>
      <c r="D529" s="15">
        <f t="shared" si="41"/>
        <v>100</v>
      </c>
      <c r="E529" s="2">
        <f t="shared" si="42"/>
        <v>96.001430540554864</v>
      </c>
      <c r="F529" s="2">
        <v>5</v>
      </c>
      <c r="G529" s="2">
        <f t="shared" si="43"/>
        <v>1.0014305405548676</v>
      </c>
      <c r="H529" s="2">
        <f t="shared" si="44"/>
        <v>1.5672013009604089</v>
      </c>
    </row>
    <row r="530" spans="1:8" x14ac:dyDescent="0.3">
      <c r="A530" s="2">
        <v>105520</v>
      </c>
      <c r="B530">
        <v>0.54005797865331395</v>
      </c>
      <c r="C530" s="15">
        <f t="shared" si="40"/>
        <v>0.80605668455718493</v>
      </c>
      <c r="D530" s="15">
        <f t="shared" si="41"/>
        <v>100</v>
      </c>
      <c r="E530" s="2">
        <f t="shared" si="42"/>
        <v>95.969716577214072</v>
      </c>
      <c r="F530" s="2">
        <v>5</v>
      </c>
      <c r="G530" s="2">
        <f t="shared" si="43"/>
        <v>0.96971657721407567</v>
      </c>
      <c r="H530" s="2">
        <f t="shared" si="44"/>
        <v>1.5990518544467738</v>
      </c>
    </row>
    <row r="531" spans="1:8" x14ac:dyDescent="0.3">
      <c r="A531" s="2">
        <v>105720</v>
      </c>
      <c r="B531">
        <v>0.52160600431279935</v>
      </c>
      <c r="C531" s="15">
        <f t="shared" si="40"/>
        <v>0.77851642434746171</v>
      </c>
      <c r="D531" s="15">
        <f t="shared" si="41"/>
        <v>100</v>
      </c>
      <c r="E531" s="2">
        <f t="shared" si="42"/>
        <v>96.107417878262694</v>
      </c>
      <c r="F531" s="2">
        <v>5</v>
      </c>
      <c r="G531" s="2">
        <f t="shared" si="43"/>
        <v>1.1074178782626913</v>
      </c>
      <c r="H531" s="2">
        <f t="shared" si="44"/>
        <v>1.4677031589681966</v>
      </c>
    </row>
    <row r="532" spans="1:8" x14ac:dyDescent="0.3">
      <c r="A532" s="2">
        <v>105920</v>
      </c>
      <c r="B532">
        <v>0.56245888851666104</v>
      </c>
      <c r="C532" s="15">
        <f t="shared" si="40"/>
        <v>0.83949087838307612</v>
      </c>
      <c r="D532" s="15">
        <f t="shared" si="41"/>
        <v>100</v>
      </c>
      <c r="E532" s="2">
        <f t="shared" si="42"/>
        <v>95.802545608084614</v>
      </c>
      <c r="F532" s="2">
        <v>5</v>
      </c>
      <c r="G532" s="2">
        <f t="shared" si="43"/>
        <v>0.80254560808461939</v>
      </c>
      <c r="H532" s="2">
        <f t="shared" si="44"/>
        <v>1.7865235762679075</v>
      </c>
    </row>
    <row r="533" spans="1:8" x14ac:dyDescent="0.3">
      <c r="A533" s="2">
        <v>106120</v>
      </c>
      <c r="B533">
        <v>0.53927139783935008</v>
      </c>
      <c r="C533" s="15">
        <f t="shared" si="40"/>
        <v>0.8048826833423135</v>
      </c>
      <c r="D533" s="15">
        <f t="shared" si="41"/>
        <v>100</v>
      </c>
      <c r="E533" s="2">
        <f t="shared" si="42"/>
        <v>95.975586583288433</v>
      </c>
      <c r="F533" s="2">
        <v>5</v>
      </c>
      <c r="G533" s="2">
        <f t="shared" si="43"/>
        <v>0.97558658328843251</v>
      </c>
      <c r="H533" s="2">
        <f t="shared" si="44"/>
        <v>1.593077944150219</v>
      </c>
    </row>
    <row r="534" spans="1:8" x14ac:dyDescent="0.3">
      <c r="A534" s="2">
        <v>106320</v>
      </c>
      <c r="B534">
        <v>0.54118152918554885</v>
      </c>
      <c r="C534" s="15">
        <f t="shared" si="40"/>
        <v>0.8077336256500729</v>
      </c>
      <c r="D534" s="15">
        <f t="shared" si="41"/>
        <v>100</v>
      </c>
      <c r="E534" s="2">
        <f t="shared" si="42"/>
        <v>95.961331871749636</v>
      </c>
      <c r="F534" s="2">
        <v>5</v>
      </c>
      <c r="G534" s="2">
        <f t="shared" si="43"/>
        <v>0.96133187174963552</v>
      </c>
      <c r="H534" s="2">
        <f t="shared" si="44"/>
        <v>1.6076486333863003</v>
      </c>
    </row>
    <row r="535" spans="1:8" x14ac:dyDescent="0.3">
      <c r="A535" s="2">
        <v>106520</v>
      </c>
      <c r="B535">
        <v>0.52316383095697094</v>
      </c>
      <c r="C535" s="15">
        <f t="shared" si="40"/>
        <v>0.78084153874174766</v>
      </c>
      <c r="D535" s="15">
        <f t="shared" si="41"/>
        <v>100</v>
      </c>
      <c r="E535" s="2">
        <f t="shared" si="42"/>
        <v>96.095792306291258</v>
      </c>
      <c r="F535" s="2">
        <v>5</v>
      </c>
      <c r="G535" s="2">
        <f t="shared" si="43"/>
        <v>1.0957923062912616</v>
      </c>
      <c r="H535" s="2">
        <f t="shared" si="44"/>
        <v>1.4781355879207085</v>
      </c>
    </row>
    <row r="536" spans="1:8" x14ac:dyDescent="0.3">
      <c r="A536" s="2">
        <v>106720</v>
      </c>
      <c r="B536">
        <v>0.51532848077205629</v>
      </c>
      <c r="C536" s="15">
        <f t="shared" si="40"/>
        <v>0.76914698622694966</v>
      </c>
      <c r="D536" s="15">
        <f t="shared" si="41"/>
        <v>100</v>
      </c>
      <c r="E536" s="2">
        <f t="shared" si="42"/>
        <v>96.154265068865257</v>
      </c>
      <c r="F536" s="2">
        <v>5</v>
      </c>
      <c r="G536" s="2">
        <f t="shared" si="43"/>
        <v>1.1542650688652518</v>
      </c>
      <c r="H536" s="2">
        <f t="shared" si="44"/>
        <v>1.4267577185538549</v>
      </c>
    </row>
    <row r="537" spans="1:8" x14ac:dyDescent="0.3">
      <c r="A537" s="2">
        <v>106920</v>
      </c>
      <c r="B537">
        <v>0.54293382122777611</v>
      </c>
      <c r="C537" s="15">
        <f t="shared" si="40"/>
        <v>0.81034898690712853</v>
      </c>
      <c r="D537" s="15">
        <f t="shared" si="41"/>
        <v>100</v>
      </c>
      <c r="E537" s="2">
        <f t="shared" si="42"/>
        <v>95.948255065464352</v>
      </c>
      <c r="F537" s="2">
        <v>5</v>
      </c>
      <c r="G537" s="2">
        <f t="shared" si="43"/>
        <v>0.94825506546435712</v>
      </c>
      <c r="H537" s="2">
        <f t="shared" si="44"/>
        <v>1.6212085193804262</v>
      </c>
    </row>
    <row r="538" spans="1:8" x14ac:dyDescent="0.3">
      <c r="A538" s="2">
        <v>107120</v>
      </c>
      <c r="B538">
        <v>0.54020312559268668</v>
      </c>
      <c r="C538" s="15">
        <f t="shared" si="40"/>
        <v>0.80627332178012934</v>
      </c>
      <c r="D538" s="15">
        <f t="shared" si="41"/>
        <v>100</v>
      </c>
      <c r="E538" s="2">
        <f t="shared" si="42"/>
        <v>95.96863339109936</v>
      </c>
      <c r="F538" s="2">
        <v>5</v>
      </c>
      <c r="G538" s="2">
        <f t="shared" si="43"/>
        <v>0.96863339109935342</v>
      </c>
      <c r="H538" s="2">
        <f t="shared" si="44"/>
        <v>1.6001582050525618</v>
      </c>
    </row>
    <row r="539" spans="1:8" x14ac:dyDescent="0.3">
      <c r="A539" s="2">
        <v>107320</v>
      </c>
      <c r="B539">
        <v>0.53859537258490031</v>
      </c>
      <c r="C539" s="15">
        <f t="shared" si="40"/>
        <v>0.80387369042522427</v>
      </c>
      <c r="D539" s="15">
        <f t="shared" si="41"/>
        <v>100</v>
      </c>
      <c r="E539" s="2">
        <f t="shared" si="42"/>
        <v>95.980631547873884</v>
      </c>
      <c r="F539" s="2">
        <v>5</v>
      </c>
      <c r="G539" s="2">
        <f t="shared" si="43"/>
        <v>0.98063154787387852</v>
      </c>
      <c r="H539" s="2">
        <f t="shared" si="44"/>
        <v>1.5879726211206013</v>
      </c>
    </row>
    <row r="540" spans="1:8" x14ac:dyDescent="0.3">
      <c r="A540" s="2">
        <v>107520</v>
      </c>
      <c r="B540">
        <v>0.54341967040123207</v>
      </c>
      <c r="C540" s="15">
        <f t="shared" si="40"/>
        <v>0.81107413492721203</v>
      </c>
      <c r="D540" s="15">
        <f t="shared" si="41"/>
        <v>100</v>
      </c>
      <c r="E540" s="2">
        <f t="shared" si="42"/>
        <v>95.944629325363934</v>
      </c>
      <c r="F540" s="2">
        <v>5</v>
      </c>
      <c r="G540" s="2">
        <f t="shared" si="43"/>
        <v>0.94462932536394018</v>
      </c>
      <c r="H540" s="2">
        <f t="shared" si="44"/>
        <v>1.6250016503827209</v>
      </c>
    </row>
    <row r="541" spans="1:8" x14ac:dyDescent="0.3">
      <c r="A541" s="2">
        <v>107720</v>
      </c>
      <c r="B541">
        <v>0.53687634811141172</v>
      </c>
      <c r="C541" s="15">
        <f t="shared" si="40"/>
        <v>0.80130798225583832</v>
      </c>
      <c r="D541" s="15">
        <f t="shared" si="41"/>
        <v>100</v>
      </c>
      <c r="E541" s="2">
        <f t="shared" si="42"/>
        <v>95.993460088720809</v>
      </c>
      <c r="F541" s="2">
        <v>5</v>
      </c>
      <c r="G541" s="2">
        <f t="shared" si="43"/>
        <v>0.99346008872080827</v>
      </c>
      <c r="H541" s="2">
        <f t="shared" si="44"/>
        <v>1.5751091817144582</v>
      </c>
    </row>
    <row r="542" spans="1:8" x14ac:dyDescent="0.3">
      <c r="A542" s="2">
        <v>107920</v>
      </c>
      <c r="B542">
        <v>0.52753705259542227</v>
      </c>
      <c r="C542" s="15">
        <f t="shared" si="40"/>
        <v>0.78736873521704809</v>
      </c>
      <c r="D542" s="15">
        <f t="shared" si="41"/>
        <v>100</v>
      </c>
      <c r="E542" s="2">
        <f t="shared" si="42"/>
        <v>96.063156323914754</v>
      </c>
      <c r="F542" s="2">
        <v>5</v>
      </c>
      <c r="G542" s="2">
        <f t="shared" si="43"/>
        <v>1.0631563239147597</v>
      </c>
      <c r="H542" s="2">
        <f t="shared" si="44"/>
        <v>1.5080314322471358</v>
      </c>
    </row>
    <row r="543" spans="1:8" x14ac:dyDescent="0.3">
      <c r="A543" s="2">
        <v>108120</v>
      </c>
      <c r="B543">
        <v>0.53768868115173662</v>
      </c>
      <c r="C543" s="15">
        <f t="shared" si="40"/>
        <v>0.80252041962945764</v>
      </c>
      <c r="D543" s="15">
        <f t="shared" si="41"/>
        <v>100</v>
      </c>
      <c r="E543" s="2">
        <f t="shared" si="42"/>
        <v>95.987397901852717</v>
      </c>
      <c r="F543" s="2">
        <v>5</v>
      </c>
      <c r="G543" s="2">
        <f t="shared" si="43"/>
        <v>0.98739790185271215</v>
      </c>
      <c r="H543" s="2">
        <f t="shared" si="44"/>
        <v>1.5811668155221685</v>
      </c>
    </row>
    <row r="544" spans="1:8" x14ac:dyDescent="0.3">
      <c r="A544" s="2">
        <v>108320</v>
      </c>
      <c r="B544">
        <v>0.54341721930463449</v>
      </c>
      <c r="C544" s="15">
        <f t="shared" si="40"/>
        <v>0.81107047657408127</v>
      </c>
      <c r="D544" s="15">
        <f t="shared" si="41"/>
        <v>100</v>
      </c>
      <c r="E544" s="2">
        <f t="shared" si="42"/>
        <v>95.94464761712959</v>
      </c>
      <c r="F544" s="2">
        <v>5</v>
      </c>
      <c r="G544" s="2">
        <f t="shared" si="43"/>
        <v>0.94464761712959344</v>
      </c>
      <c r="H544" s="2">
        <f t="shared" si="44"/>
        <v>1.6249824772581181</v>
      </c>
    </row>
    <row r="545" spans="1:8" x14ac:dyDescent="0.3">
      <c r="A545" s="2">
        <v>108520</v>
      </c>
      <c r="B545">
        <v>0.57489721093709878</v>
      </c>
      <c r="C545" s="15">
        <f t="shared" si="40"/>
        <v>0.85805553871208773</v>
      </c>
      <c r="D545" s="15">
        <f t="shared" si="41"/>
        <v>100</v>
      </c>
      <c r="E545" s="2">
        <f t="shared" si="42"/>
        <v>95.709722306439559</v>
      </c>
      <c r="F545" s="2">
        <v>5</v>
      </c>
      <c r="G545" s="2">
        <f t="shared" si="43"/>
        <v>0.70972230643956102</v>
      </c>
      <c r="H545" s="2">
        <f t="shared" si="44"/>
        <v>1.9084691143877053</v>
      </c>
    </row>
    <row r="546" spans="1:8" x14ac:dyDescent="0.3">
      <c r="A546" s="2">
        <v>108720</v>
      </c>
      <c r="B546">
        <v>0.54506700173552192</v>
      </c>
      <c r="C546" s="15">
        <f t="shared" si="40"/>
        <v>0.8135328384112267</v>
      </c>
      <c r="D546" s="15">
        <f t="shared" si="41"/>
        <v>100</v>
      </c>
      <c r="E546" s="2">
        <f t="shared" si="42"/>
        <v>95.932335807943872</v>
      </c>
      <c r="F546" s="2">
        <v>5</v>
      </c>
      <c r="G546" s="2">
        <f t="shared" si="43"/>
        <v>0.93233580794386661</v>
      </c>
      <c r="H546" s="2">
        <f t="shared" si="44"/>
        <v>1.6379730543063047</v>
      </c>
    </row>
    <row r="547" spans="1:8" x14ac:dyDescent="0.3">
      <c r="A547" s="2">
        <v>108920</v>
      </c>
      <c r="B547">
        <v>0.54327539408002634</v>
      </c>
      <c r="C547" s="15">
        <f t="shared" si="40"/>
        <v>0.81085879713436759</v>
      </c>
      <c r="D547" s="15">
        <f t="shared" si="41"/>
        <v>100</v>
      </c>
      <c r="E547" s="2">
        <f t="shared" si="42"/>
        <v>95.945706014328167</v>
      </c>
      <c r="F547" s="2">
        <v>5</v>
      </c>
      <c r="G547" s="2">
        <f t="shared" si="43"/>
        <v>0.94570601432816215</v>
      </c>
      <c r="H547" s="2">
        <f t="shared" si="44"/>
        <v>1.6238737208957097</v>
      </c>
    </row>
    <row r="548" spans="1:8" x14ac:dyDescent="0.3">
      <c r="A548" s="2">
        <v>109120</v>
      </c>
      <c r="B548">
        <v>0.54906140637449263</v>
      </c>
      <c r="C548" s="15">
        <f t="shared" si="40"/>
        <v>0.81949463637983966</v>
      </c>
      <c r="D548" s="15">
        <f t="shared" si="41"/>
        <v>100</v>
      </c>
      <c r="E548" s="2">
        <f t="shared" si="42"/>
        <v>95.902526818100796</v>
      </c>
      <c r="F548" s="2">
        <v>5</v>
      </c>
      <c r="G548" s="2">
        <f t="shared" si="43"/>
        <v>0.90252681810080126</v>
      </c>
      <c r="H548" s="2">
        <f t="shared" si="44"/>
        <v>1.670156930325936</v>
      </c>
    </row>
    <row r="549" spans="1:8" x14ac:dyDescent="0.3">
      <c r="A549" s="2">
        <v>109320</v>
      </c>
      <c r="B549">
        <v>0.5311402062151348</v>
      </c>
      <c r="C549" s="15">
        <f t="shared" si="40"/>
        <v>0.79274657644049962</v>
      </c>
      <c r="D549" s="15">
        <f t="shared" si="41"/>
        <v>100</v>
      </c>
      <c r="E549" s="2">
        <f t="shared" si="42"/>
        <v>96.036267117797507</v>
      </c>
      <c r="F549" s="2">
        <v>5</v>
      </c>
      <c r="G549" s="2">
        <f t="shared" si="43"/>
        <v>1.036267117797502</v>
      </c>
      <c r="H549" s="2">
        <f t="shared" si="44"/>
        <v>1.5333686827338187</v>
      </c>
    </row>
    <row r="550" spans="1:8" x14ac:dyDescent="0.3">
      <c r="A550" s="2">
        <v>109520</v>
      </c>
      <c r="B550">
        <v>0.5398079204206947</v>
      </c>
      <c r="C550" s="15">
        <f t="shared" si="40"/>
        <v>0.80568346331446961</v>
      </c>
      <c r="D550" s="15">
        <f t="shared" si="41"/>
        <v>100</v>
      </c>
      <c r="E550" s="2">
        <f t="shared" si="42"/>
        <v>95.971582683427656</v>
      </c>
      <c r="F550" s="2">
        <v>5</v>
      </c>
      <c r="G550" s="2">
        <f t="shared" si="43"/>
        <v>0.97158268342765197</v>
      </c>
      <c r="H550" s="2">
        <f t="shared" si="44"/>
        <v>1.5971487651298995</v>
      </c>
    </row>
    <row r="551" spans="1:8" x14ac:dyDescent="0.3">
      <c r="A551" s="2">
        <v>109720</v>
      </c>
      <c r="B551">
        <v>0.51810894486596792</v>
      </c>
      <c r="C551" s="15">
        <f t="shared" si="40"/>
        <v>0.77329693263577293</v>
      </c>
      <c r="D551" s="15">
        <f t="shared" si="41"/>
        <v>100</v>
      </c>
      <c r="E551" s="2">
        <f t="shared" si="42"/>
        <v>96.133515336821134</v>
      </c>
      <c r="F551" s="2">
        <v>5</v>
      </c>
      <c r="G551" s="2">
        <f t="shared" si="43"/>
        <v>1.1335153368211355</v>
      </c>
      <c r="H551" s="2">
        <f t="shared" si="44"/>
        <v>1.4446820150536976</v>
      </c>
    </row>
    <row r="552" spans="1:8" x14ac:dyDescent="0.3">
      <c r="A552" s="2">
        <v>109920</v>
      </c>
      <c r="B552">
        <v>0.57241959421242694</v>
      </c>
      <c r="C552" s="15">
        <f t="shared" si="40"/>
        <v>0.85435760330212973</v>
      </c>
      <c r="D552" s="15">
        <f t="shared" si="41"/>
        <v>100</v>
      </c>
      <c r="E552" s="2">
        <f t="shared" si="42"/>
        <v>95.728211983489345</v>
      </c>
      <c r="F552" s="2">
        <v>5</v>
      </c>
      <c r="G552" s="2">
        <f t="shared" si="43"/>
        <v>0.72821198348935123</v>
      </c>
      <c r="H552" s="2">
        <f t="shared" si="44"/>
        <v>1.8829438645869674</v>
      </c>
    </row>
    <row r="553" spans="1:8" x14ac:dyDescent="0.3">
      <c r="A553" s="2">
        <v>110120</v>
      </c>
      <c r="B553">
        <v>0.58183611777173305</v>
      </c>
      <c r="C553" s="15">
        <f t="shared" si="40"/>
        <v>0.86841211607721347</v>
      </c>
      <c r="D553" s="15">
        <f t="shared" si="41"/>
        <v>100</v>
      </c>
      <c r="E553" s="2">
        <f t="shared" si="42"/>
        <v>95.657939419613939</v>
      </c>
      <c r="F553" s="2">
        <v>5</v>
      </c>
      <c r="G553" s="2">
        <f t="shared" si="43"/>
        <v>0.65793941961393276</v>
      </c>
      <c r="H553" s="2">
        <f t="shared" si="44"/>
        <v>1.9836888431485833</v>
      </c>
    </row>
    <row r="554" spans="1:8" x14ac:dyDescent="0.3">
      <c r="A554" s="2">
        <v>110320</v>
      </c>
      <c r="B554">
        <v>0.5211662277536715</v>
      </c>
      <c r="C554" s="15">
        <f t="shared" si="40"/>
        <v>0.77786004142339027</v>
      </c>
      <c r="D554" s="15">
        <f t="shared" si="41"/>
        <v>100</v>
      </c>
      <c r="E554" s="2">
        <f t="shared" si="42"/>
        <v>96.110699792883054</v>
      </c>
      <c r="F554" s="2">
        <v>5</v>
      </c>
      <c r="G554" s="2">
        <f t="shared" si="43"/>
        <v>1.1106997928830484</v>
      </c>
      <c r="H554" s="2">
        <f t="shared" si="44"/>
        <v>1.4647781157042219</v>
      </c>
    </row>
    <row r="555" spans="1:8" x14ac:dyDescent="0.3">
      <c r="A555" s="2">
        <v>110520</v>
      </c>
      <c r="B555">
        <v>0.51890117621296228</v>
      </c>
      <c r="C555" s="15">
        <f t="shared" si="40"/>
        <v>0.77447936748203317</v>
      </c>
      <c r="D555" s="15">
        <f t="shared" si="41"/>
        <v>100</v>
      </c>
      <c r="E555" s="2">
        <f t="shared" si="42"/>
        <v>96.127603162589836</v>
      </c>
      <c r="F555" s="2">
        <v>5</v>
      </c>
      <c r="G555" s="2">
        <f t="shared" si="43"/>
        <v>1.1276031625898342</v>
      </c>
      <c r="H555" s="2">
        <f t="shared" si="44"/>
        <v>1.4498499499575148</v>
      </c>
    </row>
    <row r="556" spans="1:8" x14ac:dyDescent="0.3">
      <c r="A556" s="2">
        <v>110720</v>
      </c>
      <c r="B556">
        <v>0.54185179009116646</v>
      </c>
      <c r="C556" s="15">
        <f t="shared" si="40"/>
        <v>0.80873401506144238</v>
      </c>
      <c r="D556" s="15">
        <f t="shared" si="41"/>
        <v>100</v>
      </c>
      <c r="E556" s="2">
        <f t="shared" si="42"/>
        <v>95.956329924692795</v>
      </c>
      <c r="F556" s="2">
        <v>5</v>
      </c>
      <c r="G556" s="2">
        <f t="shared" si="43"/>
        <v>0.95632992469278832</v>
      </c>
      <c r="H556" s="2">
        <f t="shared" si="44"/>
        <v>1.6128132337552483</v>
      </c>
    </row>
    <row r="557" spans="1:8" x14ac:dyDescent="0.3">
      <c r="A557" s="2">
        <v>110920</v>
      </c>
      <c r="B557">
        <v>0.52764984238629808</v>
      </c>
      <c r="C557" s="15">
        <f t="shared" si="40"/>
        <v>0.7875370781885046</v>
      </c>
      <c r="D557" s="15">
        <f t="shared" si="41"/>
        <v>100</v>
      </c>
      <c r="E557" s="2">
        <f t="shared" si="42"/>
        <v>96.062314609057481</v>
      </c>
      <c r="F557" s="2">
        <v>5</v>
      </c>
      <c r="G557" s="2">
        <f t="shared" si="43"/>
        <v>1.0623146090574771</v>
      </c>
      <c r="H557" s="2">
        <f t="shared" si="44"/>
        <v>1.508814696844665</v>
      </c>
    </row>
    <row r="558" spans="1:8" x14ac:dyDescent="0.3">
      <c r="A558" s="2">
        <v>111120</v>
      </c>
      <c r="B558">
        <v>0.54184595599335306</v>
      </c>
      <c r="C558" s="15">
        <f t="shared" si="40"/>
        <v>0.80872530745276572</v>
      </c>
      <c r="D558" s="15">
        <f t="shared" si="41"/>
        <v>100</v>
      </c>
      <c r="E558" s="2">
        <f t="shared" si="42"/>
        <v>95.956373462736167</v>
      </c>
      <c r="F558" s="2">
        <v>5</v>
      </c>
      <c r="G558" s="2">
        <f t="shared" si="43"/>
        <v>0.9563734627361713</v>
      </c>
      <c r="H558" s="2">
        <f t="shared" si="44"/>
        <v>1.6127681623442467</v>
      </c>
    </row>
    <row r="559" spans="1:8" x14ac:dyDescent="0.3">
      <c r="A559" s="2">
        <v>111320</v>
      </c>
      <c r="B559">
        <v>0.56011303345961094</v>
      </c>
      <c r="C559" s="15">
        <f t="shared" si="40"/>
        <v>0.83598960217852369</v>
      </c>
      <c r="D559" s="15">
        <f t="shared" si="41"/>
        <v>100</v>
      </c>
      <c r="E559" s="2">
        <f t="shared" si="42"/>
        <v>95.820051989107384</v>
      </c>
      <c r="F559" s="2">
        <v>5</v>
      </c>
      <c r="G559" s="2">
        <f t="shared" si="43"/>
        <v>0.8200519891073812</v>
      </c>
      <c r="H559" s="2">
        <f t="shared" si="44"/>
        <v>1.7651272398545137</v>
      </c>
    </row>
    <row r="560" spans="1:8" x14ac:dyDescent="0.3">
      <c r="A560" s="2">
        <v>111520</v>
      </c>
      <c r="B560">
        <v>0.56336826741609425</v>
      </c>
      <c r="C560" s="15">
        <f t="shared" si="40"/>
        <v>0.84084816032252863</v>
      </c>
      <c r="D560" s="15">
        <f t="shared" si="41"/>
        <v>100</v>
      </c>
      <c r="E560" s="2">
        <f t="shared" si="42"/>
        <v>95.795759198387358</v>
      </c>
      <c r="F560" s="2">
        <v>5</v>
      </c>
      <c r="G560" s="2">
        <f t="shared" si="43"/>
        <v>0.79575919838735665</v>
      </c>
      <c r="H560" s="2">
        <f t="shared" si="44"/>
        <v>1.7949447966960557</v>
      </c>
    </row>
    <row r="561" spans="1:8" x14ac:dyDescent="0.3">
      <c r="A561" s="2">
        <v>111720</v>
      </c>
      <c r="B561">
        <v>0.52950312408439193</v>
      </c>
      <c r="C561" s="15">
        <f t="shared" si="40"/>
        <v>0.7903031702752118</v>
      </c>
      <c r="D561" s="15">
        <f t="shared" si="41"/>
        <v>100</v>
      </c>
      <c r="E561" s="2">
        <f t="shared" si="42"/>
        <v>96.048484148623942</v>
      </c>
      <c r="F561" s="2">
        <v>5</v>
      </c>
      <c r="G561" s="2">
        <f t="shared" si="43"/>
        <v>1.0484841486239409</v>
      </c>
      <c r="H561" s="2">
        <f t="shared" si="44"/>
        <v>1.5217753805376995</v>
      </c>
    </row>
    <row r="562" spans="1:8" x14ac:dyDescent="0.3">
      <c r="A562" s="2">
        <v>111920</v>
      </c>
      <c r="B562">
        <v>0.54904857824775899</v>
      </c>
      <c r="C562" s="15">
        <f t="shared" si="40"/>
        <v>0.81947548992202834</v>
      </c>
      <c r="D562" s="15">
        <f t="shared" si="41"/>
        <v>100</v>
      </c>
      <c r="E562" s="2">
        <f t="shared" si="42"/>
        <v>95.902622550389864</v>
      </c>
      <c r="F562" s="2">
        <v>5</v>
      </c>
      <c r="G562" s="2">
        <f t="shared" si="43"/>
        <v>0.90262255038985817</v>
      </c>
      <c r="H562" s="2">
        <f t="shared" si="44"/>
        <v>1.6700518627689365</v>
      </c>
    </row>
    <row r="563" spans="1:8" x14ac:dyDescent="0.3">
      <c r="A563" s="2">
        <v>112120</v>
      </c>
      <c r="B563">
        <v>0.5523174270614315</v>
      </c>
      <c r="C563" s="15">
        <f t="shared" si="40"/>
        <v>0.82435436874840518</v>
      </c>
      <c r="D563" s="15">
        <f t="shared" si="41"/>
        <v>100</v>
      </c>
      <c r="E563" s="2">
        <f t="shared" si="42"/>
        <v>95.878228156257975</v>
      </c>
      <c r="F563" s="2">
        <v>5</v>
      </c>
      <c r="G563" s="2">
        <f t="shared" si="43"/>
        <v>0.87822815625797368</v>
      </c>
      <c r="H563" s="2">
        <f t="shared" si="44"/>
        <v>1.6971955160768235</v>
      </c>
    </row>
    <row r="564" spans="1:8" x14ac:dyDescent="0.3">
      <c r="A564" s="2">
        <v>112320</v>
      </c>
      <c r="B564">
        <v>0.55732199887281608</v>
      </c>
      <c r="C564" s="15">
        <f t="shared" si="40"/>
        <v>0.83182387891465082</v>
      </c>
      <c r="D564" s="15">
        <f t="shared" si="41"/>
        <v>100</v>
      </c>
      <c r="E564" s="2">
        <f t="shared" si="42"/>
        <v>95.840880605426747</v>
      </c>
      <c r="F564" s="2">
        <v>5</v>
      </c>
      <c r="G564" s="2">
        <f t="shared" si="43"/>
        <v>0.84088060542674548</v>
      </c>
      <c r="H564" s="2">
        <f t="shared" si="44"/>
        <v>1.7402626455333918</v>
      </c>
    </row>
    <row r="565" spans="1:8" x14ac:dyDescent="0.3">
      <c r="A565" s="2">
        <v>112520</v>
      </c>
      <c r="B565">
        <v>0.53254203241975195</v>
      </c>
      <c r="C565" s="15">
        <f t="shared" si="40"/>
        <v>0.79483885435783874</v>
      </c>
      <c r="D565" s="15">
        <f t="shared" si="41"/>
        <v>100</v>
      </c>
      <c r="E565" s="2">
        <f t="shared" si="42"/>
        <v>96.025805728210813</v>
      </c>
      <c r="F565" s="2">
        <v>5</v>
      </c>
      <c r="G565" s="2">
        <f t="shared" si="43"/>
        <v>1.0258057282108064</v>
      </c>
      <c r="H565" s="2">
        <f t="shared" si="44"/>
        <v>1.5434063113624277</v>
      </c>
    </row>
    <row r="566" spans="1:8" x14ac:dyDescent="0.3">
      <c r="A566" s="2">
        <v>112720</v>
      </c>
      <c r="B566">
        <v>0.55923249416063681</v>
      </c>
      <c r="C566" s="15">
        <f t="shared" si="40"/>
        <v>0.83467536441886081</v>
      </c>
      <c r="D566" s="15">
        <f t="shared" si="41"/>
        <v>100</v>
      </c>
      <c r="E566" s="2">
        <f t="shared" si="42"/>
        <v>95.826623177905702</v>
      </c>
      <c r="F566" s="2">
        <v>5</v>
      </c>
      <c r="G566" s="2">
        <f t="shared" si="43"/>
        <v>0.82662317790569606</v>
      </c>
      <c r="H566" s="2">
        <f t="shared" si="44"/>
        <v>1.7572146137978781</v>
      </c>
    </row>
    <row r="567" spans="1:8" x14ac:dyDescent="0.3">
      <c r="A567" s="2">
        <v>112920</v>
      </c>
      <c r="B567">
        <v>0.53376688344172085</v>
      </c>
      <c r="C567" s="15">
        <f t="shared" si="40"/>
        <v>0.79666699021152365</v>
      </c>
      <c r="D567" s="15">
        <f t="shared" si="41"/>
        <v>100</v>
      </c>
      <c r="E567" s="2">
        <f t="shared" si="42"/>
        <v>96.016665048942386</v>
      </c>
      <c r="F567" s="2">
        <v>5</v>
      </c>
      <c r="G567" s="2">
        <f t="shared" si="43"/>
        <v>1.0166650489423819</v>
      </c>
      <c r="H567" s="2">
        <f t="shared" si="44"/>
        <v>1.5522617863621917</v>
      </c>
    </row>
    <row r="568" spans="1:8" x14ac:dyDescent="0.3">
      <c r="A568" s="2">
        <v>113120</v>
      </c>
      <c r="B568">
        <v>0.53517851592352217</v>
      </c>
      <c r="C568" s="15">
        <f t="shared" si="40"/>
        <v>0.79877390436346585</v>
      </c>
      <c r="D568" s="15">
        <f t="shared" si="41"/>
        <v>100</v>
      </c>
      <c r="E568" s="2">
        <f t="shared" si="42"/>
        <v>96.006130478182669</v>
      </c>
      <c r="F568" s="2">
        <v>5</v>
      </c>
      <c r="G568" s="2">
        <f t="shared" si="43"/>
        <v>1.006130478182671</v>
      </c>
      <c r="H568" s="2">
        <f t="shared" si="44"/>
        <v>1.5625680117726668</v>
      </c>
    </row>
    <row r="569" spans="1:8" x14ac:dyDescent="0.3">
      <c r="A569" s="2">
        <v>113320</v>
      </c>
      <c r="B569">
        <v>0.55458563883451917</v>
      </c>
      <c r="C569" s="15">
        <f t="shared" si="40"/>
        <v>0.82773975945450617</v>
      </c>
      <c r="D569" s="15">
        <f t="shared" si="41"/>
        <v>100</v>
      </c>
      <c r="E569" s="2">
        <f t="shared" si="42"/>
        <v>95.861301202727475</v>
      </c>
      <c r="F569" s="2">
        <v>5</v>
      </c>
      <c r="G569" s="2">
        <f t="shared" si="43"/>
        <v>0.86130120272746957</v>
      </c>
      <c r="H569" s="2">
        <f t="shared" si="44"/>
        <v>1.7164811008543712</v>
      </c>
    </row>
    <row r="570" spans="1:8" x14ac:dyDescent="0.3">
      <c r="A570" s="2">
        <v>113520</v>
      </c>
      <c r="B570">
        <v>0.54775801426511694</v>
      </c>
      <c r="C570" s="15">
        <f t="shared" si="40"/>
        <v>0.81754927502256258</v>
      </c>
      <c r="D570" s="15">
        <f t="shared" si="41"/>
        <v>100</v>
      </c>
      <c r="E570" s="2">
        <f t="shared" si="42"/>
        <v>95.912253624887185</v>
      </c>
      <c r="F570" s="2">
        <v>5</v>
      </c>
      <c r="G570" s="2">
        <f t="shared" si="43"/>
        <v>0.91225362488718709</v>
      </c>
      <c r="H570" s="2">
        <f t="shared" si="44"/>
        <v>1.6595387053034776</v>
      </c>
    </row>
    <row r="571" spans="1:8" x14ac:dyDescent="0.3">
      <c r="A571" s="2">
        <v>113720</v>
      </c>
      <c r="B571">
        <v>0.54826361817447411</v>
      </c>
      <c r="C571" s="15">
        <f t="shared" si="40"/>
        <v>0.81830390772309569</v>
      </c>
      <c r="D571" s="15">
        <f t="shared" si="41"/>
        <v>100</v>
      </c>
      <c r="E571" s="2">
        <f t="shared" si="42"/>
        <v>95.908480461384528</v>
      </c>
      <c r="F571" s="2">
        <v>5</v>
      </c>
      <c r="G571" s="2">
        <f t="shared" si="43"/>
        <v>0.90848046138452165</v>
      </c>
      <c r="H571" s="2">
        <f t="shared" si="44"/>
        <v>1.6636440325133486</v>
      </c>
    </row>
    <row r="572" spans="1:8" x14ac:dyDescent="0.3">
      <c r="A572" s="2">
        <v>113920</v>
      </c>
      <c r="B572">
        <v>0.58745315877523441</v>
      </c>
      <c r="C572" s="15">
        <f t="shared" si="40"/>
        <v>0.8767957593660215</v>
      </c>
      <c r="D572" s="15">
        <f t="shared" si="41"/>
        <v>100</v>
      </c>
      <c r="E572" s="2">
        <f t="shared" si="42"/>
        <v>95.616021203169893</v>
      </c>
      <c r="F572" s="2">
        <v>5</v>
      </c>
      <c r="G572" s="2">
        <f t="shared" si="43"/>
        <v>0.6160212031698924</v>
      </c>
      <c r="H572" s="2">
        <f t="shared" si="44"/>
        <v>2.0490820135803007</v>
      </c>
    </row>
    <row r="573" spans="1:8" x14ac:dyDescent="0.3">
      <c r="A573" s="2">
        <v>114120</v>
      </c>
      <c r="B573">
        <v>0.55933841877080936</v>
      </c>
      <c r="C573" s="15">
        <f t="shared" si="40"/>
        <v>0.8348334608519542</v>
      </c>
      <c r="D573" s="15">
        <f t="shared" si="41"/>
        <v>100</v>
      </c>
      <c r="E573" s="2">
        <f t="shared" si="42"/>
        <v>95.825832695740232</v>
      </c>
      <c r="F573" s="2">
        <v>5</v>
      </c>
      <c r="G573" s="2">
        <f t="shared" si="43"/>
        <v>0.82583269574022911</v>
      </c>
      <c r="H573" s="2">
        <f t="shared" si="44"/>
        <v>1.7581631009362007</v>
      </c>
    </row>
    <row r="574" spans="1:8" x14ac:dyDescent="0.3">
      <c r="A574" s="2">
        <v>114320</v>
      </c>
      <c r="B574">
        <v>0.55197112781954882</v>
      </c>
      <c r="C574" s="15">
        <f t="shared" si="40"/>
        <v>0.82383750420828172</v>
      </c>
      <c r="D574" s="15">
        <f t="shared" si="41"/>
        <v>100</v>
      </c>
      <c r="E574" s="2">
        <f t="shared" si="42"/>
        <v>95.880812478958589</v>
      </c>
      <c r="F574" s="2">
        <v>5</v>
      </c>
      <c r="G574" s="2">
        <f t="shared" si="43"/>
        <v>0.8808124789585916</v>
      </c>
      <c r="H574" s="2">
        <f t="shared" si="44"/>
        <v>1.6942841358102108</v>
      </c>
    </row>
    <row r="575" spans="1:8" x14ac:dyDescent="0.3">
      <c r="A575" s="2">
        <v>114520</v>
      </c>
      <c r="B575">
        <v>0.54889981165878077</v>
      </c>
      <c r="C575" s="15">
        <f t="shared" si="40"/>
        <v>0.81925345023698615</v>
      </c>
      <c r="D575" s="15">
        <f t="shared" si="41"/>
        <v>100</v>
      </c>
      <c r="E575" s="2">
        <f t="shared" si="42"/>
        <v>95.903732748815074</v>
      </c>
      <c r="F575" s="2">
        <v>5</v>
      </c>
      <c r="G575" s="2">
        <f t="shared" si="43"/>
        <v>0.90373274881506926</v>
      </c>
      <c r="H575" s="2">
        <f t="shared" si="44"/>
        <v>1.6688342250626216</v>
      </c>
    </row>
    <row r="576" spans="1:8" x14ac:dyDescent="0.3">
      <c r="A576" s="2">
        <v>114720</v>
      </c>
      <c r="B576">
        <v>0.55480120138680988</v>
      </c>
      <c r="C576" s="15">
        <f t="shared" si="40"/>
        <v>0.82806149460717893</v>
      </c>
      <c r="D576" s="15">
        <f t="shared" si="41"/>
        <v>100</v>
      </c>
      <c r="E576" s="2">
        <f t="shared" si="42"/>
        <v>95.85969252696411</v>
      </c>
      <c r="F576" s="2">
        <v>5</v>
      </c>
      <c r="G576" s="2">
        <f t="shared" si="43"/>
        <v>0.85969252696410514</v>
      </c>
      <c r="H576" s="2">
        <f t="shared" si="44"/>
        <v>1.7183337930990374</v>
      </c>
    </row>
    <row r="577" spans="1:8" x14ac:dyDescent="0.3">
      <c r="A577" s="2">
        <v>114920</v>
      </c>
      <c r="B577">
        <v>0.52437142422434802</v>
      </c>
      <c r="C577" s="15">
        <f t="shared" si="40"/>
        <v>0.78264391675275824</v>
      </c>
      <c r="D577" s="15">
        <f t="shared" si="41"/>
        <v>100</v>
      </c>
      <c r="E577" s="2">
        <f t="shared" si="42"/>
        <v>96.086780416236209</v>
      </c>
      <c r="F577" s="2">
        <v>5</v>
      </c>
      <c r="G577" s="2">
        <f t="shared" si="43"/>
        <v>1.0867804162362087</v>
      </c>
      <c r="H577" s="2">
        <f t="shared" si="44"/>
        <v>1.486299893504595</v>
      </c>
    </row>
    <row r="578" spans="1:8" x14ac:dyDescent="0.3">
      <c r="A578" s="2">
        <v>115120</v>
      </c>
      <c r="B578">
        <v>0.53934336551565298</v>
      </c>
      <c r="C578" s="15">
        <f t="shared" si="40"/>
        <v>0.80499009778455666</v>
      </c>
      <c r="D578" s="15">
        <f t="shared" si="41"/>
        <v>100</v>
      </c>
      <c r="E578" s="2">
        <f t="shared" si="42"/>
        <v>95.975049511077216</v>
      </c>
      <c r="F578" s="2">
        <v>5</v>
      </c>
      <c r="G578" s="2">
        <f t="shared" si="43"/>
        <v>0.97504951107721638</v>
      </c>
      <c r="H578" s="2">
        <f t="shared" si="44"/>
        <v>1.5936230118890311</v>
      </c>
    </row>
    <row r="579" spans="1:8" x14ac:dyDescent="0.3">
      <c r="A579" s="2">
        <v>115320</v>
      </c>
      <c r="B579">
        <v>0.54705718778766488</v>
      </c>
      <c r="C579" s="15">
        <f t="shared" ref="C579:C642" si="45">B579/$J$27</f>
        <v>0.81650326535472362</v>
      </c>
      <c r="D579" s="15">
        <f t="shared" ref="D579:D642" si="46">$J$28</f>
        <v>100</v>
      </c>
      <c r="E579" s="2">
        <f t="shared" si="42"/>
        <v>95.917483673226386</v>
      </c>
      <c r="F579" s="2">
        <v>5</v>
      </c>
      <c r="G579" s="2">
        <f t="shared" si="43"/>
        <v>0.91748367322638202</v>
      </c>
      <c r="H579" s="2">
        <f t="shared" si="44"/>
        <v>1.6538764972829756</v>
      </c>
    </row>
    <row r="580" spans="1:8" x14ac:dyDescent="0.3">
      <c r="A580" s="2">
        <v>115520</v>
      </c>
      <c r="B580">
        <v>0.54222338784180024</v>
      </c>
      <c r="C580" s="15">
        <f t="shared" si="45"/>
        <v>0.809288638569851</v>
      </c>
      <c r="D580" s="15">
        <f t="shared" si="46"/>
        <v>100</v>
      </c>
      <c r="E580" s="2">
        <f t="shared" ref="E580:E643" si="47">D580-(F580*C580)</f>
        <v>95.953556807150747</v>
      </c>
      <c r="F580" s="2">
        <v>5</v>
      </c>
      <c r="G580" s="2">
        <f t="shared" ref="G580:G643" si="48">F580-(F580*C580)</f>
        <v>0.9535568071507452</v>
      </c>
      <c r="H580" s="2">
        <f t="shared" ref="H580:H643" si="49">LN((F580*E580)/(D580*G580))</f>
        <v>1.6156882958057395</v>
      </c>
    </row>
    <row r="581" spans="1:8" x14ac:dyDescent="0.3">
      <c r="A581" s="2">
        <v>115720</v>
      </c>
      <c r="B581">
        <v>0.55269491972554696</v>
      </c>
      <c r="C581" s="15">
        <f t="shared" si="45"/>
        <v>0.8249177906351447</v>
      </c>
      <c r="D581" s="15">
        <f t="shared" si="46"/>
        <v>100</v>
      </c>
      <c r="E581" s="2">
        <f t="shared" si="47"/>
        <v>95.875411046824283</v>
      </c>
      <c r="F581" s="2">
        <v>5</v>
      </c>
      <c r="G581" s="2">
        <f t="shared" si="48"/>
        <v>0.87541104682427662</v>
      </c>
      <c r="H581" s="2">
        <f t="shared" si="49"/>
        <v>1.7003790085761377</v>
      </c>
    </row>
    <row r="582" spans="1:8" x14ac:dyDescent="0.3">
      <c r="A582" s="2">
        <v>115920</v>
      </c>
      <c r="B582">
        <v>0.54582489599938722</v>
      </c>
      <c r="C582" s="15">
        <f t="shared" si="45"/>
        <v>0.8146640238796824</v>
      </c>
      <c r="D582" s="15">
        <f t="shared" si="46"/>
        <v>100</v>
      </c>
      <c r="E582" s="2">
        <f t="shared" si="47"/>
        <v>95.926679880601583</v>
      </c>
      <c r="F582" s="2">
        <v>5</v>
      </c>
      <c r="G582" s="2">
        <f t="shared" si="48"/>
        <v>0.92667988060158812</v>
      </c>
      <c r="H582" s="2">
        <f t="shared" si="49"/>
        <v>1.6439989762887728</v>
      </c>
    </row>
    <row r="583" spans="1:8" x14ac:dyDescent="0.3">
      <c r="A583" s="2">
        <v>116120</v>
      </c>
      <c r="B583">
        <v>0.59237884922095452</v>
      </c>
      <c r="C583" s="15">
        <f t="shared" si="45"/>
        <v>0.88414753615067831</v>
      </c>
      <c r="D583" s="15">
        <f t="shared" si="46"/>
        <v>100</v>
      </c>
      <c r="E583" s="2">
        <f t="shared" si="47"/>
        <v>95.57926231924661</v>
      </c>
      <c r="F583" s="2">
        <v>5</v>
      </c>
      <c r="G583" s="2">
        <f t="shared" si="48"/>
        <v>0.57926231924660865</v>
      </c>
      <c r="H583" s="2">
        <f t="shared" si="49"/>
        <v>2.1102234499399941</v>
      </c>
    </row>
    <row r="584" spans="1:8" x14ac:dyDescent="0.3">
      <c r="A584" s="2">
        <v>116320</v>
      </c>
      <c r="B584">
        <v>0.55149955279834062</v>
      </c>
      <c r="C584" s="15">
        <f t="shared" si="45"/>
        <v>0.82313366089304563</v>
      </c>
      <c r="D584" s="15">
        <f t="shared" si="46"/>
        <v>100</v>
      </c>
      <c r="E584" s="2">
        <f t="shared" si="47"/>
        <v>95.884331695534769</v>
      </c>
      <c r="F584" s="2">
        <v>5</v>
      </c>
      <c r="G584" s="2">
        <f t="shared" si="48"/>
        <v>0.88433169553477153</v>
      </c>
      <c r="H584" s="2">
        <f t="shared" si="49"/>
        <v>1.6903333788222286</v>
      </c>
    </row>
    <row r="585" spans="1:8" x14ac:dyDescent="0.3">
      <c r="A585" s="2">
        <v>116520</v>
      </c>
      <c r="B585">
        <v>0.56303897085915056</v>
      </c>
      <c r="C585" s="15">
        <f t="shared" si="45"/>
        <v>0.84035667292410521</v>
      </c>
      <c r="D585" s="15">
        <f t="shared" si="46"/>
        <v>100</v>
      </c>
      <c r="E585" s="2">
        <f t="shared" si="47"/>
        <v>95.798216635379475</v>
      </c>
      <c r="F585" s="2">
        <v>5</v>
      </c>
      <c r="G585" s="2">
        <f t="shared" si="48"/>
        <v>0.79821663537947352</v>
      </c>
      <c r="H585" s="2">
        <f t="shared" si="49"/>
        <v>1.7918870412202923</v>
      </c>
    </row>
    <row r="586" spans="1:8" x14ac:dyDescent="0.3">
      <c r="A586" s="2">
        <v>116720</v>
      </c>
      <c r="B586">
        <v>0.54065923221158596</v>
      </c>
      <c r="C586" s="15">
        <f t="shared" si="45"/>
        <v>0.80695407792774021</v>
      </c>
      <c r="D586" s="15">
        <f t="shared" si="46"/>
        <v>100</v>
      </c>
      <c r="E586" s="2">
        <f t="shared" si="47"/>
        <v>95.965229610361305</v>
      </c>
      <c r="F586" s="2">
        <v>5</v>
      </c>
      <c r="G586" s="2">
        <f t="shared" si="48"/>
        <v>0.96522961036129917</v>
      </c>
      <c r="H586" s="2">
        <f t="shared" si="49"/>
        <v>1.6036429284956215</v>
      </c>
    </row>
    <row r="587" spans="1:8" x14ac:dyDescent="0.3">
      <c r="A587" s="2">
        <v>116920</v>
      </c>
      <c r="B587">
        <v>0.53322608983354447</v>
      </c>
      <c r="C587" s="15">
        <f t="shared" si="45"/>
        <v>0.79585983557245443</v>
      </c>
      <c r="D587" s="15">
        <f t="shared" si="46"/>
        <v>100</v>
      </c>
      <c r="E587" s="2">
        <f t="shared" si="47"/>
        <v>96.020700822137727</v>
      </c>
      <c r="F587" s="2">
        <v>5</v>
      </c>
      <c r="G587" s="2">
        <f t="shared" si="48"/>
        <v>1.0207008221377278</v>
      </c>
      <c r="H587" s="2">
        <f t="shared" si="49"/>
        <v>1.548342056340603</v>
      </c>
    </row>
    <row r="588" spans="1:8" x14ac:dyDescent="0.3">
      <c r="A588" s="2">
        <v>117120</v>
      </c>
      <c r="B588">
        <v>0.55955310936453295</v>
      </c>
      <c r="C588" s="15">
        <f t="shared" si="45"/>
        <v>0.83515389457392974</v>
      </c>
      <c r="D588" s="15">
        <f t="shared" si="46"/>
        <v>100</v>
      </c>
      <c r="E588" s="2">
        <f t="shared" si="47"/>
        <v>95.824230527130354</v>
      </c>
      <c r="F588" s="2">
        <v>5</v>
      </c>
      <c r="G588" s="2">
        <f t="shared" si="48"/>
        <v>0.82423052713035094</v>
      </c>
      <c r="H588" s="2">
        <f t="shared" si="49"/>
        <v>1.7600883299649752</v>
      </c>
    </row>
    <row r="589" spans="1:8" x14ac:dyDescent="0.3">
      <c r="A589" s="2">
        <v>117320</v>
      </c>
      <c r="B589">
        <v>0.53841939589723975</v>
      </c>
      <c r="C589" s="15">
        <f t="shared" si="45"/>
        <v>0.80361103865259664</v>
      </c>
      <c r="D589" s="15">
        <f t="shared" si="46"/>
        <v>100</v>
      </c>
      <c r="E589" s="2">
        <f t="shared" si="47"/>
        <v>95.981944806737019</v>
      </c>
      <c r="F589" s="2">
        <v>5</v>
      </c>
      <c r="G589" s="2">
        <f t="shared" si="48"/>
        <v>0.98194480673701712</v>
      </c>
      <c r="H589" s="2">
        <f t="shared" si="49"/>
        <v>1.5866480024550647</v>
      </c>
    </row>
    <row r="590" spans="1:8" x14ac:dyDescent="0.3">
      <c r="A590" s="2">
        <v>117520</v>
      </c>
      <c r="B590">
        <v>0.5361394597521919</v>
      </c>
      <c r="C590" s="15">
        <f t="shared" si="45"/>
        <v>0.80020814888386849</v>
      </c>
      <c r="D590" s="15">
        <f t="shared" si="46"/>
        <v>100</v>
      </c>
      <c r="E590" s="2">
        <f t="shared" si="47"/>
        <v>95.998959255580658</v>
      </c>
      <c r="F590" s="2">
        <v>5</v>
      </c>
      <c r="G590" s="2">
        <f t="shared" si="48"/>
        <v>0.99895925558065723</v>
      </c>
      <c r="H590" s="2">
        <f t="shared" si="49"/>
        <v>1.5696463631372486</v>
      </c>
    </row>
    <row r="591" spans="1:8" x14ac:dyDescent="0.3">
      <c r="A591" s="2">
        <v>117720</v>
      </c>
      <c r="B591">
        <v>0.53492193536974797</v>
      </c>
      <c r="C591" s="15">
        <f t="shared" si="45"/>
        <v>0.79839094831305657</v>
      </c>
      <c r="D591" s="15">
        <f t="shared" si="46"/>
        <v>100</v>
      </c>
      <c r="E591" s="2">
        <f t="shared" si="47"/>
        <v>96.00804525843472</v>
      </c>
      <c r="F591" s="2">
        <v>5</v>
      </c>
      <c r="G591" s="2">
        <f t="shared" si="48"/>
        <v>1.0080452584347173</v>
      </c>
      <c r="H591" s="2">
        <f t="shared" si="49"/>
        <v>1.5606866512957558</v>
      </c>
    </row>
    <row r="592" spans="1:8" x14ac:dyDescent="0.3">
      <c r="A592" s="2">
        <v>117920</v>
      </c>
      <c r="B592">
        <v>0.56144043109249886</v>
      </c>
      <c r="C592" s="15">
        <f t="shared" si="45"/>
        <v>0.83797079267537133</v>
      </c>
      <c r="D592" s="15">
        <f t="shared" si="46"/>
        <v>100</v>
      </c>
      <c r="E592" s="2">
        <f t="shared" si="47"/>
        <v>95.810146036623138</v>
      </c>
      <c r="F592" s="2">
        <v>5</v>
      </c>
      <c r="G592" s="2">
        <f t="shared" si="48"/>
        <v>0.81014603662314322</v>
      </c>
      <c r="H592" s="2">
        <f t="shared" si="49"/>
        <v>1.7771770697781495</v>
      </c>
    </row>
    <row r="593" spans="1:8" x14ac:dyDescent="0.3">
      <c r="A593" s="2">
        <v>118120</v>
      </c>
      <c r="B593">
        <v>0.54861977819643426</v>
      </c>
      <c r="C593" s="15">
        <f t="shared" si="45"/>
        <v>0.8188354898454242</v>
      </c>
      <c r="D593" s="15">
        <f t="shared" si="46"/>
        <v>100</v>
      </c>
      <c r="E593" s="2">
        <f t="shared" si="47"/>
        <v>95.905822550772882</v>
      </c>
      <c r="F593" s="2">
        <v>5</v>
      </c>
      <c r="G593" s="2">
        <f t="shared" si="48"/>
        <v>0.90582255077287854</v>
      </c>
      <c r="H593" s="2">
        <f t="shared" si="49"/>
        <v>1.6665462735038141</v>
      </c>
    </row>
    <row r="594" spans="1:8" x14ac:dyDescent="0.3">
      <c r="A594" s="2">
        <v>118320</v>
      </c>
      <c r="B594">
        <v>0.55244603011428917</v>
      </c>
      <c r="C594" s="15">
        <f t="shared" si="45"/>
        <v>0.82454631360341657</v>
      </c>
      <c r="D594" s="15">
        <f t="shared" si="46"/>
        <v>100</v>
      </c>
      <c r="E594" s="2">
        <f t="shared" si="47"/>
        <v>95.877268431982912</v>
      </c>
      <c r="F594" s="2">
        <v>5</v>
      </c>
      <c r="G594" s="2">
        <f t="shared" si="48"/>
        <v>0.87726843198291693</v>
      </c>
      <c r="H594" s="2">
        <f t="shared" si="49"/>
        <v>1.698278899805781</v>
      </c>
    </row>
    <row r="595" spans="1:8" x14ac:dyDescent="0.3">
      <c r="A595" s="2">
        <v>118520</v>
      </c>
      <c r="B595">
        <v>0.57728747660309454</v>
      </c>
      <c r="C595" s="15">
        <f t="shared" si="45"/>
        <v>0.86162309940760373</v>
      </c>
      <c r="D595" s="15">
        <f t="shared" si="46"/>
        <v>100</v>
      </c>
      <c r="E595" s="2">
        <f t="shared" si="47"/>
        <v>95.691884502961983</v>
      </c>
      <c r="F595" s="2">
        <v>5</v>
      </c>
      <c r="G595" s="2">
        <f t="shared" si="48"/>
        <v>0.69188450296198134</v>
      </c>
      <c r="H595" s="2">
        <f t="shared" si="49"/>
        <v>1.9337374604056119</v>
      </c>
    </row>
    <row r="596" spans="1:8" x14ac:dyDescent="0.3">
      <c r="A596" s="2">
        <v>118720</v>
      </c>
      <c r="B596">
        <v>0.57942392102190721</v>
      </c>
      <c r="C596" s="15">
        <f t="shared" si="45"/>
        <v>0.86481182242075694</v>
      </c>
      <c r="D596" s="15">
        <f t="shared" si="46"/>
        <v>100</v>
      </c>
      <c r="E596" s="2">
        <f t="shared" si="47"/>
        <v>95.675940887896218</v>
      </c>
      <c r="F596" s="2">
        <v>5</v>
      </c>
      <c r="G596" s="2">
        <f t="shared" si="48"/>
        <v>0.67594088789621498</v>
      </c>
      <c r="H596" s="2">
        <f t="shared" si="49"/>
        <v>1.956884242621026</v>
      </c>
    </row>
    <row r="597" spans="1:8" x14ac:dyDescent="0.3">
      <c r="A597" s="2">
        <v>118920</v>
      </c>
      <c r="B597">
        <v>0.53815716819981441</v>
      </c>
      <c r="C597" s="15">
        <f t="shared" si="45"/>
        <v>0.80321965402957374</v>
      </c>
      <c r="D597" s="15">
        <f t="shared" si="46"/>
        <v>100</v>
      </c>
      <c r="E597" s="2">
        <f t="shared" si="47"/>
        <v>95.983901729852136</v>
      </c>
      <c r="F597" s="2">
        <v>5</v>
      </c>
      <c r="G597" s="2">
        <f t="shared" si="48"/>
        <v>0.98390172985213109</v>
      </c>
      <c r="H597" s="2">
        <f t="shared" si="49"/>
        <v>1.5846774684916924</v>
      </c>
    </row>
    <row r="598" spans="1:8" x14ac:dyDescent="0.3">
      <c r="A598" s="2">
        <v>119120</v>
      </c>
      <c r="B598">
        <v>0.58534487170426541</v>
      </c>
      <c r="C598" s="15">
        <f t="shared" si="45"/>
        <v>0.87364906224517225</v>
      </c>
      <c r="D598" s="15">
        <f t="shared" si="46"/>
        <v>100</v>
      </c>
      <c r="E598" s="2">
        <f t="shared" si="47"/>
        <v>95.631754688774137</v>
      </c>
      <c r="F598" s="2">
        <v>5</v>
      </c>
      <c r="G598" s="2">
        <f t="shared" si="48"/>
        <v>0.63175468877413898</v>
      </c>
      <c r="H598" s="2">
        <f t="shared" si="49"/>
        <v>2.0240267642253227</v>
      </c>
    </row>
    <row r="599" spans="1:8" x14ac:dyDescent="0.3">
      <c r="A599" s="2">
        <v>119320</v>
      </c>
      <c r="B599">
        <v>0.54834725736267598</v>
      </c>
      <c r="C599" s="15">
        <f t="shared" si="45"/>
        <v>0.81842874233235219</v>
      </c>
      <c r="D599" s="15">
        <f t="shared" si="46"/>
        <v>100</v>
      </c>
      <c r="E599" s="2">
        <f t="shared" si="47"/>
        <v>95.907856288338238</v>
      </c>
      <c r="F599" s="2">
        <v>5</v>
      </c>
      <c r="G599" s="2">
        <f t="shared" si="48"/>
        <v>0.90785628833823928</v>
      </c>
      <c r="H599" s="2">
        <f t="shared" si="49"/>
        <v>1.6643248123144774</v>
      </c>
    </row>
    <row r="600" spans="1:8" x14ac:dyDescent="0.3">
      <c r="A600" s="2">
        <v>119520</v>
      </c>
      <c r="B600">
        <v>0.56028776841584726</v>
      </c>
      <c r="C600" s="15">
        <f t="shared" si="45"/>
        <v>0.83625040062066747</v>
      </c>
      <c r="D600" s="15">
        <f t="shared" si="46"/>
        <v>100</v>
      </c>
      <c r="E600" s="2">
        <f t="shared" si="47"/>
        <v>95.818747996896661</v>
      </c>
      <c r="F600" s="2">
        <v>5</v>
      </c>
      <c r="G600" s="2">
        <f t="shared" si="48"/>
        <v>0.81874799689666311</v>
      </c>
      <c r="H600" s="2">
        <f t="shared" si="49"/>
        <v>1.7667050301916019</v>
      </c>
    </row>
    <row r="601" spans="1:8" x14ac:dyDescent="0.3">
      <c r="A601" s="2">
        <v>119720</v>
      </c>
      <c r="B601">
        <v>0.57332802586420317</v>
      </c>
      <c r="C601" s="15">
        <f t="shared" si="45"/>
        <v>0.85571347143910914</v>
      </c>
      <c r="D601" s="15">
        <f t="shared" si="46"/>
        <v>100</v>
      </c>
      <c r="E601" s="2">
        <f t="shared" si="47"/>
        <v>95.721432642804459</v>
      </c>
      <c r="F601" s="2">
        <v>5</v>
      </c>
      <c r="G601" s="2">
        <f t="shared" si="48"/>
        <v>0.72143264280445418</v>
      </c>
      <c r="H601" s="2">
        <f t="shared" si="49"/>
        <v>1.8922262186831678</v>
      </c>
    </row>
    <row r="602" spans="1:8" x14ac:dyDescent="0.3">
      <c r="A602" s="2">
        <v>119920</v>
      </c>
      <c r="B602">
        <v>0.5558115633738856</v>
      </c>
      <c r="C602" s="15">
        <f t="shared" si="45"/>
        <v>0.8295694975729635</v>
      </c>
      <c r="D602" s="15">
        <f t="shared" si="46"/>
        <v>100</v>
      </c>
      <c r="E602" s="2">
        <f t="shared" si="47"/>
        <v>95.852152512135177</v>
      </c>
      <c r="F602" s="2">
        <v>5</v>
      </c>
      <c r="G602" s="2">
        <f t="shared" si="48"/>
        <v>0.8521525121351825</v>
      </c>
      <c r="H602" s="2">
        <f t="shared" si="49"/>
        <v>1.7270644160948956</v>
      </c>
    </row>
    <row r="603" spans="1:8" x14ac:dyDescent="0.3">
      <c r="A603" s="2">
        <v>120120</v>
      </c>
      <c r="B603">
        <v>0.57560470895751448</v>
      </c>
      <c r="C603" s="15">
        <f t="shared" si="45"/>
        <v>0.85911150590673802</v>
      </c>
      <c r="D603" s="15">
        <f t="shared" si="46"/>
        <v>100</v>
      </c>
      <c r="E603" s="2">
        <f t="shared" si="47"/>
        <v>95.704442470466304</v>
      </c>
      <c r="F603" s="2">
        <v>5</v>
      </c>
      <c r="G603" s="2">
        <f t="shared" si="48"/>
        <v>0.7044424704663097</v>
      </c>
      <c r="H603" s="2">
        <f t="shared" si="49"/>
        <v>1.9158810556947004</v>
      </c>
    </row>
    <row r="604" spans="1:8" x14ac:dyDescent="0.3">
      <c r="A604" s="2">
        <v>120320</v>
      </c>
      <c r="B604">
        <v>0.57541266309667194</v>
      </c>
      <c r="C604" s="15">
        <f t="shared" si="45"/>
        <v>0.85882487029354015</v>
      </c>
      <c r="D604" s="15">
        <f t="shared" si="46"/>
        <v>100</v>
      </c>
      <c r="E604" s="2">
        <f t="shared" si="47"/>
        <v>95.705875648532299</v>
      </c>
      <c r="F604" s="2">
        <v>5</v>
      </c>
      <c r="G604" s="2">
        <f t="shared" si="48"/>
        <v>0.70587564853229878</v>
      </c>
      <c r="H604" s="2">
        <f t="shared" si="49"/>
        <v>1.913863611782513</v>
      </c>
    </row>
    <row r="605" spans="1:8" x14ac:dyDescent="0.3">
      <c r="A605" s="2">
        <v>120520</v>
      </c>
      <c r="B605">
        <v>0.54529671941152813</v>
      </c>
      <c r="C605" s="15">
        <f t="shared" si="45"/>
        <v>0.81387570061422099</v>
      </c>
      <c r="D605" s="15">
        <f t="shared" si="46"/>
        <v>100</v>
      </c>
      <c r="E605" s="2">
        <f t="shared" si="47"/>
        <v>95.930621496928893</v>
      </c>
      <c r="F605" s="2">
        <v>5</v>
      </c>
      <c r="G605" s="2">
        <f t="shared" si="48"/>
        <v>0.93062149692889484</v>
      </c>
      <c r="H605" s="2">
        <f t="shared" si="49"/>
        <v>1.6397956036695962</v>
      </c>
    </row>
    <row r="606" spans="1:8" x14ac:dyDescent="0.3">
      <c r="A606" s="2">
        <v>120720</v>
      </c>
      <c r="B606">
        <v>0.55022884330544031</v>
      </c>
      <c r="C606" s="15">
        <f t="shared" si="45"/>
        <v>0.82123707956035863</v>
      </c>
      <c r="D606" s="15">
        <f t="shared" si="46"/>
        <v>100</v>
      </c>
      <c r="E606" s="2">
        <f t="shared" si="47"/>
        <v>95.893814602198205</v>
      </c>
      <c r="F606" s="2">
        <v>5</v>
      </c>
      <c r="G606" s="2">
        <f t="shared" si="48"/>
        <v>0.89381460219820674</v>
      </c>
      <c r="H606" s="2">
        <f t="shared" si="49"/>
        <v>1.6797661132486794</v>
      </c>
    </row>
    <row r="607" spans="1:8" x14ac:dyDescent="0.3">
      <c r="A607" s="2">
        <v>120920</v>
      </c>
      <c r="B607">
        <v>0.55192554091623358</v>
      </c>
      <c r="C607" s="15">
        <f t="shared" si="45"/>
        <v>0.82376946405407991</v>
      </c>
      <c r="D607" s="15">
        <f t="shared" si="46"/>
        <v>100</v>
      </c>
      <c r="E607" s="2">
        <f t="shared" si="47"/>
        <v>95.881152679729595</v>
      </c>
      <c r="F607" s="2">
        <v>5</v>
      </c>
      <c r="G607" s="2">
        <f t="shared" si="48"/>
        <v>0.88115267972960076</v>
      </c>
      <c r="H607" s="2">
        <f t="shared" si="49"/>
        <v>1.6939015233514492</v>
      </c>
    </row>
    <row r="608" spans="1:8" x14ac:dyDescent="0.3">
      <c r="A608" s="2">
        <v>121120</v>
      </c>
      <c r="B608">
        <v>0.58195193289909142</v>
      </c>
      <c r="C608" s="15">
        <f t="shared" si="45"/>
        <v>0.86858497447625582</v>
      </c>
      <c r="D608" s="15">
        <f t="shared" si="46"/>
        <v>100</v>
      </c>
      <c r="E608" s="2">
        <f t="shared" si="47"/>
        <v>95.657075127618725</v>
      </c>
      <c r="F608" s="2">
        <v>5</v>
      </c>
      <c r="G608" s="2">
        <f t="shared" si="48"/>
        <v>0.65707512761872078</v>
      </c>
      <c r="H608" s="2">
        <f t="shared" si="49"/>
        <v>1.9849943060602653</v>
      </c>
    </row>
    <row r="609" spans="1:8" x14ac:dyDescent="0.3">
      <c r="A609" s="2">
        <v>121320</v>
      </c>
      <c r="B609">
        <v>0.546190379040561</v>
      </c>
      <c r="C609" s="15">
        <f t="shared" si="45"/>
        <v>0.81520952095606114</v>
      </c>
      <c r="D609" s="15">
        <f t="shared" si="46"/>
        <v>100</v>
      </c>
      <c r="E609" s="2">
        <f t="shared" si="47"/>
        <v>95.9239523952197</v>
      </c>
      <c r="F609" s="2">
        <v>5</v>
      </c>
      <c r="G609" s="2">
        <f t="shared" si="48"/>
        <v>0.92395239521969419</v>
      </c>
      <c r="H609" s="2">
        <f t="shared" si="49"/>
        <v>1.6469181704301765</v>
      </c>
    </row>
    <row r="610" spans="1:8" x14ac:dyDescent="0.3">
      <c r="A610" s="2">
        <v>121520</v>
      </c>
      <c r="B610">
        <v>0.54696386431191835</v>
      </c>
      <c r="C610" s="15">
        <f t="shared" si="45"/>
        <v>0.81636397658495274</v>
      </c>
      <c r="D610" s="15">
        <f t="shared" si="46"/>
        <v>100</v>
      </c>
      <c r="E610" s="2">
        <f t="shared" si="47"/>
        <v>95.918180117075238</v>
      </c>
      <c r="F610" s="2">
        <v>5</v>
      </c>
      <c r="G610" s="2">
        <f t="shared" si="48"/>
        <v>0.91818011707523617</v>
      </c>
      <c r="H610" s="2">
        <f t="shared" si="49"/>
        <v>1.6531249657039191</v>
      </c>
    </row>
    <row r="611" spans="1:8" x14ac:dyDescent="0.3">
      <c r="A611" s="2">
        <v>121720</v>
      </c>
      <c r="B611">
        <v>0.57642043671579679</v>
      </c>
      <c r="C611" s="15">
        <f t="shared" si="45"/>
        <v>0.8603290100235772</v>
      </c>
      <c r="D611" s="15">
        <f t="shared" si="46"/>
        <v>100</v>
      </c>
      <c r="E611" s="2">
        <f t="shared" si="47"/>
        <v>95.698354949882116</v>
      </c>
      <c r="F611" s="2">
        <v>5</v>
      </c>
      <c r="G611" s="2">
        <f t="shared" si="48"/>
        <v>0.69835494988211444</v>
      </c>
      <c r="H611" s="2">
        <f t="shared" si="49"/>
        <v>1.9244966163887303</v>
      </c>
    </row>
    <row r="612" spans="1:8" x14ac:dyDescent="0.3">
      <c r="A612" s="2">
        <v>121920</v>
      </c>
      <c r="B612">
        <v>0.56361840815407738</v>
      </c>
      <c r="C612" s="15">
        <f t="shared" si="45"/>
        <v>0.84122150470757817</v>
      </c>
      <c r="D612" s="15">
        <f t="shared" si="46"/>
        <v>100</v>
      </c>
      <c r="E612" s="2">
        <f t="shared" si="47"/>
        <v>95.793892476462105</v>
      </c>
      <c r="F612" s="2">
        <v>5</v>
      </c>
      <c r="G612" s="2">
        <f t="shared" si="48"/>
        <v>0.79389247646210936</v>
      </c>
      <c r="H612" s="2">
        <f t="shared" si="49"/>
        <v>1.7972739035132601</v>
      </c>
    </row>
    <row r="613" spans="1:8" x14ac:dyDescent="0.3">
      <c r="A613" s="2">
        <v>122120</v>
      </c>
      <c r="B613">
        <v>0.58512635026149862</v>
      </c>
      <c r="C613" s="15">
        <f t="shared" si="45"/>
        <v>0.87332291083805758</v>
      </c>
      <c r="D613" s="15">
        <f t="shared" si="46"/>
        <v>100</v>
      </c>
      <c r="E613" s="2">
        <f t="shared" si="47"/>
        <v>95.633385445809708</v>
      </c>
      <c r="F613" s="2">
        <v>5</v>
      </c>
      <c r="G613" s="2">
        <f t="shared" si="48"/>
        <v>0.63338544580971234</v>
      </c>
      <c r="H613" s="2">
        <f t="shared" si="49"/>
        <v>2.0214658287079788</v>
      </c>
    </row>
    <row r="614" spans="1:8" x14ac:dyDescent="0.3">
      <c r="A614" s="2">
        <v>122320</v>
      </c>
      <c r="B614">
        <v>0.57327597538387998</v>
      </c>
      <c r="C614" s="15">
        <f t="shared" si="45"/>
        <v>0.85563578415504471</v>
      </c>
      <c r="D614" s="15">
        <f t="shared" si="46"/>
        <v>100</v>
      </c>
      <c r="E614" s="2">
        <f t="shared" si="47"/>
        <v>95.721821079224782</v>
      </c>
      <c r="F614" s="2">
        <v>5</v>
      </c>
      <c r="G614" s="2">
        <f t="shared" si="48"/>
        <v>0.72182107922477634</v>
      </c>
      <c r="H614" s="2">
        <f t="shared" si="49"/>
        <v>1.8916919978782585</v>
      </c>
    </row>
    <row r="615" spans="1:8" x14ac:dyDescent="0.3">
      <c r="A615" s="2">
        <v>122520</v>
      </c>
      <c r="B615">
        <v>0.58924180427450945</v>
      </c>
      <c r="C615" s="15">
        <f t="shared" si="45"/>
        <v>0.87946537951419312</v>
      </c>
      <c r="D615" s="15">
        <f t="shared" si="46"/>
        <v>100</v>
      </c>
      <c r="E615" s="2">
        <f t="shared" si="47"/>
        <v>95.602673102429037</v>
      </c>
      <c r="F615" s="2">
        <v>5</v>
      </c>
      <c r="G615" s="2">
        <f t="shared" si="48"/>
        <v>0.60267310242903438</v>
      </c>
      <c r="H615" s="2">
        <f t="shared" si="49"/>
        <v>2.0708488553808384</v>
      </c>
    </row>
    <row r="616" spans="1:8" x14ac:dyDescent="0.3">
      <c r="A616" s="2">
        <v>122720</v>
      </c>
      <c r="B616">
        <v>0.56015752866630075</v>
      </c>
      <c r="C616" s="15">
        <f t="shared" si="45"/>
        <v>0.83605601293477716</v>
      </c>
      <c r="D616" s="15">
        <f t="shared" si="46"/>
        <v>100</v>
      </c>
      <c r="E616" s="2">
        <f t="shared" si="47"/>
        <v>95.81971993532612</v>
      </c>
      <c r="F616" s="2">
        <v>5</v>
      </c>
      <c r="G616" s="2">
        <f t="shared" si="48"/>
        <v>0.81971993532611442</v>
      </c>
      <c r="H616" s="2">
        <f t="shared" si="49"/>
        <v>1.7655287744239867</v>
      </c>
    </row>
    <row r="617" spans="1:8" x14ac:dyDescent="0.3">
      <c r="A617" s="2">
        <v>122920</v>
      </c>
      <c r="B617">
        <v>0.58019661199774464</v>
      </c>
      <c r="C617" s="15">
        <f t="shared" si="45"/>
        <v>0.86596509253394716</v>
      </c>
      <c r="D617" s="15">
        <f t="shared" si="46"/>
        <v>100</v>
      </c>
      <c r="E617" s="2">
        <f t="shared" si="47"/>
        <v>95.670174537330269</v>
      </c>
      <c r="F617" s="2">
        <v>5</v>
      </c>
      <c r="G617" s="2">
        <f t="shared" si="48"/>
        <v>0.67017453733026411</v>
      </c>
      <c r="H617" s="2">
        <f t="shared" si="49"/>
        <v>1.9653914175471361</v>
      </c>
    </row>
    <row r="618" spans="1:8" x14ac:dyDescent="0.3">
      <c r="A618" s="2">
        <v>123120</v>
      </c>
      <c r="B618">
        <v>0.54612514223895214</v>
      </c>
      <c r="C618" s="15">
        <f t="shared" si="45"/>
        <v>0.81511215259545089</v>
      </c>
      <c r="D618" s="15">
        <f t="shared" si="46"/>
        <v>100</v>
      </c>
      <c r="E618" s="2">
        <f t="shared" si="47"/>
        <v>95.924439237022739</v>
      </c>
      <c r="F618" s="2">
        <v>5</v>
      </c>
      <c r="G618" s="2">
        <f t="shared" si="48"/>
        <v>0.92443923702274589</v>
      </c>
      <c r="H618" s="2">
        <f t="shared" si="49"/>
        <v>1.6463964722611035</v>
      </c>
    </row>
    <row r="619" spans="1:8" x14ac:dyDescent="0.3">
      <c r="A619" s="2">
        <v>123320</v>
      </c>
      <c r="B619">
        <v>0.56699143272909491</v>
      </c>
      <c r="C619" s="15">
        <f t="shared" si="45"/>
        <v>0.84625586974491773</v>
      </c>
      <c r="D619" s="15">
        <f t="shared" si="46"/>
        <v>100</v>
      </c>
      <c r="E619" s="2">
        <f t="shared" si="47"/>
        <v>95.768720651275416</v>
      </c>
      <c r="F619" s="2">
        <v>5</v>
      </c>
      <c r="G619" s="2">
        <f t="shared" si="48"/>
        <v>0.76872065127541145</v>
      </c>
      <c r="H619" s="2">
        <f t="shared" si="49"/>
        <v>1.8292314891291213</v>
      </c>
    </row>
    <row r="620" spans="1:8" x14ac:dyDescent="0.3">
      <c r="A620" s="2">
        <v>123520</v>
      </c>
      <c r="B620">
        <v>0.53501677138942694</v>
      </c>
      <c r="C620" s="15">
        <f t="shared" si="45"/>
        <v>0.79853249461108489</v>
      </c>
      <c r="D620" s="15">
        <f t="shared" si="46"/>
        <v>100</v>
      </c>
      <c r="E620" s="2">
        <f t="shared" si="47"/>
        <v>96.007337526944582</v>
      </c>
      <c r="F620" s="2">
        <v>5</v>
      </c>
      <c r="G620" s="2">
        <f t="shared" si="48"/>
        <v>1.0073375269445757</v>
      </c>
      <c r="H620" s="2">
        <f t="shared" si="49"/>
        <v>1.5613816093096176</v>
      </c>
    </row>
    <row r="621" spans="1:8" x14ac:dyDescent="0.3">
      <c r="A621" s="2">
        <v>123720</v>
      </c>
      <c r="B621">
        <v>0.56856910085226586</v>
      </c>
      <c r="C621" s="15">
        <f t="shared" si="45"/>
        <v>0.84861059828696395</v>
      </c>
      <c r="D621" s="15">
        <f t="shared" si="46"/>
        <v>100</v>
      </c>
      <c r="E621" s="2">
        <f t="shared" si="47"/>
        <v>95.756947008565177</v>
      </c>
      <c r="F621" s="2">
        <v>5</v>
      </c>
      <c r="G621" s="2">
        <f t="shared" si="48"/>
        <v>0.75694700856517994</v>
      </c>
      <c r="H621" s="2">
        <f t="shared" si="49"/>
        <v>1.8445429353794742</v>
      </c>
    </row>
    <row r="622" spans="1:8" x14ac:dyDescent="0.3">
      <c r="A622" s="2">
        <v>123920</v>
      </c>
      <c r="B622">
        <v>0.57409629716918753</v>
      </c>
      <c r="C622" s="15">
        <f t="shared" si="45"/>
        <v>0.85686014502863805</v>
      </c>
      <c r="D622" s="15">
        <f t="shared" si="46"/>
        <v>100</v>
      </c>
      <c r="E622" s="2">
        <f t="shared" si="47"/>
        <v>95.715699274856803</v>
      </c>
      <c r="F622" s="2">
        <v>5</v>
      </c>
      <c r="G622" s="2">
        <f t="shared" si="48"/>
        <v>0.71569927485681006</v>
      </c>
      <c r="H622" s="2">
        <f t="shared" si="49"/>
        <v>1.9001452656423732</v>
      </c>
    </row>
    <row r="623" spans="1:8" x14ac:dyDescent="0.3">
      <c r="A623" s="2">
        <v>124120</v>
      </c>
      <c r="B623">
        <v>0.54856390396548127</v>
      </c>
      <c r="C623" s="15">
        <f t="shared" si="45"/>
        <v>0.81875209547086747</v>
      </c>
      <c r="D623" s="15">
        <f t="shared" si="46"/>
        <v>100</v>
      </c>
      <c r="E623" s="2">
        <f t="shared" si="47"/>
        <v>95.906239522645663</v>
      </c>
      <c r="F623" s="2">
        <v>5</v>
      </c>
      <c r="G623" s="2">
        <f t="shared" si="48"/>
        <v>0.90623952264566299</v>
      </c>
      <c r="H623" s="2">
        <f t="shared" si="49"/>
        <v>1.6660904031188823</v>
      </c>
    </row>
    <row r="624" spans="1:8" x14ac:dyDescent="0.3">
      <c r="A624" s="2">
        <v>124320</v>
      </c>
      <c r="B624">
        <v>0.55673903743829578</v>
      </c>
      <c r="C624" s="15">
        <f t="shared" si="45"/>
        <v>0.83095378722133695</v>
      </c>
      <c r="D624" s="15">
        <f t="shared" si="46"/>
        <v>100</v>
      </c>
      <c r="E624" s="2">
        <f t="shared" si="47"/>
        <v>95.845231063893323</v>
      </c>
      <c r="F624" s="2">
        <v>5</v>
      </c>
      <c r="G624" s="2">
        <f t="shared" si="48"/>
        <v>0.84523106389331559</v>
      </c>
      <c r="H624" s="2">
        <f t="shared" si="49"/>
        <v>1.7351476811519373</v>
      </c>
    </row>
    <row r="625" spans="1:8" x14ac:dyDescent="0.3">
      <c r="A625" s="2">
        <v>124520</v>
      </c>
      <c r="B625">
        <v>0.57698857433956774</v>
      </c>
      <c r="C625" s="15">
        <f t="shared" si="45"/>
        <v>0.8611769766262205</v>
      </c>
      <c r="D625" s="15">
        <f t="shared" si="46"/>
        <v>100</v>
      </c>
      <c r="E625" s="2">
        <f t="shared" si="47"/>
        <v>95.6941151168689</v>
      </c>
      <c r="F625" s="2">
        <v>5</v>
      </c>
      <c r="G625" s="2">
        <f t="shared" si="48"/>
        <v>0.69411511686889771</v>
      </c>
      <c r="H625" s="2">
        <f t="shared" si="49"/>
        <v>1.9305419877625876</v>
      </c>
    </row>
    <row r="626" spans="1:8" x14ac:dyDescent="0.3">
      <c r="A626" s="2">
        <v>124720</v>
      </c>
      <c r="B626">
        <v>0.5681121518351645</v>
      </c>
      <c r="C626" s="15">
        <f t="shared" si="45"/>
        <v>0.84792858482860367</v>
      </c>
      <c r="D626" s="15">
        <f t="shared" si="46"/>
        <v>100</v>
      </c>
      <c r="E626" s="2">
        <f t="shared" si="47"/>
        <v>95.760357075856987</v>
      </c>
      <c r="F626" s="2">
        <v>5</v>
      </c>
      <c r="G626" s="2">
        <f t="shared" si="48"/>
        <v>0.76035707585698198</v>
      </c>
      <c r="H626" s="2">
        <f t="shared" si="49"/>
        <v>1.8400836359376254</v>
      </c>
    </row>
    <row r="627" spans="1:8" x14ac:dyDescent="0.3">
      <c r="A627" s="2">
        <v>124920</v>
      </c>
      <c r="B627">
        <v>0.54635493240578048</v>
      </c>
      <c r="C627" s="15">
        <f t="shared" si="45"/>
        <v>0.81545512299370215</v>
      </c>
      <c r="D627" s="15">
        <f t="shared" si="46"/>
        <v>100</v>
      </c>
      <c r="E627" s="2">
        <f t="shared" si="47"/>
        <v>95.922724385031486</v>
      </c>
      <c r="F627" s="2">
        <v>5</v>
      </c>
      <c r="G627" s="2">
        <f t="shared" si="48"/>
        <v>0.92272438503148901</v>
      </c>
      <c r="H627" s="2">
        <f t="shared" si="49"/>
        <v>1.648235336279559</v>
      </c>
    </row>
    <row r="628" spans="1:8" x14ac:dyDescent="0.3">
      <c r="A628" s="2">
        <v>125120</v>
      </c>
      <c r="B628">
        <v>0.58334098321053274</v>
      </c>
      <c r="C628" s="15">
        <f t="shared" si="45"/>
        <v>0.87065818389631744</v>
      </c>
      <c r="D628" s="15">
        <f t="shared" si="46"/>
        <v>100</v>
      </c>
      <c r="E628" s="2">
        <f t="shared" si="47"/>
        <v>95.646709080518406</v>
      </c>
      <c r="F628" s="2">
        <v>5</v>
      </c>
      <c r="G628" s="2">
        <f t="shared" si="48"/>
        <v>0.6467090805184128</v>
      </c>
      <c r="H628" s="2">
        <f t="shared" si="49"/>
        <v>2.0007877452042822</v>
      </c>
    </row>
    <row r="629" spans="1:8" x14ac:dyDescent="0.3">
      <c r="A629" s="2">
        <v>125320</v>
      </c>
      <c r="B629">
        <v>0.59293547156342685</v>
      </c>
      <c r="C629" s="15">
        <f t="shared" si="45"/>
        <v>0.8849783157663087</v>
      </c>
      <c r="D629" s="15">
        <f t="shared" si="46"/>
        <v>100</v>
      </c>
      <c r="E629" s="2">
        <f t="shared" si="47"/>
        <v>95.575108421168451</v>
      </c>
      <c r="F629" s="2">
        <v>5</v>
      </c>
      <c r="G629" s="2">
        <f t="shared" si="48"/>
        <v>0.57510842116845673</v>
      </c>
      <c r="H629" s="2">
        <f t="shared" si="49"/>
        <v>2.1173768378430164</v>
      </c>
    </row>
    <row r="630" spans="1:8" x14ac:dyDescent="0.3">
      <c r="A630" s="2">
        <v>125520</v>
      </c>
      <c r="B630">
        <v>0.57252973571714572</v>
      </c>
      <c r="C630" s="15">
        <f t="shared" si="45"/>
        <v>0.85452199360768011</v>
      </c>
      <c r="D630" s="15">
        <f t="shared" si="46"/>
        <v>100</v>
      </c>
      <c r="E630" s="2">
        <f t="shared" si="47"/>
        <v>95.727390031961605</v>
      </c>
      <c r="F630" s="2">
        <v>5</v>
      </c>
      <c r="G630" s="2">
        <f t="shared" si="48"/>
        <v>0.72739003196159935</v>
      </c>
      <c r="H630" s="2">
        <f t="shared" si="49"/>
        <v>1.8840646413637758</v>
      </c>
    </row>
    <row r="631" spans="1:8" x14ac:dyDescent="0.3">
      <c r="A631" s="2">
        <v>125720</v>
      </c>
      <c r="B631">
        <v>0.56174981267688318</v>
      </c>
      <c r="C631" s="15">
        <f t="shared" si="45"/>
        <v>0.83843255623415391</v>
      </c>
      <c r="D631" s="15">
        <f t="shared" si="46"/>
        <v>100</v>
      </c>
      <c r="E631" s="2">
        <f t="shared" si="47"/>
        <v>95.807837218829235</v>
      </c>
      <c r="F631" s="2">
        <v>5</v>
      </c>
      <c r="G631" s="2">
        <f t="shared" si="48"/>
        <v>0.80783721882923043</v>
      </c>
      <c r="H631" s="2">
        <f t="shared" si="49"/>
        <v>1.7800069188086798</v>
      </c>
    </row>
    <row r="632" spans="1:8" x14ac:dyDescent="0.3">
      <c r="A632" s="2">
        <v>125920</v>
      </c>
      <c r="B632">
        <v>0.56820595772877436</v>
      </c>
      <c r="C632" s="15">
        <f t="shared" si="45"/>
        <v>0.84806859362503628</v>
      </c>
      <c r="D632" s="15">
        <f t="shared" si="46"/>
        <v>100</v>
      </c>
      <c r="E632" s="2">
        <f t="shared" si="47"/>
        <v>95.759657031874823</v>
      </c>
      <c r="F632" s="2">
        <v>5</v>
      </c>
      <c r="G632" s="2">
        <f t="shared" si="48"/>
        <v>0.75965703187481814</v>
      </c>
      <c r="H632" s="2">
        <f t="shared" si="49"/>
        <v>1.8409974275562009</v>
      </c>
    </row>
    <row r="633" spans="1:8" x14ac:dyDescent="0.3">
      <c r="A633" s="2">
        <v>126120</v>
      </c>
      <c r="B633">
        <v>0.56753731253648376</v>
      </c>
      <c r="C633" s="15">
        <f t="shared" si="45"/>
        <v>0.8470706157260951</v>
      </c>
      <c r="D633" s="15">
        <f t="shared" si="46"/>
        <v>100</v>
      </c>
      <c r="E633" s="2">
        <f t="shared" si="47"/>
        <v>95.764646921369518</v>
      </c>
      <c r="F633" s="2">
        <v>5</v>
      </c>
      <c r="G633" s="2">
        <f t="shared" si="48"/>
        <v>0.76464692136952461</v>
      </c>
      <c r="H633" s="2">
        <f t="shared" si="49"/>
        <v>1.8345024056578667</v>
      </c>
    </row>
    <row r="634" spans="1:8" x14ac:dyDescent="0.3">
      <c r="A634" s="2">
        <v>126320</v>
      </c>
      <c r="B634">
        <v>0.5611359605151538</v>
      </c>
      <c r="C634" s="15">
        <f t="shared" si="45"/>
        <v>0.83751635897784149</v>
      </c>
      <c r="D634" s="15">
        <f t="shared" si="46"/>
        <v>100</v>
      </c>
      <c r="E634" s="2">
        <f t="shared" si="47"/>
        <v>95.812418205110788</v>
      </c>
      <c r="F634" s="2">
        <v>5</v>
      </c>
      <c r="G634" s="2">
        <f t="shared" si="48"/>
        <v>0.81241820511079244</v>
      </c>
      <c r="H634" s="2">
        <f t="shared" si="49"/>
        <v>1.7744000698589473</v>
      </c>
    </row>
    <row r="635" spans="1:8" x14ac:dyDescent="0.3">
      <c r="A635" s="2">
        <v>126520</v>
      </c>
      <c r="B635">
        <v>0.59766727534072872</v>
      </c>
      <c r="C635" s="15">
        <f t="shared" si="45"/>
        <v>0.89204070946377412</v>
      </c>
      <c r="D635" s="15">
        <f t="shared" si="46"/>
        <v>100</v>
      </c>
      <c r="E635" s="2">
        <f t="shared" si="47"/>
        <v>95.539796452681131</v>
      </c>
      <c r="F635" s="2">
        <v>5</v>
      </c>
      <c r="G635" s="2">
        <f t="shared" si="48"/>
        <v>0.53979645268112897</v>
      </c>
      <c r="H635" s="2">
        <f t="shared" si="49"/>
        <v>2.1803737538751213</v>
      </c>
    </row>
    <row r="636" spans="1:8" x14ac:dyDescent="0.3">
      <c r="A636" s="2">
        <v>126720</v>
      </c>
      <c r="B636">
        <v>0.56123795027904622</v>
      </c>
      <c r="C636" s="15">
        <f t="shared" si="45"/>
        <v>0.83766858250603904</v>
      </c>
      <c r="D636" s="15">
        <f t="shared" si="46"/>
        <v>100</v>
      </c>
      <c r="E636" s="2">
        <f t="shared" si="47"/>
        <v>95.811657087469811</v>
      </c>
      <c r="F636" s="2">
        <v>5</v>
      </c>
      <c r="G636" s="2">
        <f t="shared" si="48"/>
        <v>0.81165708746980503</v>
      </c>
      <c r="H636" s="2">
        <f t="shared" si="49"/>
        <v>1.7753294196062781</v>
      </c>
    </row>
    <row r="637" spans="1:8" x14ac:dyDescent="0.3">
      <c r="A637" s="2">
        <v>126920</v>
      </c>
      <c r="B637">
        <v>0.57426530884680671</v>
      </c>
      <c r="C637" s="15">
        <f t="shared" si="45"/>
        <v>0.85711240126389054</v>
      </c>
      <c r="D637" s="15">
        <f t="shared" si="46"/>
        <v>100</v>
      </c>
      <c r="E637" s="2">
        <f t="shared" si="47"/>
        <v>95.714437993680548</v>
      </c>
      <c r="F637" s="2">
        <v>5</v>
      </c>
      <c r="G637" s="2">
        <f t="shared" si="48"/>
        <v>0.71443799368054695</v>
      </c>
      <c r="H637" s="2">
        <f t="shared" si="49"/>
        <v>1.9018959489436456</v>
      </c>
    </row>
    <row r="638" spans="1:8" x14ac:dyDescent="0.3">
      <c r="A638" s="2">
        <v>127120</v>
      </c>
      <c r="B638">
        <v>0.56207433996127143</v>
      </c>
      <c r="C638" s="15">
        <f t="shared" si="45"/>
        <v>0.83891692531533046</v>
      </c>
      <c r="D638" s="15">
        <f t="shared" si="46"/>
        <v>100</v>
      </c>
      <c r="E638" s="2">
        <f t="shared" si="47"/>
        <v>95.805415373423344</v>
      </c>
      <c r="F638" s="2">
        <v>5</v>
      </c>
      <c r="G638" s="2">
        <f t="shared" si="48"/>
        <v>0.80541537342334735</v>
      </c>
      <c r="H638" s="2">
        <f t="shared" si="49"/>
        <v>1.7829840805428168</v>
      </c>
    </row>
    <row r="639" spans="1:8" x14ac:dyDescent="0.3">
      <c r="A639" s="2">
        <v>127320</v>
      </c>
      <c r="B639">
        <v>0.58145131661032323</v>
      </c>
      <c r="C639" s="15">
        <f t="shared" si="45"/>
        <v>0.86783778598555705</v>
      </c>
      <c r="D639" s="15">
        <f t="shared" si="46"/>
        <v>100</v>
      </c>
      <c r="E639" s="2">
        <f t="shared" si="47"/>
        <v>95.660811070072214</v>
      </c>
      <c r="F639" s="2">
        <v>5</v>
      </c>
      <c r="G639" s="2">
        <f t="shared" si="48"/>
        <v>0.66081107007221451</v>
      </c>
      <c r="H639" s="2">
        <f t="shared" si="49"/>
        <v>1.979363747722543</v>
      </c>
    </row>
    <row r="640" spans="1:8" x14ac:dyDescent="0.3">
      <c r="A640" s="2">
        <v>127520</v>
      </c>
      <c r="B640">
        <v>0.58033495151392867</v>
      </c>
      <c r="C640" s="15">
        <f t="shared" si="45"/>
        <v>0.86617156942377405</v>
      </c>
      <c r="D640" s="15">
        <f t="shared" si="46"/>
        <v>100</v>
      </c>
      <c r="E640" s="2">
        <f t="shared" si="47"/>
        <v>95.669142152881136</v>
      </c>
      <c r="F640" s="2">
        <v>5</v>
      </c>
      <c r="G640" s="2">
        <f t="shared" si="48"/>
        <v>0.66914215288112988</v>
      </c>
      <c r="H640" s="2">
        <f t="shared" si="49"/>
        <v>1.9669222851690222</v>
      </c>
    </row>
    <row r="641" spans="1:8" x14ac:dyDescent="0.3">
      <c r="A641" s="2">
        <v>127720</v>
      </c>
      <c r="B641">
        <v>0.57310984740920889</v>
      </c>
      <c r="C641" s="15">
        <f t="shared" si="45"/>
        <v>0.85538783195404311</v>
      </c>
      <c r="D641" s="15">
        <f t="shared" si="46"/>
        <v>100</v>
      </c>
      <c r="E641" s="2">
        <f t="shared" si="47"/>
        <v>95.723060840229778</v>
      </c>
      <c r="F641" s="2">
        <v>5</v>
      </c>
      <c r="G641" s="2">
        <f t="shared" si="48"/>
        <v>0.72306084022978467</v>
      </c>
      <c r="H641" s="2">
        <f t="shared" si="49"/>
        <v>1.8899888766619706</v>
      </c>
    </row>
    <row r="642" spans="1:8" x14ac:dyDescent="0.3">
      <c r="A642" s="2">
        <v>127920</v>
      </c>
      <c r="B642">
        <v>0.5657429301958975</v>
      </c>
      <c r="C642" s="15">
        <f t="shared" si="45"/>
        <v>0.84439243312820522</v>
      </c>
      <c r="D642" s="15">
        <f t="shared" si="46"/>
        <v>100</v>
      </c>
      <c r="E642" s="2">
        <f t="shared" si="47"/>
        <v>95.778037834358969</v>
      </c>
      <c r="F642" s="2">
        <v>5</v>
      </c>
      <c r="G642" s="2">
        <f t="shared" si="48"/>
        <v>0.77803783435897422</v>
      </c>
      <c r="H642" s="2">
        <f t="shared" si="49"/>
        <v>1.8172812606824222</v>
      </c>
    </row>
    <row r="643" spans="1:8" x14ac:dyDescent="0.3">
      <c r="A643" s="2">
        <v>128120</v>
      </c>
      <c r="B643">
        <v>0.55690178451372485</v>
      </c>
      <c r="C643" s="15">
        <f t="shared" ref="C643:C706" si="50">B643/$J$27</f>
        <v>0.83119669330406687</v>
      </c>
      <c r="D643" s="15">
        <f t="shared" ref="D643:D706" si="51">$J$28</f>
        <v>100</v>
      </c>
      <c r="E643" s="2">
        <f t="shared" si="47"/>
        <v>95.84401653347966</v>
      </c>
      <c r="F643" s="2">
        <v>5</v>
      </c>
      <c r="G643" s="2">
        <f t="shared" si="48"/>
        <v>0.84401653347966565</v>
      </c>
      <c r="H643" s="2">
        <f t="shared" si="49"/>
        <v>1.7365729638204785</v>
      </c>
    </row>
    <row r="644" spans="1:8" x14ac:dyDescent="0.3">
      <c r="A644" s="2">
        <v>128320</v>
      </c>
      <c r="B644">
        <v>0.56385803107547428</v>
      </c>
      <c r="C644" s="15">
        <f t="shared" si="50"/>
        <v>0.84157915085891677</v>
      </c>
      <c r="D644" s="15">
        <f t="shared" si="51"/>
        <v>100</v>
      </c>
      <c r="E644" s="2">
        <f t="shared" ref="E644:E707" si="52">D644-(F644*C644)</f>
        <v>95.792104245705417</v>
      </c>
      <c r="F644" s="2">
        <v>5</v>
      </c>
      <c r="G644" s="2">
        <f t="shared" ref="G644:G707" si="53">F644-(F644*C644)</f>
        <v>0.79210424570541615</v>
      </c>
      <c r="H644" s="2">
        <f t="shared" ref="H644:H707" si="54">LN((F644*E644)/(D644*G644))</f>
        <v>1.7995102613429361</v>
      </c>
    </row>
    <row r="645" spans="1:8" x14ac:dyDescent="0.3">
      <c r="A645" s="2">
        <v>128520</v>
      </c>
      <c r="B645">
        <v>0.57553576432461406</v>
      </c>
      <c r="C645" s="15">
        <f t="shared" si="50"/>
        <v>0.8590086034695732</v>
      </c>
      <c r="D645" s="15">
        <f t="shared" si="51"/>
        <v>100</v>
      </c>
      <c r="E645" s="2">
        <f t="shared" si="52"/>
        <v>95.704956982652135</v>
      </c>
      <c r="F645" s="2">
        <v>5</v>
      </c>
      <c r="G645" s="2">
        <f t="shared" si="53"/>
        <v>0.70495698265213402</v>
      </c>
      <c r="H645" s="2">
        <f t="shared" si="54"/>
        <v>1.9151563162116134</v>
      </c>
    </row>
    <row r="646" spans="1:8" x14ac:dyDescent="0.3">
      <c r="A646" s="2">
        <v>128720</v>
      </c>
      <c r="B646">
        <v>0.56412270803277675</v>
      </c>
      <c r="C646" s="15">
        <f t="shared" si="50"/>
        <v>0.84197419109369664</v>
      </c>
      <c r="D646" s="15">
        <f t="shared" si="51"/>
        <v>100</v>
      </c>
      <c r="E646" s="2">
        <f t="shared" si="52"/>
        <v>95.790129044531511</v>
      </c>
      <c r="F646" s="2">
        <v>5</v>
      </c>
      <c r="G646" s="2">
        <f t="shared" si="53"/>
        <v>0.79012904453151656</v>
      </c>
      <c r="H646" s="2">
        <f t="shared" si="54"/>
        <v>1.8019863683532586</v>
      </c>
    </row>
    <row r="647" spans="1:8" x14ac:dyDescent="0.3">
      <c r="A647" s="2">
        <v>128920</v>
      </c>
      <c r="B647">
        <v>0.57246385590335402</v>
      </c>
      <c r="C647" s="15">
        <f t="shared" si="50"/>
        <v>0.85442366552739402</v>
      </c>
      <c r="D647" s="15">
        <f t="shared" si="51"/>
        <v>100</v>
      </c>
      <c r="E647" s="2">
        <f t="shared" si="52"/>
        <v>95.727881672363026</v>
      </c>
      <c r="F647" s="2">
        <v>5</v>
      </c>
      <c r="G647" s="2">
        <f t="shared" si="53"/>
        <v>0.72788167236303014</v>
      </c>
      <c r="H647" s="2">
        <f t="shared" si="54"/>
        <v>1.8833941089701856</v>
      </c>
    </row>
    <row r="648" spans="1:8" x14ac:dyDescent="0.3">
      <c r="A648" s="2">
        <v>129120</v>
      </c>
      <c r="B648">
        <v>0.55860356245718201</v>
      </c>
      <c r="C648" s="15">
        <f t="shared" si="50"/>
        <v>0.83373666038385374</v>
      </c>
      <c r="D648" s="15">
        <f t="shared" si="51"/>
        <v>100</v>
      </c>
      <c r="E648" s="2">
        <f t="shared" si="52"/>
        <v>95.831316698080727</v>
      </c>
      <c r="F648" s="2">
        <v>5</v>
      </c>
      <c r="G648" s="2">
        <f t="shared" si="53"/>
        <v>0.83131669808073116</v>
      </c>
      <c r="H648" s="2">
        <f t="shared" si="54"/>
        <v>1.7516017065818161</v>
      </c>
    </row>
    <row r="649" spans="1:8" x14ac:dyDescent="0.3">
      <c r="A649" s="2">
        <v>129320</v>
      </c>
      <c r="B649">
        <v>0.58174685252890135</v>
      </c>
      <c r="C649" s="15">
        <f t="shared" si="50"/>
        <v>0.86827888437149447</v>
      </c>
      <c r="D649" s="15">
        <f t="shared" si="51"/>
        <v>100</v>
      </c>
      <c r="E649" s="2">
        <f t="shared" si="52"/>
        <v>95.658605578142527</v>
      </c>
      <c r="F649" s="2">
        <v>5</v>
      </c>
      <c r="G649" s="2">
        <f t="shared" si="53"/>
        <v>0.65860557814252729</v>
      </c>
      <c r="H649" s="2">
        <f t="shared" si="54"/>
        <v>1.9826838271164913</v>
      </c>
    </row>
    <row r="650" spans="1:8" x14ac:dyDescent="0.3">
      <c r="A650" s="2">
        <v>129520</v>
      </c>
      <c r="B650">
        <v>0.59111742080003149</v>
      </c>
      <c r="C650" s="15">
        <f t="shared" si="50"/>
        <v>0.88226480716422606</v>
      </c>
      <c r="D650" s="15">
        <f t="shared" si="51"/>
        <v>100</v>
      </c>
      <c r="E650" s="2">
        <f t="shared" si="52"/>
        <v>95.588675964178876</v>
      </c>
      <c r="F650" s="2">
        <v>5</v>
      </c>
      <c r="G650" s="2">
        <f t="shared" si="53"/>
        <v>0.58867596417886947</v>
      </c>
      <c r="H650" s="2">
        <f t="shared" si="54"/>
        <v>2.094201479652527</v>
      </c>
    </row>
    <row r="651" spans="1:8" x14ac:dyDescent="0.3">
      <c r="A651" s="2">
        <v>129720</v>
      </c>
      <c r="B651">
        <v>0.5555071874476788</v>
      </c>
      <c r="C651" s="15">
        <f t="shared" si="50"/>
        <v>0.82911520514578918</v>
      </c>
      <c r="D651" s="15">
        <f t="shared" si="51"/>
        <v>100</v>
      </c>
      <c r="E651" s="2">
        <f t="shared" si="52"/>
        <v>95.854423974271057</v>
      </c>
      <c r="F651" s="2">
        <v>5</v>
      </c>
      <c r="G651" s="2">
        <f t="shared" si="53"/>
        <v>0.85442397427105377</v>
      </c>
      <c r="H651" s="2">
        <f t="shared" si="54"/>
        <v>1.7244261014510427</v>
      </c>
    </row>
    <row r="652" spans="1:8" x14ac:dyDescent="0.3">
      <c r="A652" s="2">
        <v>129920</v>
      </c>
      <c r="B652">
        <v>0.58950712919107406</v>
      </c>
      <c r="C652" s="15">
        <f t="shared" si="50"/>
        <v>0.87986138685234927</v>
      </c>
      <c r="D652" s="15">
        <f t="shared" si="51"/>
        <v>100</v>
      </c>
      <c r="E652" s="2">
        <f t="shared" si="52"/>
        <v>95.600693065738255</v>
      </c>
      <c r="F652" s="2">
        <v>5</v>
      </c>
      <c r="G652" s="2">
        <f t="shared" si="53"/>
        <v>0.60069306573825365</v>
      </c>
      <c r="H652" s="2">
        <f t="shared" si="54"/>
        <v>2.0741189769466852</v>
      </c>
    </row>
    <row r="653" spans="1:8" x14ac:dyDescent="0.3">
      <c r="A653" s="2">
        <v>130120</v>
      </c>
      <c r="B653">
        <v>0.56542144209595513</v>
      </c>
      <c r="C653" s="15">
        <f t="shared" si="50"/>
        <v>0.84391260014321656</v>
      </c>
      <c r="D653" s="15">
        <f t="shared" si="51"/>
        <v>100</v>
      </c>
      <c r="E653" s="2">
        <f t="shared" si="52"/>
        <v>95.780436999283921</v>
      </c>
      <c r="F653" s="2">
        <v>5</v>
      </c>
      <c r="G653" s="2">
        <f t="shared" si="53"/>
        <v>0.78043699928391685</v>
      </c>
      <c r="H653" s="2">
        <f t="shared" si="54"/>
        <v>1.8142274445725524</v>
      </c>
    </row>
    <row r="654" spans="1:8" x14ac:dyDescent="0.3">
      <c r="A654" s="2">
        <v>130320</v>
      </c>
      <c r="B654">
        <v>0.56893754679670561</v>
      </c>
      <c r="C654" s="15">
        <f t="shared" si="50"/>
        <v>0.84916051760702327</v>
      </c>
      <c r="D654" s="15">
        <f t="shared" si="51"/>
        <v>100</v>
      </c>
      <c r="E654" s="2">
        <f t="shared" si="52"/>
        <v>95.754197411964881</v>
      </c>
      <c r="F654" s="2">
        <v>5</v>
      </c>
      <c r="G654" s="2">
        <f t="shared" si="53"/>
        <v>0.75419741196488399</v>
      </c>
      <c r="H654" s="2">
        <f t="shared" si="54"/>
        <v>1.8481533164074919</v>
      </c>
    </row>
    <row r="655" spans="1:8" x14ac:dyDescent="0.3">
      <c r="A655" s="2">
        <v>130520</v>
      </c>
      <c r="B655">
        <v>0.59450966774833292</v>
      </c>
      <c r="C655" s="15">
        <f t="shared" si="50"/>
        <v>0.88732786231094463</v>
      </c>
      <c r="D655" s="15">
        <f t="shared" si="51"/>
        <v>100</v>
      </c>
      <c r="E655" s="2">
        <f t="shared" si="52"/>
        <v>95.563360688445272</v>
      </c>
      <c r="F655" s="2">
        <v>5</v>
      </c>
      <c r="G655" s="2">
        <f t="shared" si="53"/>
        <v>0.56336068844527709</v>
      </c>
      <c r="H655" s="2">
        <f t="shared" si="54"/>
        <v>2.137892418186627</v>
      </c>
    </row>
    <row r="656" spans="1:8" x14ac:dyDescent="0.3">
      <c r="A656" s="2">
        <v>130720</v>
      </c>
      <c r="B656">
        <v>0.57879673593754177</v>
      </c>
      <c r="C656" s="15">
        <f t="shared" si="50"/>
        <v>0.86387572527991308</v>
      </c>
      <c r="D656" s="15">
        <f t="shared" si="51"/>
        <v>100</v>
      </c>
      <c r="E656" s="2">
        <f t="shared" si="52"/>
        <v>95.680621373600431</v>
      </c>
      <c r="F656" s="2">
        <v>5</v>
      </c>
      <c r="G656" s="2">
        <f t="shared" si="53"/>
        <v>0.68062137360043451</v>
      </c>
      <c r="H656" s="2">
        <f t="shared" si="54"/>
        <v>1.95003262426909</v>
      </c>
    </row>
    <row r="657" spans="1:8" x14ac:dyDescent="0.3">
      <c r="A657" s="2">
        <v>130920</v>
      </c>
      <c r="B657">
        <v>0.58535028888166241</v>
      </c>
      <c r="C657" s="15">
        <f t="shared" si="50"/>
        <v>0.87365714758457069</v>
      </c>
      <c r="D657" s="15">
        <f t="shared" si="51"/>
        <v>100</v>
      </c>
      <c r="E657" s="2">
        <f t="shared" si="52"/>
        <v>95.631714262077139</v>
      </c>
      <c r="F657" s="2">
        <v>5</v>
      </c>
      <c r="G657" s="2">
        <f t="shared" si="53"/>
        <v>0.63171426207714632</v>
      </c>
      <c r="H657" s="2">
        <f t="shared" si="54"/>
        <v>2.0240903346706798</v>
      </c>
    </row>
    <row r="658" spans="1:8" x14ac:dyDescent="0.3">
      <c r="A658" s="2">
        <v>131120</v>
      </c>
      <c r="B658">
        <v>0.54730275749627844</v>
      </c>
      <c r="C658" s="15">
        <f t="shared" si="50"/>
        <v>0.81686978730787818</v>
      </c>
      <c r="D658" s="15">
        <f t="shared" si="51"/>
        <v>100</v>
      </c>
      <c r="E658" s="2">
        <f t="shared" si="52"/>
        <v>95.915651063460615</v>
      </c>
      <c r="F658" s="2">
        <v>5</v>
      </c>
      <c r="G658" s="2">
        <f t="shared" si="53"/>
        <v>0.91565106346060876</v>
      </c>
      <c r="H658" s="2">
        <f t="shared" si="54"/>
        <v>1.6558568189013387</v>
      </c>
    </row>
    <row r="659" spans="1:8" x14ac:dyDescent="0.3">
      <c r="A659" s="2">
        <v>131320</v>
      </c>
      <c r="B659">
        <v>0.57193063433013669</v>
      </c>
      <c r="C659" s="15">
        <f t="shared" si="50"/>
        <v>0.85362781243303976</v>
      </c>
      <c r="D659" s="15">
        <f t="shared" si="51"/>
        <v>100</v>
      </c>
      <c r="E659" s="2">
        <f t="shared" si="52"/>
        <v>95.731860937834796</v>
      </c>
      <c r="F659" s="2">
        <v>5</v>
      </c>
      <c r="G659" s="2">
        <f t="shared" si="53"/>
        <v>0.73186093783480111</v>
      </c>
      <c r="H659" s="2">
        <f t="shared" si="54"/>
        <v>1.8779836533618717</v>
      </c>
    </row>
    <row r="660" spans="1:8" x14ac:dyDescent="0.3">
      <c r="A660" s="2">
        <v>131520</v>
      </c>
      <c r="B660">
        <v>0.58822558325847873</v>
      </c>
      <c r="C660" s="15">
        <f t="shared" si="50"/>
        <v>0.87794863172907267</v>
      </c>
      <c r="D660" s="15">
        <f t="shared" si="51"/>
        <v>100</v>
      </c>
      <c r="E660" s="2">
        <f t="shared" si="52"/>
        <v>95.610256841354641</v>
      </c>
      <c r="F660" s="2">
        <v>5</v>
      </c>
      <c r="G660" s="2">
        <f t="shared" si="53"/>
        <v>0.61025684135463631</v>
      </c>
      <c r="H660" s="2">
        <f t="shared" si="54"/>
        <v>2.0584231889148099</v>
      </c>
    </row>
    <row r="661" spans="1:8" x14ac:dyDescent="0.3">
      <c r="A661" s="2">
        <v>131720</v>
      </c>
      <c r="B661">
        <v>0.58887200865348388</v>
      </c>
      <c r="C661" s="15">
        <f t="shared" si="50"/>
        <v>0.87891344575146846</v>
      </c>
      <c r="D661" s="15">
        <f t="shared" si="51"/>
        <v>100</v>
      </c>
      <c r="E661" s="2">
        <f t="shared" si="52"/>
        <v>95.605432771242661</v>
      </c>
      <c r="F661" s="2">
        <v>5</v>
      </c>
      <c r="G661" s="2">
        <f t="shared" si="53"/>
        <v>0.60543277124265771</v>
      </c>
      <c r="H661" s="2">
        <f t="shared" si="54"/>
        <v>2.0663091253455801</v>
      </c>
    </row>
    <row r="662" spans="1:8" x14ac:dyDescent="0.3">
      <c r="A662" s="2">
        <v>131920</v>
      </c>
      <c r="B662">
        <v>0.61287172102923682</v>
      </c>
      <c r="C662" s="15">
        <f t="shared" si="50"/>
        <v>0.9147339119839355</v>
      </c>
      <c r="D662" s="15">
        <f t="shared" si="51"/>
        <v>100</v>
      </c>
      <c r="E662" s="2">
        <f t="shared" si="52"/>
        <v>95.426330440080321</v>
      </c>
      <c r="F662" s="2">
        <v>5</v>
      </c>
      <c r="G662" s="2">
        <f t="shared" si="53"/>
        <v>0.4263304400803225</v>
      </c>
      <c r="H662" s="2">
        <f t="shared" si="54"/>
        <v>2.4151628196972919</v>
      </c>
    </row>
    <row r="663" spans="1:8" x14ac:dyDescent="0.3">
      <c r="A663" s="2">
        <v>132120</v>
      </c>
      <c r="B663">
        <v>0.58767144130241045</v>
      </c>
      <c r="C663" s="15">
        <f t="shared" si="50"/>
        <v>0.8771215541827021</v>
      </c>
      <c r="D663" s="15">
        <f t="shared" si="51"/>
        <v>100</v>
      </c>
      <c r="E663" s="2">
        <f t="shared" si="52"/>
        <v>95.614392229086491</v>
      </c>
      <c r="F663" s="2">
        <v>5</v>
      </c>
      <c r="G663" s="2">
        <f t="shared" si="53"/>
        <v>0.61439222908648983</v>
      </c>
      <c r="H663" s="2">
        <f t="shared" si="54"/>
        <v>2.0517128267016287</v>
      </c>
    </row>
    <row r="664" spans="1:8" x14ac:dyDescent="0.3">
      <c r="A664" s="2">
        <v>132320</v>
      </c>
      <c r="B664">
        <v>0.59516464174835604</v>
      </c>
      <c r="C664" s="15">
        <f t="shared" si="50"/>
        <v>0.88830543544530749</v>
      </c>
      <c r="D664" s="15">
        <f t="shared" si="51"/>
        <v>100</v>
      </c>
      <c r="E664" s="2">
        <f t="shared" si="52"/>
        <v>95.558472822773467</v>
      </c>
      <c r="F664" s="2">
        <v>5</v>
      </c>
      <c r="G664" s="2">
        <f t="shared" si="53"/>
        <v>0.55847282277346277</v>
      </c>
      <c r="H664" s="2">
        <f t="shared" si="54"/>
        <v>2.1465553901927663</v>
      </c>
    </row>
    <row r="665" spans="1:8" x14ac:dyDescent="0.3">
      <c r="A665" s="2">
        <v>132520</v>
      </c>
      <c r="B665">
        <v>0.55857105992219414</v>
      </c>
      <c r="C665" s="15">
        <f t="shared" si="50"/>
        <v>0.83368814913760314</v>
      </c>
      <c r="D665" s="15">
        <f t="shared" si="51"/>
        <v>100</v>
      </c>
      <c r="E665" s="2">
        <f t="shared" si="52"/>
        <v>95.831559254311983</v>
      </c>
      <c r="F665" s="2">
        <v>5</v>
      </c>
      <c r="G665" s="2">
        <f t="shared" si="53"/>
        <v>0.8315592543119843</v>
      </c>
      <c r="H665" s="2">
        <f t="shared" si="54"/>
        <v>1.7513125066525286</v>
      </c>
    </row>
    <row r="666" spans="1:8" x14ac:dyDescent="0.3">
      <c r="A666" s="2">
        <v>132720</v>
      </c>
      <c r="B666">
        <v>0.57610966375301309</v>
      </c>
      <c r="C666" s="15">
        <f t="shared" si="50"/>
        <v>0.85986516978061656</v>
      </c>
      <c r="D666" s="15">
        <f t="shared" si="51"/>
        <v>100</v>
      </c>
      <c r="E666" s="2">
        <f t="shared" si="52"/>
        <v>95.700674151096919</v>
      </c>
      <c r="F666" s="2">
        <v>5</v>
      </c>
      <c r="G666" s="2">
        <f t="shared" si="53"/>
        <v>0.70067415109691744</v>
      </c>
      <c r="H666" s="2">
        <f t="shared" si="54"/>
        <v>1.9212054037015762</v>
      </c>
    </row>
    <row r="667" spans="1:8" x14ac:dyDescent="0.3">
      <c r="A667" s="2">
        <v>132920</v>
      </c>
      <c r="B667">
        <v>0.58766027488660866</v>
      </c>
      <c r="C667" s="15">
        <f t="shared" si="50"/>
        <v>0.87710488789046059</v>
      </c>
      <c r="D667" s="15">
        <f t="shared" si="51"/>
        <v>100</v>
      </c>
      <c r="E667" s="2">
        <f t="shared" si="52"/>
        <v>95.614475560547703</v>
      </c>
      <c r="F667" s="2">
        <v>5</v>
      </c>
      <c r="G667" s="2">
        <f t="shared" si="53"/>
        <v>0.61447556054769681</v>
      </c>
      <c r="H667" s="2">
        <f t="shared" si="54"/>
        <v>2.0515780750863333</v>
      </c>
    </row>
    <row r="668" spans="1:8" x14ac:dyDescent="0.3">
      <c r="A668" s="2">
        <v>133120</v>
      </c>
      <c r="B668">
        <v>0.58012205926265936</v>
      </c>
      <c r="C668" s="15">
        <f t="shared" si="50"/>
        <v>0.86585381979501397</v>
      </c>
      <c r="D668" s="15">
        <f t="shared" si="51"/>
        <v>100</v>
      </c>
      <c r="E668" s="2">
        <f t="shared" si="52"/>
        <v>95.670730901024925</v>
      </c>
      <c r="F668" s="2">
        <v>5</v>
      </c>
      <c r="G668" s="2">
        <f t="shared" si="53"/>
        <v>0.67073090102493005</v>
      </c>
      <c r="H668" s="2">
        <f t="shared" si="54"/>
        <v>1.9645674000618967</v>
      </c>
    </row>
    <row r="669" spans="1:8" x14ac:dyDescent="0.3">
      <c r="A669" s="2">
        <v>133320</v>
      </c>
      <c r="B669">
        <v>0.57629966013730061</v>
      </c>
      <c r="C669" s="15">
        <f t="shared" si="50"/>
        <v>0.86014874647358297</v>
      </c>
      <c r="D669" s="15">
        <f t="shared" si="51"/>
        <v>100</v>
      </c>
      <c r="E669" s="2">
        <f t="shared" si="52"/>
        <v>95.69925626763208</v>
      </c>
      <c r="F669" s="2">
        <v>5</v>
      </c>
      <c r="G669" s="2">
        <f t="shared" si="53"/>
        <v>0.69925626763208548</v>
      </c>
      <c r="H669" s="2">
        <f t="shared" si="54"/>
        <v>1.9232162369531345</v>
      </c>
    </row>
    <row r="670" spans="1:8" x14ac:dyDescent="0.3">
      <c r="A670" s="2">
        <v>133520</v>
      </c>
      <c r="B670">
        <v>0.58079530071321628</v>
      </c>
      <c r="C670" s="15">
        <f t="shared" si="50"/>
        <v>0.86685865778091975</v>
      </c>
      <c r="D670" s="15">
        <f t="shared" si="51"/>
        <v>100</v>
      </c>
      <c r="E670" s="2">
        <f t="shared" si="52"/>
        <v>95.665706711095396</v>
      </c>
      <c r="F670" s="2">
        <v>5</v>
      </c>
      <c r="G670" s="2">
        <f t="shared" si="53"/>
        <v>0.66570671109540136</v>
      </c>
      <c r="H670" s="2">
        <f t="shared" si="54"/>
        <v>1.9720336982737461</v>
      </c>
    </row>
    <row r="671" spans="1:8" x14ac:dyDescent="0.3">
      <c r="A671" s="2">
        <v>133720</v>
      </c>
      <c r="B671">
        <v>0.5719738250812566</v>
      </c>
      <c r="C671" s="15">
        <f t="shared" si="50"/>
        <v>0.85369227624068145</v>
      </c>
      <c r="D671" s="15">
        <f t="shared" si="51"/>
        <v>100</v>
      </c>
      <c r="E671" s="2">
        <f t="shared" si="52"/>
        <v>95.731538618796591</v>
      </c>
      <c r="F671" s="2">
        <v>5</v>
      </c>
      <c r="G671" s="2">
        <f t="shared" si="53"/>
        <v>0.7315386187965931</v>
      </c>
      <c r="H671" s="2">
        <f t="shared" si="54"/>
        <v>1.8784207936933057</v>
      </c>
    </row>
    <row r="672" spans="1:8" x14ac:dyDescent="0.3">
      <c r="A672" s="2">
        <v>133920</v>
      </c>
      <c r="B672">
        <v>0.5580842568105151</v>
      </c>
      <c r="C672" s="15">
        <f t="shared" si="50"/>
        <v>0.83296157732912701</v>
      </c>
      <c r="D672" s="15">
        <f t="shared" si="51"/>
        <v>100</v>
      </c>
      <c r="E672" s="2">
        <f t="shared" si="52"/>
        <v>95.835192113354367</v>
      </c>
      <c r="F672" s="2">
        <v>5</v>
      </c>
      <c r="G672" s="2">
        <f t="shared" si="53"/>
        <v>0.83519211335436516</v>
      </c>
      <c r="H672" s="2">
        <f t="shared" si="54"/>
        <v>1.7469911985138271</v>
      </c>
    </row>
    <row r="673" spans="1:8" x14ac:dyDescent="0.3">
      <c r="A673" s="2">
        <v>134120</v>
      </c>
      <c r="B673">
        <v>0.60805166343231842</v>
      </c>
      <c r="C673" s="15">
        <f t="shared" si="50"/>
        <v>0.90753979616763936</v>
      </c>
      <c r="D673" s="15">
        <f t="shared" si="51"/>
        <v>100</v>
      </c>
      <c r="E673" s="2">
        <f t="shared" si="52"/>
        <v>95.462301019161799</v>
      </c>
      <c r="F673" s="2">
        <v>5</v>
      </c>
      <c r="G673" s="2">
        <f t="shared" si="53"/>
        <v>0.46230101916180288</v>
      </c>
      <c r="H673" s="2">
        <f t="shared" si="54"/>
        <v>2.3345381857148588</v>
      </c>
    </row>
    <row r="674" spans="1:8" x14ac:dyDescent="0.3">
      <c r="A674" s="2">
        <v>134320</v>
      </c>
      <c r="B674">
        <v>0.564032619920943</v>
      </c>
      <c r="C674" s="15">
        <f t="shared" si="50"/>
        <v>0.84183973122528799</v>
      </c>
      <c r="D674" s="15">
        <f t="shared" si="51"/>
        <v>100</v>
      </c>
      <c r="E674" s="2">
        <f t="shared" si="52"/>
        <v>95.790801343873554</v>
      </c>
      <c r="F674" s="2">
        <v>5</v>
      </c>
      <c r="G674" s="2">
        <f t="shared" si="53"/>
        <v>0.79080134387355994</v>
      </c>
      <c r="H674" s="2">
        <f t="shared" si="54"/>
        <v>1.8011428757398966</v>
      </c>
    </row>
    <row r="675" spans="1:8" x14ac:dyDescent="0.3">
      <c r="A675" s="2">
        <v>134520</v>
      </c>
      <c r="B675">
        <v>0.58589512634500218</v>
      </c>
      <c r="C675" s="15">
        <f t="shared" si="50"/>
        <v>0.87447033782836137</v>
      </c>
      <c r="D675" s="15">
        <f t="shared" si="51"/>
        <v>100</v>
      </c>
      <c r="E675" s="2">
        <f t="shared" si="52"/>
        <v>95.627648310858191</v>
      </c>
      <c r="F675" s="2">
        <v>5</v>
      </c>
      <c r="G675" s="2">
        <f t="shared" si="53"/>
        <v>0.62764831085819317</v>
      </c>
      <c r="H675" s="2">
        <f t="shared" si="54"/>
        <v>2.0305049969009645</v>
      </c>
    </row>
    <row r="676" spans="1:8" x14ac:dyDescent="0.3">
      <c r="A676" s="2">
        <v>134720</v>
      </c>
      <c r="B676">
        <v>0.58176096150833767</v>
      </c>
      <c r="C676" s="15">
        <f t="shared" si="50"/>
        <v>0.86829994254975762</v>
      </c>
      <c r="D676" s="15">
        <f t="shared" si="51"/>
        <v>100</v>
      </c>
      <c r="E676" s="2">
        <f t="shared" si="52"/>
        <v>95.658500287251215</v>
      </c>
      <c r="F676" s="2">
        <v>5</v>
      </c>
      <c r="G676" s="2">
        <f t="shared" si="53"/>
        <v>0.65850028725121224</v>
      </c>
      <c r="H676" s="2">
        <f t="shared" si="54"/>
        <v>1.9828426086212492</v>
      </c>
    </row>
    <row r="677" spans="1:8" x14ac:dyDescent="0.3">
      <c r="A677" s="2">
        <v>134920</v>
      </c>
      <c r="B677">
        <v>0.54161059399648614</v>
      </c>
      <c r="C677" s="15">
        <f t="shared" si="50"/>
        <v>0.80837402089027777</v>
      </c>
      <c r="D677" s="15">
        <f t="shared" si="51"/>
        <v>100</v>
      </c>
      <c r="E677" s="2">
        <f t="shared" si="52"/>
        <v>95.958129895548609</v>
      </c>
      <c r="F677" s="2">
        <v>5</v>
      </c>
      <c r="G677" s="2">
        <f t="shared" si="53"/>
        <v>0.95812989554861083</v>
      </c>
      <c r="H677" s="2">
        <f t="shared" si="54"/>
        <v>1.6109515957125424</v>
      </c>
    </row>
    <row r="678" spans="1:8" x14ac:dyDescent="0.3">
      <c r="A678" s="2">
        <v>135120</v>
      </c>
      <c r="B678">
        <v>0.58726142835154682</v>
      </c>
      <c r="C678" s="15">
        <f t="shared" si="50"/>
        <v>0.87650959455454747</v>
      </c>
      <c r="D678" s="15">
        <f t="shared" si="51"/>
        <v>100</v>
      </c>
      <c r="E678" s="2">
        <f t="shared" si="52"/>
        <v>95.617452027227259</v>
      </c>
      <c r="F678" s="2">
        <v>5</v>
      </c>
      <c r="G678" s="2">
        <f t="shared" si="53"/>
        <v>0.61745202722726233</v>
      </c>
      <c r="H678" s="2">
        <f t="shared" si="54"/>
        <v>2.0467769846274462</v>
      </c>
    </row>
    <row r="679" spans="1:8" x14ac:dyDescent="0.3">
      <c r="A679" s="2">
        <v>135320</v>
      </c>
      <c r="B679">
        <v>0.57374395439603554</v>
      </c>
      <c r="C679" s="15">
        <f t="shared" si="50"/>
        <v>0.8563342602925903</v>
      </c>
      <c r="D679" s="15">
        <f t="shared" si="51"/>
        <v>100</v>
      </c>
      <c r="E679" s="2">
        <f t="shared" si="52"/>
        <v>95.71832869853705</v>
      </c>
      <c r="F679" s="2">
        <v>5</v>
      </c>
      <c r="G679" s="2">
        <f t="shared" si="53"/>
        <v>0.71832869853704828</v>
      </c>
      <c r="H679" s="2">
        <f t="shared" si="54"/>
        <v>1.896505546303402</v>
      </c>
    </row>
    <row r="680" spans="1:8" x14ac:dyDescent="0.3">
      <c r="A680" s="2">
        <v>135520</v>
      </c>
      <c r="B680">
        <v>0.5949807441669035</v>
      </c>
      <c r="C680" s="15">
        <f t="shared" si="50"/>
        <v>0.88803096144313953</v>
      </c>
      <c r="D680" s="15">
        <f t="shared" si="51"/>
        <v>100</v>
      </c>
      <c r="E680" s="2">
        <f t="shared" si="52"/>
        <v>95.559845192784309</v>
      </c>
      <c r="F680" s="2">
        <v>5</v>
      </c>
      <c r="G680" s="2">
        <f t="shared" si="53"/>
        <v>0.55984519278430245</v>
      </c>
      <c r="H680" s="2">
        <f t="shared" si="54"/>
        <v>2.1441154038286694</v>
      </c>
    </row>
    <row r="681" spans="1:8" x14ac:dyDescent="0.3">
      <c r="A681" s="2">
        <v>135720</v>
      </c>
      <c r="B681">
        <v>0.58764986457542134</v>
      </c>
      <c r="C681" s="15">
        <f t="shared" si="50"/>
        <v>0.87708935011256917</v>
      </c>
      <c r="D681" s="15">
        <f t="shared" si="51"/>
        <v>100</v>
      </c>
      <c r="E681" s="2">
        <f t="shared" si="52"/>
        <v>95.614553249437151</v>
      </c>
      <c r="F681" s="2">
        <v>5</v>
      </c>
      <c r="G681" s="2">
        <f t="shared" si="53"/>
        <v>0.61455324943715439</v>
      </c>
      <c r="H681" s="2">
        <f t="shared" si="54"/>
        <v>2.0514524643886736</v>
      </c>
    </row>
    <row r="682" spans="1:8" x14ac:dyDescent="0.3">
      <c r="A682" s="2">
        <v>135920</v>
      </c>
      <c r="B682">
        <v>0.60961166434488967</v>
      </c>
      <c r="C682" s="15">
        <f t="shared" si="50"/>
        <v>0.90986815573864122</v>
      </c>
      <c r="D682" s="15">
        <f t="shared" si="51"/>
        <v>100</v>
      </c>
      <c r="E682" s="2">
        <f t="shared" si="52"/>
        <v>95.450659221306793</v>
      </c>
      <c r="F682" s="2">
        <v>5</v>
      </c>
      <c r="G682" s="2">
        <f t="shared" si="53"/>
        <v>0.45065922130679414</v>
      </c>
      <c r="H682" s="2">
        <f t="shared" si="54"/>
        <v>2.3599210150035259</v>
      </c>
    </row>
    <row r="683" spans="1:8" x14ac:dyDescent="0.3">
      <c r="A683" s="2">
        <v>136120</v>
      </c>
      <c r="B683">
        <v>0.59284748678874277</v>
      </c>
      <c r="C683" s="15">
        <f t="shared" si="50"/>
        <v>0.88484699520707866</v>
      </c>
      <c r="D683" s="15">
        <f t="shared" si="51"/>
        <v>100</v>
      </c>
      <c r="E683" s="2">
        <f t="shared" si="52"/>
        <v>95.575765023964607</v>
      </c>
      <c r="F683" s="2">
        <v>5</v>
      </c>
      <c r="G683" s="2">
        <f t="shared" si="53"/>
        <v>0.57576502396460683</v>
      </c>
      <c r="H683" s="2">
        <f t="shared" si="54"/>
        <v>2.11624265645652</v>
      </c>
    </row>
    <row r="684" spans="1:8" x14ac:dyDescent="0.3">
      <c r="A684" s="2">
        <v>136320</v>
      </c>
      <c r="B684">
        <v>0.6076201564781869</v>
      </c>
      <c r="C684" s="15">
        <f t="shared" si="50"/>
        <v>0.90689575593759231</v>
      </c>
      <c r="D684" s="15">
        <f t="shared" si="51"/>
        <v>100</v>
      </c>
      <c r="E684" s="2">
        <f t="shared" si="52"/>
        <v>95.465521220312041</v>
      </c>
      <c r="F684" s="2">
        <v>5</v>
      </c>
      <c r="G684" s="2">
        <f t="shared" si="53"/>
        <v>0.46552122031203869</v>
      </c>
      <c r="H684" s="2">
        <f t="shared" si="54"/>
        <v>2.3276304716434693</v>
      </c>
    </row>
    <row r="685" spans="1:8" x14ac:dyDescent="0.3">
      <c r="A685" s="2">
        <v>136520</v>
      </c>
      <c r="B685">
        <v>0.59250683541906035</v>
      </c>
      <c r="C685" s="15">
        <f t="shared" si="50"/>
        <v>0.88433856032695568</v>
      </c>
      <c r="D685" s="15">
        <f t="shared" si="51"/>
        <v>100</v>
      </c>
      <c r="E685" s="2">
        <f t="shared" si="52"/>
        <v>95.578307198365223</v>
      </c>
      <c r="F685" s="2">
        <v>5</v>
      </c>
      <c r="G685" s="2">
        <f t="shared" si="53"/>
        <v>0.57830719836522171</v>
      </c>
      <c r="H685" s="2">
        <f t="shared" si="54"/>
        <v>2.1118636750408992</v>
      </c>
    </row>
    <row r="686" spans="1:8" x14ac:dyDescent="0.3">
      <c r="A686" s="2">
        <v>136720</v>
      </c>
      <c r="B686">
        <v>0.59142235425638623</v>
      </c>
      <c r="C686" s="15">
        <f t="shared" si="50"/>
        <v>0.88271993172594954</v>
      </c>
      <c r="D686" s="15">
        <f t="shared" si="51"/>
        <v>100</v>
      </c>
      <c r="E686" s="2">
        <f t="shared" si="52"/>
        <v>95.586400341370251</v>
      </c>
      <c r="F686" s="2">
        <v>5</v>
      </c>
      <c r="G686" s="2">
        <f t="shared" si="53"/>
        <v>0.58640034137025232</v>
      </c>
      <c r="H686" s="2">
        <f t="shared" si="54"/>
        <v>2.0980508268047759</v>
      </c>
    </row>
    <row r="687" spans="1:8" x14ac:dyDescent="0.3">
      <c r="A687" s="2">
        <v>136920</v>
      </c>
      <c r="B687">
        <v>0.58832551820851053</v>
      </c>
      <c r="C687" s="15">
        <f t="shared" si="50"/>
        <v>0.87809778837091124</v>
      </c>
      <c r="D687" s="15">
        <f t="shared" si="51"/>
        <v>100</v>
      </c>
      <c r="E687" s="2">
        <f t="shared" si="52"/>
        <v>95.609511058145443</v>
      </c>
      <c r="F687" s="2">
        <v>5</v>
      </c>
      <c r="G687" s="2">
        <f t="shared" si="53"/>
        <v>0.60951105814544349</v>
      </c>
      <c r="H687" s="2">
        <f t="shared" si="54"/>
        <v>2.0596382168574854</v>
      </c>
    </row>
    <row r="688" spans="1:8" x14ac:dyDescent="0.3">
      <c r="A688" s="2">
        <v>137120</v>
      </c>
      <c r="B688">
        <v>0.58981479680174298</v>
      </c>
      <c r="C688" s="15">
        <f t="shared" si="50"/>
        <v>0.88032059224140735</v>
      </c>
      <c r="D688" s="15">
        <f t="shared" si="51"/>
        <v>100</v>
      </c>
      <c r="E688" s="2">
        <f t="shared" si="52"/>
        <v>95.598397038792967</v>
      </c>
      <c r="F688" s="2">
        <v>5</v>
      </c>
      <c r="G688" s="2">
        <f t="shared" si="53"/>
        <v>0.59839703879296291</v>
      </c>
      <c r="H688" s="2">
        <f t="shared" si="54"/>
        <v>2.0779245798614334</v>
      </c>
    </row>
    <row r="689" spans="1:8" x14ac:dyDescent="0.3">
      <c r="A689" s="2">
        <v>137320</v>
      </c>
      <c r="B689">
        <v>0.59055734014418215</v>
      </c>
      <c r="C689" s="15">
        <f t="shared" si="50"/>
        <v>0.881428865886839</v>
      </c>
      <c r="D689" s="15">
        <f t="shared" si="51"/>
        <v>100</v>
      </c>
      <c r="E689" s="2">
        <f t="shared" si="52"/>
        <v>95.592855670565811</v>
      </c>
      <c r="F689" s="2">
        <v>5</v>
      </c>
      <c r="G689" s="2">
        <f t="shared" si="53"/>
        <v>0.59285567056580479</v>
      </c>
      <c r="H689" s="2">
        <f t="shared" si="54"/>
        <v>2.0871701104301614</v>
      </c>
    </row>
    <row r="690" spans="1:8" x14ac:dyDescent="0.3">
      <c r="A690" s="2">
        <v>137520</v>
      </c>
      <c r="B690">
        <v>0.56897337444489693</v>
      </c>
      <c r="C690" s="15">
        <f t="shared" si="50"/>
        <v>0.8492139917088013</v>
      </c>
      <c r="D690" s="15">
        <f t="shared" si="51"/>
        <v>100</v>
      </c>
      <c r="E690" s="2">
        <f t="shared" si="52"/>
        <v>95.753930041455988</v>
      </c>
      <c r="F690" s="2">
        <v>5</v>
      </c>
      <c r="G690" s="2">
        <f t="shared" si="53"/>
        <v>0.75393004145599374</v>
      </c>
      <c r="H690" s="2">
        <f t="shared" si="54"/>
        <v>1.8485050969775045</v>
      </c>
    </row>
    <row r="691" spans="1:8" x14ac:dyDescent="0.3">
      <c r="A691" s="2">
        <v>137720</v>
      </c>
      <c r="B691">
        <v>0.56498007255954941</v>
      </c>
      <c r="C691" s="15">
        <f t="shared" si="50"/>
        <v>0.84325383964111844</v>
      </c>
      <c r="D691" s="15">
        <f t="shared" si="51"/>
        <v>100</v>
      </c>
      <c r="E691" s="2">
        <f t="shared" si="52"/>
        <v>95.783730801794405</v>
      </c>
      <c r="F691" s="2">
        <v>5</v>
      </c>
      <c r="G691" s="2">
        <f t="shared" si="53"/>
        <v>0.78373080179440802</v>
      </c>
      <c r="H691" s="2">
        <f t="shared" si="54"/>
        <v>1.8100502550382276</v>
      </c>
    </row>
    <row r="692" spans="1:8" x14ac:dyDescent="0.3">
      <c r="A692" s="2">
        <v>137920</v>
      </c>
      <c r="B692">
        <v>0.60632990097208117</v>
      </c>
      <c r="C692" s="15">
        <f t="shared" si="50"/>
        <v>0.90497000145086737</v>
      </c>
      <c r="D692" s="15">
        <f t="shared" si="51"/>
        <v>100</v>
      </c>
      <c r="E692" s="2">
        <f t="shared" si="52"/>
        <v>95.475149992745656</v>
      </c>
      <c r="F692" s="2">
        <v>5</v>
      </c>
      <c r="G692" s="2">
        <f t="shared" si="53"/>
        <v>0.4751499927456635</v>
      </c>
      <c r="H692" s="2">
        <f t="shared" si="54"/>
        <v>2.3072584811645611</v>
      </c>
    </row>
    <row r="693" spans="1:8" x14ac:dyDescent="0.3">
      <c r="A693" s="2">
        <v>138120</v>
      </c>
      <c r="B693">
        <v>0.57029180262624768</v>
      </c>
      <c r="C693" s="15">
        <f t="shared" si="50"/>
        <v>0.85118179496454871</v>
      </c>
      <c r="D693" s="15">
        <f t="shared" si="51"/>
        <v>100</v>
      </c>
      <c r="E693" s="2">
        <f t="shared" si="52"/>
        <v>95.744091025177255</v>
      </c>
      <c r="F693" s="2">
        <v>5</v>
      </c>
      <c r="G693" s="2">
        <f t="shared" si="53"/>
        <v>0.74409102517725678</v>
      </c>
      <c r="H693" s="2">
        <f t="shared" si="54"/>
        <v>1.8615385460359923</v>
      </c>
    </row>
    <row r="694" spans="1:8" x14ac:dyDescent="0.3">
      <c r="A694" s="2">
        <v>138320</v>
      </c>
      <c r="B694">
        <v>0.58754296477247192</v>
      </c>
      <c r="C694" s="15">
        <f t="shared" si="50"/>
        <v>0.87692979816786853</v>
      </c>
      <c r="D694" s="15">
        <f t="shared" si="51"/>
        <v>100</v>
      </c>
      <c r="E694" s="2">
        <f t="shared" si="52"/>
        <v>95.615351009160662</v>
      </c>
      <c r="F694" s="2">
        <v>5</v>
      </c>
      <c r="G694" s="2">
        <f t="shared" si="53"/>
        <v>0.61535100916065755</v>
      </c>
      <c r="H694" s="2">
        <f t="shared" si="54"/>
        <v>2.0501635364089625</v>
      </c>
    </row>
    <row r="695" spans="1:8" x14ac:dyDescent="0.3">
      <c r="A695" s="2">
        <v>138520</v>
      </c>
      <c r="B695">
        <v>0.57120812434206447</v>
      </c>
      <c r="C695" s="15">
        <f t="shared" si="50"/>
        <v>0.85254943931651406</v>
      </c>
      <c r="D695" s="15">
        <f t="shared" si="51"/>
        <v>100</v>
      </c>
      <c r="E695" s="2">
        <f t="shared" si="52"/>
        <v>95.737252803417434</v>
      </c>
      <c r="F695" s="2">
        <v>5</v>
      </c>
      <c r="G695" s="2">
        <f t="shared" si="53"/>
        <v>0.73725280341743016</v>
      </c>
      <c r="H695" s="2">
        <f t="shared" si="54"/>
        <v>1.8706996444147759</v>
      </c>
    </row>
    <row r="696" spans="1:8" x14ac:dyDescent="0.3">
      <c r="A696" s="2">
        <v>138720</v>
      </c>
      <c r="B696">
        <v>0.57865745898805176</v>
      </c>
      <c r="C696" s="15">
        <f t="shared" si="50"/>
        <v>0.86366784923589812</v>
      </c>
      <c r="D696" s="15">
        <f t="shared" si="51"/>
        <v>100</v>
      </c>
      <c r="E696" s="2">
        <f t="shared" si="52"/>
        <v>95.681660753820509</v>
      </c>
      <c r="F696" s="2">
        <v>5</v>
      </c>
      <c r="G696" s="2">
        <f t="shared" si="53"/>
        <v>0.68166075382050906</v>
      </c>
      <c r="H696" s="2">
        <f t="shared" si="54"/>
        <v>1.9485175471874872</v>
      </c>
    </row>
    <row r="697" spans="1:8" x14ac:dyDescent="0.3">
      <c r="A697" s="2">
        <v>138920</v>
      </c>
      <c r="B697">
        <v>0.57594347189996953</v>
      </c>
      <c r="C697" s="15">
        <f t="shared" si="50"/>
        <v>0.85961712223876041</v>
      </c>
      <c r="D697" s="15">
        <f t="shared" si="51"/>
        <v>100</v>
      </c>
      <c r="E697" s="2">
        <f t="shared" si="52"/>
        <v>95.701914388806202</v>
      </c>
      <c r="F697" s="2">
        <v>5</v>
      </c>
      <c r="G697" s="2">
        <f t="shared" si="53"/>
        <v>0.70191438880619828</v>
      </c>
      <c r="H697" s="2">
        <f t="shared" si="54"/>
        <v>1.9194498644283537</v>
      </c>
    </row>
    <row r="698" spans="1:8" x14ac:dyDescent="0.3">
      <c r="A698" s="2">
        <v>139120</v>
      </c>
      <c r="B698">
        <v>0.58210773088815226</v>
      </c>
      <c r="C698" s="15">
        <f t="shared" si="50"/>
        <v>0.8688175087882869</v>
      </c>
      <c r="D698" s="15">
        <f t="shared" si="51"/>
        <v>100</v>
      </c>
      <c r="E698" s="2">
        <f t="shared" si="52"/>
        <v>95.655912456058559</v>
      </c>
      <c r="F698" s="2">
        <v>5</v>
      </c>
      <c r="G698" s="2">
        <f t="shared" si="53"/>
        <v>0.65591245605856585</v>
      </c>
      <c r="H698" s="2">
        <f t="shared" si="54"/>
        <v>1.9867531839410393</v>
      </c>
    </row>
    <row r="699" spans="1:8" x14ac:dyDescent="0.3">
      <c r="A699" s="2">
        <v>139320</v>
      </c>
      <c r="B699">
        <v>0.58659152909481194</v>
      </c>
      <c r="C699" s="15">
        <f t="shared" si="50"/>
        <v>0.87550974491762967</v>
      </c>
      <c r="D699" s="15">
        <f t="shared" si="51"/>
        <v>100</v>
      </c>
      <c r="E699" s="2">
        <f t="shared" si="52"/>
        <v>95.622451275411848</v>
      </c>
      <c r="F699" s="2">
        <v>5</v>
      </c>
      <c r="G699" s="2">
        <f t="shared" si="53"/>
        <v>0.62245127541185141</v>
      </c>
      <c r="H699" s="2">
        <f t="shared" si="54"/>
        <v>2.0387652910459577</v>
      </c>
    </row>
    <row r="700" spans="1:8" x14ac:dyDescent="0.3">
      <c r="A700" s="2">
        <v>139520</v>
      </c>
      <c r="B700">
        <v>0.59397684295143416</v>
      </c>
      <c r="C700" s="15">
        <f t="shared" si="50"/>
        <v>0.88653260142005097</v>
      </c>
      <c r="D700" s="15">
        <f t="shared" si="51"/>
        <v>100</v>
      </c>
      <c r="E700" s="2">
        <f t="shared" si="52"/>
        <v>95.56733699289974</v>
      </c>
      <c r="F700" s="2">
        <v>5</v>
      </c>
      <c r="G700" s="2">
        <f t="shared" si="53"/>
        <v>0.5673369928997456</v>
      </c>
      <c r="H700" s="2">
        <f t="shared" si="54"/>
        <v>2.1309006329371347</v>
      </c>
    </row>
    <row r="701" spans="1:8" x14ac:dyDescent="0.3">
      <c r="A701" s="2">
        <v>139720</v>
      </c>
      <c r="B701">
        <v>0.57811119603736305</v>
      </c>
      <c r="C701" s="15">
        <f t="shared" si="50"/>
        <v>0.86285253139904927</v>
      </c>
      <c r="D701" s="15">
        <f t="shared" si="51"/>
        <v>100</v>
      </c>
      <c r="E701" s="2">
        <f t="shared" si="52"/>
        <v>95.68573734300476</v>
      </c>
      <c r="F701" s="2">
        <v>5</v>
      </c>
      <c r="G701" s="2">
        <f t="shared" si="53"/>
        <v>0.68573734300475397</v>
      </c>
      <c r="H701" s="2">
        <f t="shared" si="54"/>
        <v>1.9425975852112833</v>
      </c>
    </row>
    <row r="702" spans="1:8" x14ac:dyDescent="0.3">
      <c r="A702" s="2">
        <v>139920</v>
      </c>
      <c r="B702">
        <v>0.60134600554826689</v>
      </c>
      <c r="C702" s="15">
        <f t="shared" si="50"/>
        <v>0.89753135156457742</v>
      </c>
      <c r="D702" s="15">
        <f t="shared" si="51"/>
        <v>100</v>
      </c>
      <c r="E702" s="2">
        <f t="shared" si="52"/>
        <v>95.51234324217711</v>
      </c>
      <c r="F702" s="2">
        <v>5</v>
      </c>
      <c r="G702" s="2">
        <f t="shared" si="53"/>
        <v>0.51234324217711258</v>
      </c>
      <c r="H702" s="2">
        <f t="shared" si="54"/>
        <v>2.2322836978697165</v>
      </c>
    </row>
    <row r="703" spans="1:8" x14ac:dyDescent="0.3">
      <c r="A703" s="2">
        <v>140120</v>
      </c>
      <c r="B703">
        <v>0.55323926374391763</v>
      </c>
      <c r="C703" s="15">
        <f t="shared" si="50"/>
        <v>0.82573024439390685</v>
      </c>
      <c r="D703" s="15">
        <f t="shared" si="51"/>
        <v>100</v>
      </c>
      <c r="E703" s="2">
        <f t="shared" si="52"/>
        <v>95.871348778030466</v>
      </c>
      <c r="F703" s="2">
        <v>5</v>
      </c>
      <c r="G703" s="2">
        <f t="shared" si="53"/>
        <v>0.87134877803046606</v>
      </c>
      <c r="H703" s="2">
        <f t="shared" si="54"/>
        <v>1.7049878505216656</v>
      </c>
    </row>
    <row r="704" spans="1:8" x14ac:dyDescent="0.3">
      <c r="A704" s="2">
        <v>140320</v>
      </c>
      <c r="B704">
        <v>0.58725783989908931</v>
      </c>
      <c r="C704" s="15">
        <f t="shared" si="50"/>
        <v>0.87650423865535709</v>
      </c>
      <c r="D704" s="15">
        <f t="shared" si="51"/>
        <v>100</v>
      </c>
      <c r="E704" s="2">
        <f t="shared" si="52"/>
        <v>95.617478806723213</v>
      </c>
      <c r="F704" s="2">
        <v>5</v>
      </c>
      <c r="G704" s="2">
        <f t="shared" si="53"/>
        <v>0.61747880672321465</v>
      </c>
      <c r="H704" s="2">
        <f t="shared" si="54"/>
        <v>2.046733894662808</v>
      </c>
    </row>
    <row r="705" spans="1:8" x14ac:dyDescent="0.3">
      <c r="A705" s="2">
        <v>140520</v>
      </c>
      <c r="B705">
        <v>0.5738301270590479</v>
      </c>
      <c r="C705" s="15">
        <f t="shared" si="50"/>
        <v>0.85646287620753414</v>
      </c>
      <c r="D705" s="15">
        <f t="shared" si="51"/>
        <v>100</v>
      </c>
      <c r="E705" s="2">
        <f t="shared" si="52"/>
        <v>95.717685618962335</v>
      </c>
      <c r="F705" s="2">
        <v>5</v>
      </c>
      <c r="G705" s="2">
        <f t="shared" si="53"/>
        <v>0.71768561896232974</v>
      </c>
      <c r="H705" s="2">
        <f t="shared" si="54"/>
        <v>1.8973944729565122</v>
      </c>
    </row>
    <row r="706" spans="1:8" x14ac:dyDescent="0.3">
      <c r="A706" s="2">
        <v>140720</v>
      </c>
      <c r="B706">
        <v>0.59871046822759144</v>
      </c>
      <c r="C706" s="15">
        <f t="shared" si="50"/>
        <v>0.8935977137725245</v>
      </c>
      <c r="D706" s="15">
        <f t="shared" si="51"/>
        <v>100</v>
      </c>
      <c r="E706" s="2">
        <f t="shared" si="52"/>
        <v>95.532011431137377</v>
      </c>
      <c r="F706" s="2">
        <v>5</v>
      </c>
      <c r="G706" s="2">
        <f t="shared" si="53"/>
        <v>0.53201143113737714</v>
      </c>
      <c r="H706" s="2">
        <f t="shared" si="54"/>
        <v>2.1948194187691263</v>
      </c>
    </row>
    <row r="707" spans="1:8" x14ac:dyDescent="0.3">
      <c r="A707" s="2">
        <v>140920</v>
      </c>
      <c r="B707">
        <v>0.57837403409803512</v>
      </c>
      <c r="C707" s="15">
        <f t="shared" ref="C707:C752" si="55">B707/$J$27</f>
        <v>0.86324482701199268</v>
      </c>
      <c r="D707" s="15">
        <f t="shared" ref="D707:D770" si="56">$J$28</f>
        <v>100</v>
      </c>
      <c r="E707" s="2">
        <f t="shared" si="52"/>
        <v>95.683775864940031</v>
      </c>
      <c r="F707" s="2">
        <v>5</v>
      </c>
      <c r="G707" s="2">
        <f t="shared" si="53"/>
        <v>0.68377586494003673</v>
      </c>
      <c r="H707" s="2">
        <f t="shared" si="54"/>
        <v>1.9454415772365734</v>
      </c>
    </row>
    <row r="708" spans="1:8" x14ac:dyDescent="0.3">
      <c r="A708" s="2">
        <v>141120</v>
      </c>
      <c r="B708">
        <v>0.57741257099711785</v>
      </c>
      <c r="C708" s="15">
        <f t="shared" si="55"/>
        <v>0.86180980745838476</v>
      </c>
      <c r="D708" s="15">
        <f t="shared" si="56"/>
        <v>100</v>
      </c>
      <c r="E708" s="2">
        <f t="shared" ref="E708:E752" si="57">D708-(F708*C708)</f>
        <v>95.690950962708072</v>
      </c>
      <c r="F708" s="2">
        <v>5</v>
      </c>
      <c r="G708" s="2">
        <f t="shared" ref="G708:G752" si="58">F708-(F708*C708)</f>
        <v>0.69095096270807588</v>
      </c>
      <c r="H708" s="2">
        <f t="shared" ref="H708:H752" si="59">LN((F708*E708)/(D708*G708))</f>
        <v>1.9350778875634929</v>
      </c>
    </row>
    <row r="709" spans="1:8" x14ac:dyDescent="0.3">
      <c r="A709" s="2">
        <v>141320</v>
      </c>
      <c r="B709">
        <v>0.58189891308426411</v>
      </c>
      <c r="C709" s="15">
        <f t="shared" si="55"/>
        <v>0.8685058404242747</v>
      </c>
      <c r="D709" s="15">
        <f t="shared" si="56"/>
        <v>100</v>
      </c>
      <c r="E709" s="2">
        <f t="shared" si="57"/>
        <v>95.657470797878631</v>
      </c>
      <c r="F709" s="2">
        <v>5</v>
      </c>
      <c r="G709" s="2">
        <f t="shared" si="58"/>
        <v>0.65747079787862628</v>
      </c>
      <c r="H709" s="2">
        <f t="shared" si="59"/>
        <v>1.9843964546426744</v>
      </c>
    </row>
    <row r="710" spans="1:8" x14ac:dyDescent="0.3">
      <c r="A710" s="2">
        <v>141520</v>
      </c>
      <c r="B710">
        <v>0.58906211309798362</v>
      </c>
      <c r="C710" s="15">
        <f t="shared" si="55"/>
        <v>0.87919718372833366</v>
      </c>
      <c r="D710" s="15">
        <f t="shared" si="56"/>
        <v>100</v>
      </c>
      <c r="E710" s="2">
        <f t="shared" si="57"/>
        <v>95.604014081358329</v>
      </c>
      <c r="F710" s="2">
        <v>5</v>
      </c>
      <c r="G710" s="2">
        <f t="shared" si="58"/>
        <v>0.6040140813583319</v>
      </c>
      <c r="H710" s="2">
        <f t="shared" si="59"/>
        <v>2.0686403017325135</v>
      </c>
    </row>
    <row r="711" spans="1:8" x14ac:dyDescent="0.3">
      <c r="A711" s="2">
        <v>141720</v>
      </c>
      <c r="B711">
        <v>0.57984671874614946</v>
      </c>
      <c r="C711" s="15">
        <f t="shared" si="55"/>
        <v>0.86544286380022306</v>
      </c>
      <c r="D711" s="15">
        <f t="shared" si="56"/>
        <v>100</v>
      </c>
      <c r="E711" s="2">
        <f t="shared" si="57"/>
        <v>95.672785680998885</v>
      </c>
      <c r="F711" s="2">
        <v>5</v>
      </c>
      <c r="G711" s="2">
        <f t="shared" si="58"/>
        <v>0.67278568099888503</v>
      </c>
      <c r="H711" s="2">
        <f t="shared" si="59"/>
        <v>1.9615300665650419</v>
      </c>
    </row>
    <row r="712" spans="1:8" x14ac:dyDescent="0.3">
      <c r="A712" s="2">
        <v>141920</v>
      </c>
      <c r="B712">
        <v>0.59275189321631716</v>
      </c>
      <c r="C712" s="15">
        <f t="shared" si="55"/>
        <v>0.88470431823330919</v>
      </c>
      <c r="D712" s="15">
        <f t="shared" si="56"/>
        <v>100</v>
      </c>
      <c r="E712" s="2">
        <f t="shared" si="57"/>
        <v>95.576478408833452</v>
      </c>
      <c r="F712" s="2">
        <v>5</v>
      </c>
      <c r="G712" s="2">
        <f t="shared" si="58"/>
        <v>0.57647840883345403</v>
      </c>
      <c r="H712" s="2">
        <f t="shared" si="59"/>
        <v>2.1150118666094886</v>
      </c>
    </row>
    <row r="713" spans="1:8" x14ac:dyDescent="0.3">
      <c r="A713" s="2">
        <v>142120</v>
      </c>
      <c r="B713">
        <v>0.59941815312927604</v>
      </c>
      <c r="C713" s="15">
        <f t="shared" si="55"/>
        <v>0.89465395989444185</v>
      </c>
      <c r="D713" s="15">
        <f t="shared" si="56"/>
        <v>100</v>
      </c>
      <c r="E713" s="2">
        <f t="shared" si="57"/>
        <v>95.526730200527794</v>
      </c>
      <c r="F713" s="2">
        <v>5</v>
      </c>
      <c r="G713" s="2">
        <f t="shared" si="58"/>
        <v>0.52673020052779052</v>
      </c>
      <c r="H713" s="2">
        <f t="shared" si="59"/>
        <v>2.2047406471478466</v>
      </c>
    </row>
    <row r="714" spans="1:8" x14ac:dyDescent="0.3">
      <c r="A714" s="2">
        <v>142320</v>
      </c>
      <c r="B714">
        <v>0.60262120889684678</v>
      </c>
      <c r="C714" s="15">
        <f t="shared" si="55"/>
        <v>0.89943464014454744</v>
      </c>
      <c r="D714" s="15">
        <f t="shared" si="56"/>
        <v>100</v>
      </c>
      <c r="E714" s="2">
        <f t="shared" si="57"/>
        <v>95.502826799277258</v>
      </c>
      <c r="F714" s="2">
        <v>5</v>
      </c>
      <c r="G714" s="2">
        <f t="shared" si="58"/>
        <v>0.50282679927726281</v>
      </c>
      <c r="H714" s="2">
        <f t="shared" si="59"/>
        <v>2.2509330770993872</v>
      </c>
    </row>
    <row r="715" spans="1:8" x14ac:dyDescent="0.3">
      <c r="A715" s="2">
        <v>142520</v>
      </c>
      <c r="B715">
        <v>0.58351729568103095</v>
      </c>
      <c r="C715" s="15">
        <f t="shared" si="55"/>
        <v>0.87092133683735962</v>
      </c>
      <c r="D715" s="15">
        <f t="shared" si="56"/>
        <v>100</v>
      </c>
      <c r="E715" s="2">
        <f t="shared" si="57"/>
        <v>95.645393315813209</v>
      </c>
      <c r="F715" s="2">
        <v>5</v>
      </c>
      <c r="G715" s="2">
        <f t="shared" si="58"/>
        <v>0.6453933158132017</v>
      </c>
      <c r="H715" s="2">
        <f t="shared" si="59"/>
        <v>2.0028106153641163</v>
      </c>
    </row>
    <row r="716" spans="1:8" x14ac:dyDescent="0.3">
      <c r="A716" s="2">
        <v>142720</v>
      </c>
      <c r="B716">
        <v>0.59751997946606794</v>
      </c>
      <c r="C716" s="15">
        <f t="shared" si="55"/>
        <v>0.89182086487472823</v>
      </c>
      <c r="D716" s="15">
        <f t="shared" si="56"/>
        <v>100</v>
      </c>
      <c r="E716" s="2">
        <f t="shared" si="57"/>
        <v>95.540895675626359</v>
      </c>
      <c r="F716" s="2">
        <v>5</v>
      </c>
      <c r="G716" s="2">
        <f t="shared" si="58"/>
        <v>0.54089567562635921</v>
      </c>
      <c r="H716" s="2">
        <f t="shared" si="59"/>
        <v>2.1783509641510261</v>
      </c>
    </row>
    <row r="717" spans="1:8" x14ac:dyDescent="0.3">
      <c r="A717" s="2">
        <v>142920</v>
      </c>
      <c r="B717">
        <v>0.58224719762276023</v>
      </c>
      <c r="C717" s="15">
        <f t="shared" si="55"/>
        <v>0.86902566809367188</v>
      </c>
      <c r="D717" s="15">
        <f t="shared" si="56"/>
        <v>100</v>
      </c>
      <c r="E717" s="2">
        <f t="shared" si="57"/>
        <v>95.654871659531636</v>
      </c>
      <c r="F717" s="2">
        <v>5</v>
      </c>
      <c r="G717" s="2">
        <f t="shared" si="58"/>
        <v>0.65487165953164084</v>
      </c>
      <c r="H717" s="2">
        <f t="shared" si="59"/>
        <v>1.9883303553707501</v>
      </c>
    </row>
    <row r="718" spans="1:8" x14ac:dyDescent="0.3">
      <c r="A718" s="2">
        <v>143120</v>
      </c>
      <c r="B718">
        <v>0.60357509699592549</v>
      </c>
      <c r="C718" s="15">
        <f t="shared" si="55"/>
        <v>0.90085835372526191</v>
      </c>
      <c r="D718" s="15">
        <f t="shared" si="56"/>
        <v>100</v>
      </c>
      <c r="E718" s="2">
        <f t="shared" si="57"/>
        <v>95.495708231373698</v>
      </c>
      <c r="F718" s="2">
        <v>5</v>
      </c>
      <c r="G718" s="2">
        <f t="shared" si="58"/>
        <v>0.49570823137369047</v>
      </c>
      <c r="H718" s="2">
        <f t="shared" si="59"/>
        <v>2.2651168014755707</v>
      </c>
    </row>
    <row r="719" spans="1:8" x14ac:dyDescent="0.3">
      <c r="A719" s="2">
        <v>143320</v>
      </c>
      <c r="B719">
        <v>0.58839175967353352</v>
      </c>
      <c r="C719" s="15">
        <f t="shared" si="55"/>
        <v>0.87819665622915444</v>
      </c>
      <c r="D719" s="15">
        <f t="shared" si="56"/>
        <v>100</v>
      </c>
      <c r="E719" s="2">
        <f t="shared" si="57"/>
        <v>95.609016718854235</v>
      </c>
      <c r="F719" s="2">
        <v>5</v>
      </c>
      <c r="G719" s="2">
        <f t="shared" si="58"/>
        <v>0.60901671885422815</v>
      </c>
      <c r="H719" s="2">
        <f t="shared" si="59"/>
        <v>2.0604444178850674</v>
      </c>
    </row>
    <row r="720" spans="1:8" x14ac:dyDescent="0.3">
      <c r="A720" s="2">
        <v>143520</v>
      </c>
      <c r="B720">
        <v>0.5997425715058835</v>
      </c>
      <c r="C720" s="15">
        <f t="shared" si="55"/>
        <v>0.89513816642669175</v>
      </c>
      <c r="D720" s="15">
        <f t="shared" si="56"/>
        <v>100</v>
      </c>
      <c r="E720" s="2">
        <f t="shared" si="57"/>
        <v>95.524309167866534</v>
      </c>
      <c r="F720" s="2">
        <v>5</v>
      </c>
      <c r="G720" s="2">
        <f t="shared" si="58"/>
        <v>0.5243091678665408</v>
      </c>
      <c r="H720" s="2">
        <f t="shared" si="59"/>
        <v>2.209322241440709</v>
      </c>
    </row>
    <row r="721" spans="1:8" x14ac:dyDescent="0.3">
      <c r="A721" s="2">
        <v>143720</v>
      </c>
      <c r="B721">
        <v>0.58466063946019287</v>
      </c>
      <c r="C721" s="15">
        <f t="shared" si="55"/>
        <v>0.87262782008984008</v>
      </c>
      <c r="D721" s="15">
        <f t="shared" si="56"/>
        <v>100</v>
      </c>
      <c r="E721" s="2">
        <f t="shared" si="57"/>
        <v>95.636860899550797</v>
      </c>
      <c r="F721" s="2">
        <v>5</v>
      </c>
      <c r="G721" s="2">
        <f t="shared" si="58"/>
        <v>0.63686089955079961</v>
      </c>
      <c r="H721" s="2">
        <f t="shared" si="59"/>
        <v>2.016030061759662</v>
      </c>
    </row>
    <row r="722" spans="1:8" x14ac:dyDescent="0.3">
      <c r="A722" s="2">
        <v>143920</v>
      </c>
      <c r="B722">
        <v>0.62123982009853629</v>
      </c>
      <c r="C722" s="15">
        <f t="shared" si="55"/>
        <v>0.92722361208736759</v>
      </c>
      <c r="D722" s="15">
        <f t="shared" si="56"/>
        <v>100</v>
      </c>
      <c r="E722" s="2">
        <f t="shared" si="57"/>
        <v>95.363881939563157</v>
      </c>
      <c r="F722" s="2">
        <v>5</v>
      </c>
      <c r="G722" s="2">
        <f t="shared" si="58"/>
        <v>0.3638819395631625</v>
      </c>
      <c r="H722" s="2">
        <f t="shared" si="59"/>
        <v>2.5728934430083688</v>
      </c>
    </row>
    <row r="723" spans="1:8" x14ac:dyDescent="0.3">
      <c r="A723" s="2">
        <v>144120</v>
      </c>
      <c r="B723">
        <v>0.59832749385252959</v>
      </c>
      <c r="C723" s="15">
        <f t="shared" si="55"/>
        <v>0.8930261102276561</v>
      </c>
      <c r="D723" s="15">
        <f t="shared" si="56"/>
        <v>100</v>
      </c>
      <c r="E723" s="2">
        <f t="shared" si="57"/>
        <v>95.534869448861713</v>
      </c>
      <c r="F723" s="2">
        <v>5</v>
      </c>
      <c r="G723" s="2">
        <f t="shared" si="58"/>
        <v>0.53486944886171983</v>
      </c>
      <c r="H723" s="2">
        <f t="shared" si="59"/>
        <v>2.18949161509298</v>
      </c>
    </row>
    <row r="724" spans="1:8" x14ac:dyDescent="0.3">
      <c r="A724" s="2">
        <v>144320</v>
      </c>
      <c r="B724">
        <v>0.59621455787025579</v>
      </c>
      <c r="C724" s="15">
        <f t="shared" si="55"/>
        <v>0.8898724744332176</v>
      </c>
      <c r="D724" s="15">
        <f t="shared" si="56"/>
        <v>100</v>
      </c>
      <c r="E724" s="2">
        <f t="shared" si="57"/>
        <v>95.550637627833908</v>
      </c>
      <c r="F724" s="2">
        <v>5</v>
      </c>
      <c r="G724" s="2">
        <f t="shared" si="58"/>
        <v>0.55063762783391201</v>
      </c>
      <c r="H724" s="2">
        <f t="shared" si="59"/>
        <v>2.1606024192650231</v>
      </c>
    </row>
    <row r="725" spans="1:8" x14ac:dyDescent="0.3">
      <c r="A725" s="2">
        <v>144520</v>
      </c>
      <c r="B725">
        <v>0.58912261750093664</v>
      </c>
      <c r="C725" s="15">
        <f t="shared" si="55"/>
        <v>0.87928748880736807</v>
      </c>
      <c r="D725" s="15">
        <f t="shared" si="56"/>
        <v>100</v>
      </c>
      <c r="E725" s="2">
        <f t="shared" si="57"/>
        <v>95.603562555963165</v>
      </c>
      <c r="F725" s="2">
        <v>5</v>
      </c>
      <c r="G725" s="2">
        <f t="shared" si="58"/>
        <v>0.60356255596316011</v>
      </c>
      <c r="H725" s="2">
        <f t="shared" si="59"/>
        <v>2.069383399572378</v>
      </c>
    </row>
    <row r="726" spans="1:8" x14ac:dyDescent="0.3">
      <c r="A726" s="2">
        <v>144720</v>
      </c>
      <c r="B726">
        <v>0.58481526830311159</v>
      </c>
      <c r="C726" s="15">
        <f t="shared" si="55"/>
        <v>0.87285860940762916</v>
      </c>
      <c r="D726" s="15">
        <f t="shared" si="56"/>
        <v>100</v>
      </c>
      <c r="E726" s="2">
        <f t="shared" si="57"/>
        <v>95.635706952961854</v>
      </c>
      <c r="F726" s="2">
        <v>5</v>
      </c>
      <c r="G726" s="2">
        <f t="shared" si="58"/>
        <v>0.6357069529618542</v>
      </c>
      <c r="H726" s="2">
        <f t="shared" si="59"/>
        <v>2.0178315680707293</v>
      </c>
    </row>
    <row r="727" spans="1:8" x14ac:dyDescent="0.3">
      <c r="A727" s="2">
        <v>144920</v>
      </c>
      <c r="B727">
        <v>0.61170166902752976</v>
      </c>
      <c r="C727" s="15">
        <f t="shared" si="55"/>
        <v>0.91298756571273088</v>
      </c>
      <c r="D727" s="15">
        <f t="shared" si="56"/>
        <v>100</v>
      </c>
      <c r="E727" s="2">
        <f t="shared" si="57"/>
        <v>95.435062171436343</v>
      </c>
      <c r="F727" s="2">
        <v>5</v>
      </c>
      <c r="G727" s="2">
        <f t="shared" si="58"/>
        <v>0.4350621714363454</v>
      </c>
      <c r="H727" s="2">
        <f t="shared" si="59"/>
        <v>2.3949801006446303</v>
      </c>
    </row>
    <row r="728" spans="1:8" x14ac:dyDescent="0.3">
      <c r="A728" s="2">
        <v>145120</v>
      </c>
      <c r="B728">
        <v>0.60464105360163545</v>
      </c>
      <c r="C728" s="15">
        <f t="shared" si="55"/>
        <v>0.90244933373378422</v>
      </c>
      <c r="D728" s="15">
        <f t="shared" si="56"/>
        <v>100</v>
      </c>
      <c r="E728" s="2">
        <f t="shared" si="57"/>
        <v>95.487753331331078</v>
      </c>
      <c r="F728" s="2">
        <v>5</v>
      </c>
      <c r="G728" s="2">
        <f t="shared" si="58"/>
        <v>0.48775333133107868</v>
      </c>
      <c r="H728" s="2">
        <f t="shared" si="59"/>
        <v>2.2812111978464733</v>
      </c>
    </row>
    <row r="729" spans="1:8" x14ac:dyDescent="0.3">
      <c r="A729" s="2">
        <v>145320</v>
      </c>
      <c r="B729">
        <v>0.61061363781649391</v>
      </c>
      <c r="C729" s="15">
        <f t="shared" si="55"/>
        <v>0.91136363853208047</v>
      </c>
      <c r="D729" s="15">
        <f t="shared" si="56"/>
        <v>100</v>
      </c>
      <c r="E729" s="2">
        <f t="shared" si="57"/>
        <v>95.443181807339599</v>
      </c>
      <c r="F729" s="2">
        <v>5</v>
      </c>
      <c r="G729" s="2">
        <f t="shared" si="58"/>
        <v>0.44318180733959789</v>
      </c>
      <c r="H729" s="2">
        <f t="shared" si="59"/>
        <v>2.3765740347928883</v>
      </c>
    </row>
    <row r="730" spans="1:8" x14ac:dyDescent="0.3">
      <c r="A730" s="2">
        <v>145520</v>
      </c>
      <c r="B730">
        <v>0.57825794894760418</v>
      </c>
      <c r="C730" s="15">
        <f t="shared" si="55"/>
        <v>0.86307156559343901</v>
      </c>
      <c r="D730" s="15">
        <f t="shared" si="56"/>
        <v>100</v>
      </c>
      <c r="E730" s="2">
        <f t="shared" si="57"/>
        <v>95.68464217203281</v>
      </c>
      <c r="F730" s="2">
        <v>5</v>
      </c>
      <c r="G730" s="2">
        <f t="shared" si="58"/>
        <v>0.68464217203280509</v>
      </c>
      <c r="H730" s="2">
        <f t="shared" si="59"/>
        <v>1.9441844869562188</v>
      </c>
    </row>
    <row r="731" spans="1:8" x14ac:dyDescent="0.3">
      <c r="A731" s="2">
        <v>145720</v>
      </c>
      <c r="B731">
        <v>0.59429611798775639</v>
      </c>
      <c r="C731" s="15">
        <f t="shared" si="55"/>
        <v>0.88700913132500947</v>
      </c>
      <c r="D731" s="15">
        <f t="shared" si="56"/>
        <v>100</v>
      </c>
      <c r="E731" s="2">
        <f t="shared" si="57"/>
        <v>95.56495434337495</v>
      </c>
      <c r="F731" s="2">
        <v>5</v>
      </c>
      <c r="G731" s="2">
        <f t="shared" si="58"/>
        <v>0.56495434337495265</v>
      </c>
      <c r="H731" s="2">
        <f t="shared" si="59"/>
        <v>2.1350842522145639</v>
      </c>
    </row>
    <row r="732" spans="1:8" x14ac:dyDescent="0.3">
      <c r="A732" s="2">
        <v>145920</v>
      </c>
      <c r="B732">
        <v>0.59722617935688793</v>
      </c>
      <c r="C732" s="15">
        <f t="shared" si="55"/>
        <v>0.89138235724908643</v>
      </c>
      <c r="D732" s="15">
        <f t="shared" si="56"/>
        <v>100</v>
      </c>
      <c r="E732" s="2">
        <f t="shared" si="57"/>
        <v>95.543088213754572</v>
      </c>
      <c r="F732" s="2">
        <v>5</v>
      </c>
      <c r="G732" s="2">
        <f t="shared" si="58"/>
        <v>0.54308821375456784</v>
      </c>
      <c r="H732" s="2">
        <f t="shared" si="59"/>
        <v>2.1743285736363394</v>
      </c>
    </row>
    <row r="733" spans="1:8" x14ac:dyDescent="0.3">
      <c r="A733" s="2">
        <v>146120</v>
      </c>
      <c r="B733">
        <v>0.59032002180794763</v>
      </c>
      <c r="C733" s="15">
        <f t="shared" si="55"/>
        <v>0.88107465941484719</v>
      </c>
      <c r="D733" s="15">
        <f t="shared" si="56"/>
        <v>100</v>
      </c>
      <c r="E733" s="2">
        <f t="shared" si="57"/>
        <v>95.594626702925765</v>
      </c>
      <c r="F733" s="2">
        <v>5</v>
      </c>
      <c r="G733" s="2">
        <f t="shared" si="58"/>
        <v>0.59462670292576369</v>
      </c>
      <c r="H733" s="2">
        <f t="shared" si="59"/>
        <v>2.0842057992561331</v>
      </c>
    </row>
    <row r="734" spans="1:8" x14ac:dyDescent="0.3">
      <c r="A734" s="2">
        <v>146320</v>
      </c>
      <c r="B734">
        <v>0.61457344954825732</v>
      </c>
      <c r="C734" s="15">
        <f t="shared" si="55"/>
        <v>0.91727380529590641</v>
      </c>
      <c r="D734" s="15">
        <f t="shared" si="56"/>
        <v>100</v>
      </c>
      <c r="E734" s="2">
        <f t="shared" si="57"/>
        <v>95.413630973520469</v>
      </c>
      <c r="F734" s="2">
        <v>5</v>
      </c>
      <c r="G734" s="2">
        <f t="shared" si="58"/>
        <v>0.41363097352046818</v>
      </c>
      <c r="H734" s="2">
        <f t="shared" si="59"/>
        <v>2.4452702479853943</v>
      </c>
    </row>
    <row r="735" spans="1:8" x14ac:dyDescent="0.3">
      <c r="A735" s="2">
        <v>146520</v>
      </c>
      <c r="B735">
        <v>0.55316386924308492</v>
      </c>
      <c r="C735" s="15">
        <f t="shared" si="55"/>
        <v>0.82561771528818639</v>
      </c>
      <c r="D735" s="15">
        <f t="shared" si="56"/>
        <v>100</v>
      </c>
      <c r="E735" s="2">
        <f t="shared" si="57"/>
        <v>95.871911423559069</v>
      </c>
      <c r="F735" s="2">
        <v>5</v>
      </c>
      <c r="G735" s="2">
        <f t="shared" si="58"/>
        <v>0.8719114235590677</v>
      </c>
      <c r="H735" s="2">
        <f t="shared" si="59"/>
        <v>1.7043482097170604</v>
      </c>
    </row>
    <row r="736" spans="1:8" x14ac:dyDescent="0.3">
      <c r="A736" s="2">
        <v>146720</v>
      </c>
      <c r="B736">
        <v>0.6048727984344423</v>
      </c>
      <c r="C736" s="15">
        <f t="shared" si="55"/>
        <v>0.90279522154394365</v>
      </c>
      <c r="D736" s="15">
        <f t="shared" si="56"/>
        <v>100</v>
      </c>
      <c r="E736" s="2">
        <f t="shared" si="57"/>
        <v>95.486023892280286</v>
      </c>
      <c r="F736" s="2">
        <v>5</v>
      </c>
      <c r="G736" s="2">
        <f t="shared" si="58"/>
        <v>0.48602389228028198</v>
      </c>
      <c r="H736" s="2">
        <f t="shared" si="59"/>
        <v>2.2847451117647504</v>
      </c>
    </row>
    <row r="737" spans="1:8" x14ac:dyDescent="0.3">
      <c r="A737" s="2">
        <v>146920</v>
      </c>
      <c r="B737">
        <v>0.62231158167889034</v>
      </c>
      <c r="C737" s="15">
        <f t="shared" si="55"/>
        <v>0.92882325623714967</v>
      </c>
      <c r="D737" s="15">
        <f t="shared" si="56"/>
        <v>100</v>
      </c>
      <c r="E737" s="2">
        <f t="shared" si="57"/>
        <v>95.355883718814255</v>
      </c>
      <c r="F737" s="2">
        <v>5</v>
      </c>
      <c r="G737" s="2">
        <f t="shared" si="58"/>
        <v>0.35588371881425118</v>
      </c>
      <c r="H737" s="2">
        <f t="shared" si="59"/>
        <v>2.5950349971614024</v>
      </c>
    </row>
    <row r="738" spans="1:8" x14ac:dyDescent="0.3">
      <c r="A738" s="2">
        <v>147120</v>
      </c>
      <c r="B738">
        <v>0.60431507137015383</v>
      </c>
      <c r="C738" s="15">
        <f t="shared" si="55"/>
        <v>0.90196279308978178</v>
      </c>
      <c r="D738" s="15">
        <f t="shared" si="56"/>
        <v>100</v>
      </c>
      <c r="E738" s="2">
        <f t="shared" si="57"/>
        <v>95.490186034551087</v>
      </c>
      <c r="F738" s="2">
        <v>5</v>
      </c>
      <c r="G738" s="2">
        <f t="shared" si="58"/>
        <v>0.49018603455109133</v>
      </c>
      <c r="H738" s="2">
        <f t="shared" si="59"/>
        <v>2.2762615021978059</v>
      </c>
    </row>
    <row r="739" spans="1:8" x14ac:dyDescent="0.3">
      <c r="A739" s="2">
        <v>147320</v>
      </c>
      <c r="B739">
        <v>0.60500537629104967</v>
      </c>
      <c r="C739" s="15">
        <f t="shared" si="55"/>
        <v>0.90299309894186508</v>
      </c>
      <c r="D739" s="15">
        <f t="shared" si="56"/>
        <v>100</v>
      </c>
      <c r="E739" s="2">
        <f t="shared" si="57"/>
        <v>95.48503450529067</v>
      </c>
      <c r="F739" s="2">
        <v>5</v>
      </c>
      <c r="G739" s="2">
        <f t="shared" si="58"/>
        <v>0.48503450529067482</v>
      </c>
      <c r="H739" s="2">
        <f t="shared" si="59"/>
        <v>2.2867725005481327</v>
      </c>
    </row>
    <row r="740" spans="1:8" x14ac:dyDescent="0.3">
      <c r="A740" s="2">
        <v>147520</v>
      </c>
      <c r="B740">
        <v>0.59817617630295739</v>
      </c>
      <c r="C740" s="15">
        <f t="shared" si="55"/>
        <v>0.89280026313874228</v>
      </c>
      <c r="D740" s="15">
        <f t="shared" si="56"/>
        <v>100</v>
      </c>
      <c r="E740" s="2">
        <f t="shared" si="57"/>
        <v>95.535998684306293</v>
      </c>
      <c r="F740" s="2">
        <v>5</v>
      </c>
      <c r="G740" s="2">
        <f t="shared" si="58"/>
        <v>0.53599868430628828</v>
      </c>
      <c r="H740" s="2">
        <f t="shared" si="59"/>
        <v>2.1873944250457344</v>
      </c>
    </row>
    <row r="741" spans="1:8" x14ac:dyDescent="0.3">
      <c r="A741" s="2">
        <v>147720</v>
      </c>
      <c r="B741">
        <v>0.5980990672717329</v>
      </c>
      <c r="C741" s="15">
        <f t="shared" si="55"/>
        <v>0.89268517503243716</v>
      </c>
      <c r="D741" s="15">
        <f t="shared" si="56"/>
        <v>100</v>
      </c>
      <c r="E741" s="2">
        <f t="shared" si="57"/>
        <v>95.536574124837813</v>
      </c>
      <c r="F741" s="2">
        <v>5</v>
      </c>
      <c r="G741" s="2">
        <f t="shared" si="58"/>
        <v>0.53657412483781464</v>
      </c>
      <c r="H741" s="2">
        <f t="shared" si="59"/>
        <v>2.1863274384769484</v>
      </c>
    </row>
    <row r="742" spans="1:8" x14ac:dyDescent="0.3">
      <c r="A742" s="2">
        <v>147920</v>
      </c>
      <c r="B742">
        <v>0.60187841270696718</v>
      </c>
      <c r="C742" s="15">
        <f t="shared" si="55"/>
        <v>0.89832598911487638</v>
      </c>
      <c r="D742" s="15">
        <f t="shared" si="56"/>
        <v>100</v>
      </c>
      <c r="E742" s="2">
        <f t="shared" si="57"/>
        <v>95.508370054425612</v>
      </c>
      <c r="F742" s="2">
        <v>5</v>
      </c>
      <c r="G742" s="2">
        <f t="shared" si="58"/>
        <v>0.508370054425618</v>
      </c>
      <c r="H742" s="2">
        <f t="shared" si="59"/>
        <v>2.2400272576445523</v>
      </c>
    </row>
    <row r="743" spans="1:8" x14ac:dyDescent="0.3">
      <c r="A743" s="2">
        <v>148120</v>
      </c>
      <c r="B743">
        <v>0.61830458221706142</v>
      </c>
      <c r="C743" s="15">
        <f t="shared" si="55"/>
        <v>0.92284266002546478</v>
      </c>
      <c r="D743" s="15">
        <f t="shared" si="56"/>
        <v>100</v>
      </c>
      <c r="E743" s="2">
        <f t="shared" si="57"/>
        <v>95.385786699872682</v>
      </c>
      <c r="F743" s="2">
        <v>5</v>
      </c>
      <c r="G743" s="2">
        <f t="shared" si="58"/>
        <v>0.38578669987267578</v>
      </c>
      <c r="H743" s="2">
        <f t="shared" si="59"/>
        <v>2.5146679606815918</v>
      </c>
    </row>
    <row r="744" spans="1:8" x14ac:dyDescent="0.3">
      <c r="A744" s="2">
        <v>148320</v>
      </c>
      <c r="B744">
        <v>0.60862122588718748</v>
      </c>
      <c r="C744" s="15">
        <f t="shared" si="55"/>
        <v>0.90838988938386189</v>
      </c>
      <c r="D744" s="15">
        <f t="shared" si="56"/>
        <v>100</v>
      </c>
      <c r="E744" s="2">
        <f t="shared" si="57"/>
        <v>95.458050553080696</v>
      </c>
      <c r="F744" s="2">
        <v>5</v>
      </c>
      <c r="G744" s="2">
        <f t="shared" si="58"/>
        <v>0.45805055308069065</v>
      </c>
      <c r="H744" s="2">
        <f t="shared" si="59"/>
        <v>2.3437303392586415</v>
      </c>
    </row>
    <row r="745" spans="1:8" x14ac:dyDescent="0.3">
      <c r="A745" s="2">
        <v>148520</v>
      </c>
      <c r="B745">
        <v>0.5855982919492545</v>
      </c>
      <c r="C745" s="15">
        <f t="shared" si="55"/>
        <v>0.87402730141679774</v>
      </c>
      <c r="D745" s="15">
        <f t="shared" si="56"/>
        <v>100</v>
      </c>
      <c r="E745" s="2">
        <f t="shared" si="57"/>
        <v>95.629863492916016</v>
      </c>
      <c r="F745" s="2">
        <v>5</v>
      </c>
      <c r="G745" s="2">
        <f t="shared" si="58"/>
        <v>0.6298634929160114</v>
      </c>
      <c r="H745" s="2">
        <f t="shared" si="59"/>
        <v>2.02700503834172</v>
      </c>
    </row>
    <row r="746" spans="1:8" x14ac:dyDescent="0.3">
      <c r="A746" s="2">
        <v>148720</v>
      </c>
      <c r="B746">
        <v>0.58116879145290368</v>
      </c>
      <c r="C746" s="15">
        <f t="shared" si="55"/>
        <v>0.86741610664612478</v>
      </c>
      <c r="D746" s="15">
        <f t="shared" si="56"/>
        <v>100</v>
      </c>
      <c r="E746" s="2">
        <f t="shared" si="57"/>
        <v>95.662919466769381</v>
      </c>
      <c r="F746" s="2">
        <v>5</v>
      </c>
      <c r="G746" s="2">
        <f t="shared" si="58"/>
        <v>0.66291946676937563</v>
      </c>
      <c r="H746" s="2">
        <f t="shared" si="59"/>
        <v>1.9762002475270701</v>
      </c>
    </row>
    <row r="747" spans="1:8" x14ac:dyDescent="0.3">
      <c r="A747" s="2">
        <v>148920</v>
      </c>
      <c r="B747">
        <v>0.59055488691210101</v>
      </c>
      <c r="C747" s="15">
        <f t="shared" si="55"/>
        <v>0.88142520434641936</v>
      </c>
      <c r="D747" s="15">
        <f t="shared" si="56"/>
        <v>100</v>
      </c>
      <c r="E747" s="2">
        <f t="shared" si="57"/>
        <v>95.592873978267903</v>
      </c>
      <c r="F747" s="2">
        <v>5</v>
      </c>
      <c r="G747" s="2">
        <f t="shared" si="58"/>
        <v>0.59287397826790311</v>
      </c>
      <c r="H747" s="2">
        <f t="shared" si="59"/>
        <v>2.0871394218863504</v>
      </c>
    </row>
    <row r="748" spans="1:8" x14ac:dyDescent="0.3">
      <c r="A748" s="2">
        <v>149120</v>
      </c>
      <c r="B748">
        <v>0.62359169234107725</v>
      </c>
      <c r="C748" s="15">
        <f t="shared" si="55"/>
        <v>0.93073386916578693</v>
      </c>
      <c r="D748" s="15">
        <f t="shared" si="56"/>
        <v>100</v>
      </c>
      <c r="E748" s="2">
        <f t="shared" si="57"/>
        <v>95.346330654171069</v>
      </c>
      <c r="F748" s="2">
        <v>5</v>
      </c>
      <c r="G748" s="2">
        <f t="shared" si="58"/>
        <v>0.34633065417106579</v>
      </c>
      <c r="H748" s="2">
        <f t="shared" si="59"/>
        <v>2.6221448872100668</v>
      </c>
    </row>
    <row r="749" spans="1:8" x14ac:dyDescent="0.3">
      <c r="A749" s="2">
        <v>149320</v>
      </c>
      <c r="B749">
        <v>0.58084650138462979</v>
      </c>
      <c r="C749" s="15">
        <f t="shared" si="55"/>
        <v>0.86693507669347725</v>
      </c>
      <c r="D749" s="15">
        <f t="shared" si="56"/>
        <v>100</v>
      </c>
      <c r="E749" s="2">
        <f t="shared" si="57"/>
        <v>95.665324616532615</v>
      </c>
      <c r="F749" s="2">
        <v>5</v>
      </c>
      <c r="G749" s="2">
        <f t="shared" si="58"/>
        <v>0.66532461653261343</v>
      </c>
      <c r="H749" s="2">
        <f t="shared" si="59"/>
        <v>1.9726038373090569</v>
      </c>
    </row>
    <row r="750" spans="1:8" x14ac:dyDescent="0.3">
      <c r="A750" s="2">
        <v>149520</v>
      </c>
      <c r="B750">
        <v>0.58939871867714189</v>
      </c>
      <c r="C750" s="15">
        <f t="shared" si="55"/>
        <v>0.87969958011513705</v>
      </c>
      <c r="D750" s="15">
        <f t="shared" si="56"/>
        <v>100</v>
      </c>
      <c r="E750" s="2">
        <f t="shared" si="57"/>
        <v>95.601502099424309</v>
      </c>
      <c r="F750" s="2">
        <v>5</v>
      </c>
      <c r="G750" s="2">
        <f t="shared" si="58"/>
        <v>0.60150209942431498</v>
      </c>
      <c r="H750" s="2">
        <f t="shared" si="59"/>
        <v>2.0727815119757578</v>
      </c>
    </row>
    <row r="751" spans="1:8" x14ac:dyDescent="0.3">
      <c r="A751" s="2">
        <v>149720</v>
      </c>
      <c r="B751">
        <v>0.59305345697666378</v>
      </c>
      <c r="C751" s="15">
        <f t="shared" si="55"/>
        <v>0.8851544133980056</v>
      </c>
      <c r="D751" s="15">
        <f t="shared" si="56"/>
        <v>100</v>
      </c>
      <c r="E751" s="2">
        <f t="shared" si="57"/>
        <v>95.574227933009979</v>
      </c>
      <c r="F751" s="2">
        <v>5</v>
      </c>
      <c r="G751" s="2">
        <f t="shared" si="58"/>
        <v>0.57422793300997199</v>
      </c>
      <c r="H751" s="2">
        <f t="shared" si="59"/>
        <v>2.1188997935169045</v>
      </c>
    </row>
    <row r="752" spans="1:8" x14ac:dyDescent="0.3">
      <c r="A752" s="2">
        <v>149920</v>
      </c>
      <c r="B752">
        <v>0.57146652173595158</v>
      </c>
      <c r="C752" s="15">
        <f t="shared" si="55"/>
        <v>0.85293510706858444</v>
      </c>
      <c r="D752" s="15">
        <f t="shared" si="56"/>
        <v>100</v>
      </c>
      <c r="E752" s="2">
        <f t="shared" si="57"/>
        <v>95.735324464657083</v>
      </c>
      <c r="F752" s="2">
        <v>5</v>
      </c>
      <c r="G752" s="2">
        <f t="shared" si="58"/>
        <v>0.73532446465707757</v>
      </c>
      <c r="H752" s="2">
        <f t="shared" si="59"/>
        <v>1.8732985021272026</v>
      </c>
    </row>
    <row r="753" spans="1:8" x14ac:dyDescent="0.3">
      <c r="A753" s="2">
        <v>150120</v>
      </c>
      <c r="B753">
        <v>0.64487960559689927</v>
      </c>
      <c r="C753" s="15">
        <f t="shared" ref="C753:C754" si="60">B753/$J$27</f>
        <v>0.96250687402522273</v>
      </c>
      <c r="D753" s="15">
        <f t="shared" si="56"/>
        <v>100</v>
      </c>
      <c r="E753" s="2">
        <f t="shared" ref="E753:E754" si="61">D753-(F753*C753)</f>
        <v>95.187465629873884</v>
      </c>
      <c r="F753" s="2">
        <v>5</v>
      </c>
      <c r="G753" s="2">
        <f t="shared" ref="G753:G754" si="62">F753-(F753*C753)</f>
        <v>0.18746562987388593</v>
      </c>
      <c r="H753" s="2">
        <f t="shared" ref="H753:H754" si="63">LN((F753*E753)/(D753*G753))</f>
        <v>3.2342757537369677</v>
      </c>
    </row>
    <row r="754" spans="1:8" x14ac:dyDescent="0.3">
      <c r="A754" s="2">
        <v>150320</v>
      </c>
      <c r="B754">
        <v>0.61513546636319871</v>
      </c>
      <c r="C754" s="15">
        <f t="shared" si="60"/>
        <v>0.91811263636298313</v>
      </c>
      <c r="D754" s="15">
        <f t="shared" si="56"/>
        <v>100</v>
      </c>
      <c r="E754" s="2">
        <f t="shared" si="61"/>
        <v>95.409436818185085</v>
      </c>
      <c r="F754" s="2">
        <v>5</v>
      </c>
      <c r="G754" s="2">
        <f t="shared" si="62"/>
        <v>0.40943681818508448</v>
      </c>
      <c r="H754" s="2">
        <f t="shared" si="63"/>
        <v>2.4554178961770332</v>
      </c>
    </row>
    <row r="755" spans="1:8" x14ac:dyDescent="0.3">
      <c r="A755" s="2">
        <v>150520</v>
      </c>
      <c r="B755">
        <v>0.65722004797374067</v>
      </c>
      <c r="C755" s="15">
        <f t="shared" ref="C755:C818" si="64">B755/$J$27</f>
        <v>0.98092544473692633</v>
      </c>
      <c r="D755" s="15">
        <f t="shared" si="56"/>
        <v>100</v>
      </c>
      <c r="E755" s="2">
        <f t="shared" ref="E755:E818" si="65">D755-(F755*C755)</f>
        <v>95.095372776315372</v>
      </c>
      <c r="F755" s="2">
        <v>5</v>
      </c>
      <c r="G755" s="2">
        <f t="shared" ref="G755:G818" si="66">F755-(F755*C755)</f>
        <v>9.5372776315368668E-2</v>
      </c>
      <c r="H755" s="2">
        <f t="shared" ref="H755:H818" si="67">LN((F755*E755)/(D755*G755))</f>
        <v>3.9091101432355098</v>
      </c>
    </row>
    <row r="756" spans="1:8" x14ac:dyDescent="0.3">
      <c r="A756" s="2">
        <v>150720</v>
      </c>
      <c r="B756">
        <v>0.64929475264157144</v>
      </c>
      <c r="C756" s="15">
        <f t="shared" si="64"/>
        <v>0.9690966457336887</v>
      </c>
      <c r="D756" s="15">
        <f t="shared" si="56"/>
        <v>100</v>
      </c>
      <c r="E756" s="2">
        <f t="shared" si="65"/>
        <v>95.154516771331558</v>
      </c>
      <c r="F756" s="2">
        <v>5</v>
      </c>
      <c r="G756" s="2">
        <f t="shared" si="66"/>
        <v>0.15451677133155606</v>
      </c>
      <c r="H756" s="2">
        <f t="shared" si="67"/>
        <v>3.4272224252981478</v>
      </c>
    </row>
    <row r="757" spans="1:8" x14ac:dyDescent="0.3">
      <c r="A757" s="2">
        <v>150920</v>
      </c>
      <c r="B757">
        <v>0.64948161689824579</v>
      </c>
      <c r="C757" s="15">
        <f t="shared" si="64"/>
        <v>0.96937554760932199</v>
      </c>
      <c r="D757" s="15">
        <f t="shared" si="56"/>
        <v>100</v>
      </c>
      <c r="E757" s="2">
        <f t="shared" si="65"/>
        <v>95.153122261953385</v>
      </c>
      <c r="F757" s="2">
        <v>5</v>
      </c>
      <c r="G757" s="2">
        <f t="shared" si="66"/>
        <v>0.15312226195339029</v>
      </c>
      <c r="H757" s="2">
        <f t="shared" si="67"/>
        <v>3.4362737127170844</v>
      </c>
    </row>
    <row r="758" spans="1:8" x14ac:dyDescent="0.3">
      <c r="A758" s="2">
        <v>151120</v>
      </c>
      <c r="B758">
        <v>0.66059509903663793</v>
      </c>
      <c r="C758" s="15">
        <f t="shared" si="64"/>
        <v>0.98596283438304166</v>
      </c>
      <c r="D758" s="15">
        <f t="shared" si="56"/>
        <v>100</v>
      </c>
      <c r="E758" s="2">
        <f t="shared" si="65"/>
        <v>95.070185828084789</v>
      </c>
      <c r="F758" s="2">
        <v>5</v>
      </c>
      <c r="G758" s="2">
        <f t="shared" si="66"/>
        <v>7.0185828084791346E-2</v>
      </c>
      <c r="H758" s="2">
        <f t="shared" si="67"/>
        <v>4.2154920109246099</v>
      </c>
    </row>
    <row r="759" spans="1:8" x14ac:dyDescent="0.3">
      <c r="A759" s="2">
        <v>151320</v>
      </c>
      <c r="B759">
        <v>0.65385351610853193</v>
      </c>
      <c r="C759" s="15">
        <f t="shared" si="64"/>
        <v>0.97590077031124167</v>
      </c>
      <c r="D759" s="15">
        <f t="shared" si="56"/>
        <v>100</v>
      </c>
      <c r="E759" s="2">
        <f t="shared" si="65"/>
        <v>95.120496148443792</v>
      </c>
      <c r="F759" s="2">
        <v>5</v>
      </c>
      <c r="G759" s="2">
        <f t="shared" si="66"/>
        <v>0.12049614844379164</v>
      </c>
      <c r="H759" s="2">
        <f t="shared" si="67"/>
        <v>3.6755496845257847</v>
      </c>
    </row>
    <row r="760" spans="1:8" x14ac:dyDescent="0.3">
      <c r="A760" s="2">
        <v>151520</v>
      </c>
      <c r="B760">
        <v>0.6520259765866927</v>
      </c>
      <c r="C760" s="15">
        <f t="shared" si="64"/>
        <v>0.97317309938312335</v>
      </c>
      <c r="D760" s="15">
        <f t="shared" si="56"/>
        <v>100</v>
      </c>
      <c r="E760" s="2">
        <f t="shared" si="65"/>
        <v>95.134134503084383</v>
      </c>
      <c r="F760" s="2">
        <v>5</v>
      </c>
      <c r="G760" s="2">
        <f t="shared" si="66"/>
        <v>0.13413450308438346</v>
      </c>
      <c r="H760" s="2">
        <f t="shared" si="67"/>
        <v>3.5684677924259764</v>
      </c>
    </row>
    <row r="761" spans="1:8" x14ac:dyDescent="0.3">
      <c r="A761" s="2">
        <v>151720</v>
      </c>
      <c r="B761">
        <v>0.64811234510679594</v>
      </c>
      <c r="C761" s="15">
        <f t="shared" si="64"/>
        <v>0.96733185836835212</v>
      </c>
      <c r="D761" s="15">
        <f t="shared" si="56"/>
        <v>100</v>
      </c>
      <c r="E761" s="2">
        <f t="shared" si="65"/>
        <v>95.163340708158245</v>
      </c>
      <c r="F761" s="2">
        <v>5</v>
      </c>
      <c r="G761" s="2">
        <f t="shared" si="66"/>
        <v>0.16334070815823942</v>
      </c>
      <c r="H761" s="2">
        <f t="shared" si="67"/>
        <v>3.3717795430629951</v>
      </c>
    </row>
    <row r="762" spans="1:8" x14ac:dyDescent="0.3">
      <c r="A762" s="2">
        <v>151920</v>
      </c>
      <c r="B762">
        <v>0.64829628451899479</v>
      </c>
      <c r="C762" s="15">
        <f t="shared" si="64"/>
        <v>0.96760639480446975</v>
      </c>
      <c r="D762" s="15">
        <f t="shared" si="56"/>
        <v>100</v>
      </c>
      <c r="E762" s="2">
        <f t="shared" si="65"/>
        <v>95.161968025977657</v>
      </c>
      <c r="F762" s="2">
        <v>5</v>
      </c>
      <c r="G762" s="2">
        <f t="shared" si="66"/>
        <v>0.16196802597765103</v>
      </c>
      <c r="H762" s="2">
        <f t="shared" si="67"/>
        <v>3.3802044266364892</v>
      </c>
    </row>
    <row r="763" spans="1:8" x14ac:dyDescent="0.3">
      <c r="A763" s="2">
        <v>152120</v>
      </c>
      <c r="B763">
        <v>0.660924987575635</v>
      </c>
      <c r="C763" s="15">
        <f t="shared" si="64"/>
        <v>0.98645520533676856</v>
      </c>
      <c r="D763" s="15">
        <f t="shared" si="56"/>
        <v>100</v>
      </c>
      <c r="E763" s="2">
        <f t="shared" si="65"/>
        <v>95.067723973316163</v>
      </c>
      <c r="F763" s="2">
        <v>5</v>
      </c>
      <c r="G763" s="2">
        <f t="shared" si="66"/>
        <v>6.7723973316157426E-2</v>
      </c>
      <c r="H763" s="2">
        <f t="shared" si="67"/>
        <v>4.251172298720034</v>
      </c>
    </row>
    <row r="764" spans="1:8" x14ac:dyDescent="0.3">
      <c r="A764" s="2">
        <v>152320</v>
      </c>
      <c r="B764">
        <v>0.66597033266040551</v>
      </c>
      <c r="C764" s="15">
        <f t="shared" si="64"/>
        <v>0.99398557113493358</v>
      </c>
      <c r="D764" s="15">
        <f t="shared" si="56"/>
        <v>100</v>
      </c>
      <c r="E764" s="2">
        <f t="shared" si="65"/>
        <v>95.030072144325331</v>
      </c>
      <c r="F764" s="2">
        <v>5</v>
      </c>
      <c r="G764" s="2">
        <f t="shared" si="66"/>
        <v>3.0072144325331784E-2</v>
      </c>
      <c r="H764" s="2">
        <f t="shared" si="67"/>
        <v>5.0626170902489234</v>
      </c>
    </row>
    <row r="765" spans="1:8" x14ac:dyDescent="0.3">
      <c r="A765" s="2">
        <v>152520</v>
      </c>
      <c r="B765">
        <v>0.65616425538586809</v>
      </c>
      <c r="C765" s="15">
        <f t="shared" si="64"/>
        <v>0.97934963490428062</v>
      </c>
      <c r="D765" s="15">
        <f t="shared" si="56"/>
        <v>100</v>
      </c>
      <c r="E765" s="2">
        <f t="shared" si="65"/>
        <v>95.103251825478594</v>
      </c>
      <c r="F765" s="2">
        <v>5</v>
      </c>
      <c r="G765" s="2">
        <f t="shared" si="66"/>
        <v>0.10325182547859679</v>
      </c>
      <c r="H765" s="2">
        <f t="shared" si="67"/>
        <v>3.8298152562783945</v>
      </c>
    </row>
    <row r="766" spans="1:8" x14ac:dyDescent="0.3">
      <c r="A766" s="2">
        <v>152720</v>
      </c>
      <c r="B766">
        <v>0.65930633559956653</v>
      </c>
      <c r="C766" s="15">
        <f t="shared" si="64"/>
        <v>0.98403930686502461</v>
      </c>
      <c r="D766" s="15">
        <f t="shared" si="56"/>
        <v>100</v>
      </c>
      <c r="E766" s="2">
        <f t="shared" si="65"/>
        <v>95.079803465674871</v>
      </c>
      <c r="F766" s="2">
        <v>5</v>
      </c>
      <c r="G766" s="2">
        <f t="shared" si="66"/>
        <v>7.9803465674876506E-2</v>
      </c>
      <c r="H766" s="2">
        <f t="shared" si="67"/>
        <v>4.0871726478538397</v>
      </c>
    </row>
    <row r="767" spans="1:8" x14ac:dyDescent="0.3">
      <c r="A767" s="2">
        <v>152920</v>
      </c>
      <c r="B767">
        <v>0.65266206547393024</v>
      </c>
      <c r="C767" s="15">
        <f t="shared" si="64"/>
        <v>0.97412248578198535</v>
      </c>
      <c r="D767" s="15">
        <f t="shared" si="56"/>
        <v>100</v>
      </c>
      <c r="E767" s="2">
        <f t="shared" si="65"/>
        <v>95.129387571090078</v>
      </c>
      <c r="F767" s="2">
        <v>5</v>
      </c>
      <c r="G767" s="2">
        <f t="shared" si="66"/>
        <v>0.12938757109007337</v>
      </c>
      <c r="H767" s="2">
        <f t="shared" si="67"/>
        <v>3.6044486176701982</v>
      </c>
    </row>
    <row r="768" spans="1:8" x14ac:dyDescent="0.3">
      <c r="A768" s="2">
        <v>153120</v>
      </c>
      <c r="B768">
        <v>0.64441083581691194</v>
      </c>
      <c r="C768" s="15">
        <f t="shared" si="64"/>
        <v>0.96180721763718191</v>
      </c>
      <c r="D768" s="15">
        <f t="shared" si="56"/>
        <v>100</v>
      </c>
      <c r="E768" s="2">
        <f t="shared" si="65"/>
        <v>95.190963911814094</v>
      </c>
      <c r="F768" s="2">
        <v>5</v>
      </c>
      <c r="G768" s="2">
        <f t="shared" si="66"/>
        <v>0.19096391181409089</v>
      </c>
      <c r="H768" s="2">
        <f t="shared" si="67"/>
        <v>3.2158235590150062</v>
      </c>
    </row>
    <row r="769" spans="1:8" x14ac:dyDescent="0.3">
      <c r="A769" s="2">
        <v>153320</v>
      </c>
      <c r="B769">
        <v>0.66171974849160942</v>
      </c>
      <c r="C769" s="15">
        <f t="shared" si="64"/>
        <v>0.98764141565911845</v>
      </c>
      <c r="D769" s="15">
        <f t="shared" si="56"/>
        <v>100</v>
      </c>
      <c r="E769" s="2">
        <f t="shared" si="65"/>
        <v>95.061792921704409</v>
      </c>
      <c r="F769" s="2">
        <v>5</v>
      </c>
      <c r="G769" s="2">
        <f t="shared" si="66"/>
        <v>6.1792921704407533E-2</v>
      </c>
      <c r="H769" s="2">
        <f t="shared" si="67"/>
        <v>4.342761315007448</v>
      </c>
    </row>
    <row r="770" spans="1:8" x14ac:dyDescent="0.3">
      <c r="A770" s="2">
        <v>153520</v>
      </c>
      <c r="B770">
        <v>0.62058695497126226</v>
      </c>
      <c r="C770" s="15">
        <f t="shared" si="64"/>
        <v>0.92624918652427202</v>
      </c>
      <c r="D770" s="15">
        <f t="shared" si="56"/>
        <v>100</v>
      </c>
      <c r="E770" s="2">
        <f t="shared" si="65"/>
        <v>95.368754067378646</v>
      </c>
      <c r="F770" s="2">
        <v>5</v>
      </c>
      <c r="G770" s="2">
        <f t="shared" si="66"/>
        <v>0.36875406737863958</v>
      </c>
      <c r="H770" s="2">
        <f t="shared" si="67"/>
        <v>2.5596440669624614</v>
      </c>
    </row>
    <row r="771" spans="1:8" x14ac:dyDescent="0.3">
      <c r="A771" s="2">
        <v>153720</v>
      </c>
      <c r="B771">
        <v>0.63610239755938547</v>
      </c>
      <c r="C771" s="15">
        <f t="shared" si="64"/>
        <v>0.94940656352147079</v>
      </c>
      <c r="D771" s="15">
        <f t="shared" ref="D771:D834" si="68">$J$28</f>
        <v>100</v>
      </c>
      <c r="E771" s="2">
        <f t="shared" si="65"/>
        <v>95.252967182392652</v>
      </c>
      <c r="F771" s="2">
        <v>5</v>
      </c>
      <c r="G771" s="2">
        <f t="shared" si="66"/>
        <v>0.25296718239264582</v>
      </c>
      <c r="H771" s="2">
        <f t="shared" si="67"/>
        <v>2.9352994040200509</v>
      </c>
    </row>
    <row r="772" spans="1:8" x14ac:dyDescent="0.3">
      <c r="A772" s="2">
        <v>153920</v>
      </c>
      <c r="B772">
        <v>0.64494080946059862</v>
      </c>
      <c r="C772" s="15">
        <f t="shared" si="64"/>
        <v>0.96259822307552023</v>
      </c>
      <c r="D772" s="15">
        <f t="shared" si="68"/>
        <v>100</v>
      </c>
      <c r="E772" s="2">
        <f t="shared" si="65"/>
        <v>95.187008884622401</v>
      </c>
      <c r="F772" s="2">
        <v>5</v>
      </c>
      <c r="G772" s="2">
        <f t="shared" si="66"/>
        <v>0.18700888462239895</v>
      </c>
      <c r="H772" s="2">
        <f t="shared" si="67"/>
        <v>3.2367103495421077</v>
      </c>
    </row>
    <row r="773" spans="1:8" x14ac:dyDescent="0.3">
      <c r="A773" s="2">
        <v>154120</v>
      </c>
      <c r="B773">
        <v>0.65760610156206822</v>
      </c>
      <c r="C773" s="15">
        <f t="shared" si="64"/>
        <v>0.98150164412248986</v>
      </c>
      <c r="D773" s="15">
        <f t="shared" si="68"/>
        <v>100</v>
      </c>
      <c r="E773" s="2">
        <f t="shared" si="65"/>
        <v>95.092491779387558</v>
      </c>
      <c r="F773" s="2">
        <v>5</v>
      </c>
      <c r="G773" s="2">
        <f t="shared" si="66"/>
        <v>9.2491779387550821E-2</v>
      </c>
      <c r="H773" s="2">
        <f t="shared" si="67"/>
        <v>3.9397532519844911</v>
      </c>
    </row>
    <row r="774" spans="1:8" x14ac:dyDescent="0.3">
      <c r="A774" s="2">
        <v>154320</v>
      </c>
      <c r="B774">
        <v>0.64713228259227551</v>
      </c>
      <c r="C774" s="15">
        <f t="shared" si="64"/>
        <v>0.96586907849593351</v>
      </c>
      <c r="D774" s="15">
        <f t="shared" si="68"/>
        <v>100</v>
      </c>
      <c r="E774" s="2">
        <f t="shared" si="65"/>
        <v>95.170654607520333</v>
      </c>
      <c r="F774" s="2">
        <v>5</v>
      </c>
      <c r="G774" s="2">
        <f t="shared" si="66"/>
        <v>0.17065460752033257</v>
      </c>
      <c r="H774" s="2">
        <f t="shared" si="67"/>
        <v>3.3280529749713108</v>
      </c>
    </row>
    <row r="775" spans="1:8" x14ac:dyDescent="0.3">
      <c r="A775" s="2">
        <v>154520</v>
      </c>
      <c r="B775">
        <v>0.62718932649997161</v>
      </c>
      <c r="C775" s="15">
        <f t="shared" si="64"/>
        <v>0.93610347238801728</v>
      </c>
      <c r="D775" s="15">
        <f t="shared" si="68"/>
        <v>100</v>
      </c>
      <c r="E775" s="2">
        <f t="shared" si="65"/>
        <v>95.31948263805991</v>
      </c>
      <c r="F775" s="2">
        <v>5</v>
      </c>
      <c r="G775" s="2">
        <f t="shared" si="66"/>
        <v>0.31948263805991317</v>
      </c>
      <c r="H775" s="2">
        <f t="shared" si="67"/>
        <v>2.7025542986408233</v>
      </c>
    </row>
    <row r="776" spans="1:8" x14ac:dyDescent="0.3">
      <c r="A776" s="2">
        <v>154720</v>
      </c>
      <c r="B776">
        <v>0.66578366775362585</v>
      </c>
      <c r="C776" s="15">
        <f t="shared" si="64"/>
        <v>0.99370696679645643</v>
      </c>
      <c r="D776" s="15">
        <f t="shared" si="68"/>
        <v>100</v>
      </c>
      <c r="E776" s="2">
        <f t="shared" si="65"/>
        <v>95.031465166017711</v>
      </c>
      <c r="F776" s="2">
        <v>5</v>
      </c>
      <c r="G776" s="2">
        <f t="shared" si="66"/>
        <v>3.146516601771765E-2</v>
      </c>
      <c r="H776" s="2">
        <f t="shared" si="67"/>
        <v>5.0173499612326502</v>
      </c>
    </row>
    <row r="777" spans="1:8" x14ac:dyDescent="0.3">
      <c r="A777" s="2">
        <v>154920</v>
      </c>
      <c r="B777">
        <v>0.6541558107409341</v>
      </c>
      <c r="C777" s="15">
        <f t="shared" si="64"/>
        <v>0.97635195632975236</v>
      </c>
      <c r="D777" s="15">
        <f t="shared" si="68"/>
        <v>100</v>
      </c>
      <c r="E777" s="2">
        <f t="shared" si="65"/>
        <v>95.118240218351232</v>
      </c>
      <c r="F777" s="2">
        <v>5</v>
      </c>
      <c r="G777" s="2">
        <f t="shared" si="66"/>
        <v>0.11824021835123855</v>
      </c>
      <c r="H777" s="2">
        <f t="shared" si="67"/>
        <v>3.6944254531149618</v>
      </c>
    </row>
    <row r="778" spans="1:8" x14ac:dyDescent="0.3">
      <c r="A778" s="2">
        <v>155120</v>
      </c>
      <c r="B778">
        <v>0.6485908158746887</v>
      </c>
      <c r="C778" s="15">
        <f t="shared" si="64"/>
        <v>0.96804599384281886</v>
      </c>
      <c r="D778" s="15">
        <f t="shared" si="68"/>
        <v>100</v>
      </c>
      <c r="E778" s="2">
        <f t="shared" si="65"/>
        <v>95.159770030785907</v>
      </c>
      <c r="F778" s="2">
        <v>5</v>
      </c>
      <c r="G778" s="2">
        <f t="shared" si="66"/>
        <v>0.15977003078590535</v>
      </c>
      <c r="H778" s="2">
        <f t="shared" si="67"/>
        <v>3.3938448004732145</v>
      </c>
    </row>
    <row r="779" spans="1:8" x14ac:dyDescent="0.3">
      <c r="A779" s="2">
        <v>155320</v>
      </c>
      <c r="B779">
        <v>0.65515977119981372</v>
      </c>
      <c r="C779" s="15">
        <f t="shared" si="64"/>
        <v>0.97785040477584129</v>
      </c>
      <c r="D779" s="15">
        <f t="shared" si="68"/>
        <v>100</v>
      </c>
      <c r="E779" s="2">
        <f t="shared" si="65"/>
        <v>95.110747976120791</v>
      </c>
      <c r="F779" s="2">
        <v>5</v>
      </c>
      <c r="G779" s="2">
        <f t="shared" si="66"/>
        <v>0.1107479761207939</v>
      </c>
      <c r="H779" s="2">
        <f t="shared" si="67"/>
        <v>3.7598078517643807</v>
      </c>
    </row>
    <row r="780" spans="1:8" x14ac:dyDescent="0.3">
      <c r="A780" s="2">
        <v>155520</v>
      </c>
      <c r="B780">
        <v>0.65430339265850956</v>
      </c>
      <c r="C780" s="15">
        <f t="shared" si="64"/>
        <v>0.97657222784852171</v>
      </c>
      <c r="D780" s="15">
        <f t="shared" si="68"/>
        <v>100</v>
      </c>
      <c r="E780" s="2">
        <f t="shared" si="65"/>
        <v>95.117138860757393</v>
      </c>
      <c r="F780" s="2">
        <v>5</v>
      </c>
      <c r="G780" s="2">
        <f t="shared" si="66"/>
        <v>0.11713886075739133</v>
      </c>
      <c r="H780" s="2">
        <f t="shared" si="67"/>
        <v>3.703772102962597</v>
      </c>
    </row>
    <row r="781" spans="1:8" x14ac:dyDescent="0.3">
      <c r="A781" s="2">
        <v>155720</v>
      </c>
      <c r="B781">
        <v>0.6471253833590187</v>
      </c>
      <c r="C781" s="15">
        <f t="shared" si="64"/>
        <v>0.96585878113286372</v>
      </c>
      <c r="D781" s="15">
        <f t="shared" si="68"/>
        <v>100</v>
      </c>
      <c r="E781" s="2">
        <f t="shared" si="65"/>
        <v>95.170706094335685</v>
      </c>
      <c r="F781" s="2">
        <v>5</v>
      </c>
      <c r="G781" s="2">
        <f t="shared" si="66"/>
        <v>0.17070609433568151</v>
      </c>
      <c r="H781" s="2">
        <f t="shared" si="67"/>
        <v>3.3277518595920212</v>
      </c>
    </row>
    <row r="782" spans="1:8" x14ac:dyDescent="0.3">
      <c r="A782" s="2">
        <v>155920</v>
      </c>
      <c r="B782">
        <v>0.67927275129384923</v>
      </c>
      <c r="C782" s="15">
        <f t="shared" si="64"/>
        <v>1.0138399273042524</v>
      </c>
      <c r="D782" s="15">
        <f t="shared" si="68"/>
        <v>100</v>
      </c>
      <c r="E782" s="2">
        <f t="shared" si="65"/>
        <v>94.930800363478738</v>
      </c>
      <c r="F782" s="2">
        <v>5</v>
      </c>
      <c r="G782" s="2">
        <f t="shared" si="66"/>
        <v>-6.9199636521261709E-2</v>
      </c>
      <c r="H782" s="2" t="e">
        <f t="shared" si="67"/>
        <v>#NUM!</v>
      </c>
    </row>
    <row r="783" spans="1:8" x14ac:dyDescent="0.3">
      <c r="A783" s="2">
        <v>156120</v>
      </c>
      <c r="B783">
        <v>0.6742219414182703</v>
      </c>
      <c r="C783" s="15">
        <f t="shared" si="64"/>
        <v>1.0063014051018959</v>
      </c>
      <c r="D783" s="15">
        <f t="shared" si="68"/>
        <v>100</v>
      </c>
      <c r="E783" s="2">
        <f t="shared" si="65"/>
        <v>94.968492974490516</v>
      </c>
      <c r="F783" s="2">
        <v>5</v>
      </c>
      <c r="G783" s="2">
        <f t="shared" si="66"/>
        <v>-3.1507025509479369E-2</v>
      </c>
      <c r="H783" s="2" t="e">
        <f t="shared" si="67"/>
        <v>#NUM!</v>
      </c>
    </row>
    <row r="784" spans="1:8" x14ac:dyDescent="0.3">
      <c r="A784" s="2">
        <v>156320</v>
      </c>
      <c r="B784">
        <v>0.66255709365113591</v>
      </c>
      <c r="C784" s="15">
        <f t="shared" si="64"/>
        <v>0.9888911845539341</v>
      </c>
      <c r="D784" s="15">
        <f t="shared" si="68"/>
        <v>100</v>
      </c>
      <c r="E784" s="2">
        <f t="shared" si="65"/>
        <v>95.055544077230337</v>
      </c>
      <c r="F784" s="2">
        <v>5</v>
      </c>
      <c r="G784" s="2">
        <f t="shared" si="66"/>
        <v>5.5544077230329947E-2</v>
      </c>
      <c r="H784" s="2">
        <f t="shared" si="67"/>
        <v>4.449307510785153</v>
      </c>
    </row>
    <row r="785" spans="1:8" x14ac:dyDescent="0.3">
      <c r="A785" s="2">
        <v>156520</v>
      </c>
      <c r="B785">
        <v>0.64695521136880763</v>
      </c>
      <c r="C785" s="15">
        <f t="shared" si="64"/>
        <v>0.96560479308777247</v>
      </c>
      <c r="D785" s="15">
        <f t="shared" si="68"/>
        <v>100</v>
      </c>
      <c r="E785" s="2">
        <f t="shared" si="65"/>
        <v>95.171976034561141</v>
      </c>
      <c r="F785" s="2">
        <v>5</v>
      </c>
      <c r="G785" s="2">
        <f t="shared" si="66"/>
        <v>0.17197603456113786</v>
      </c>
      <c r="H785" s="2">
        <f t="shared" si="67"/>
        <v>3.3203534013467277</v>
      </c>
    </row>
    <row r="786" spans="1:8" x14ac:dyDescent="0.3">
      <c r="A786" s="2">
        <v>156720</v>
      </c>
      <c r="B786">
        <v>0.6554146301329008</v>
      </c>
      <c r="C786" s="15">
        <f t="shared" si="64"/>
        <v>0.9782307912431355</v>
      </c>
      <c r="D786" s="15">
        <f t="shared" si="68"/>
        <v>100</v>
      </c>
      <c r="E786" s="2">
        <f t="shared" si="65"/>
        <v>95.108846043784325</v>
      </c>
      <c r="F786" s="2">
        <v>5</v>
      </c>
      <c r="G786" s="2">
        <f t="shared" si="66"/>
        <v>0.10884604378432261</v>
      </c>
      <c r="H786" s="2">
        <f t="shared" si="67"/>
        <v>3.7771105475433542</v>
      </c>
    </row>
    <row r="787" spans="1:8" x14ac:dyDescent="0.3">
      <c r="A787" s="2">
        <v>156920</v>
      </c>
      <c r="B787">
        <v>0.66855979777420305</v>
      </c>
      <c r="C787" s="15">
        <f t="shared" si="64"/>
        <v>0.99785044443910897</v>
      </c>
      <c r="D787" s="15">
        <f t="shared" si="68"/>
        <v>100</v>
      </c>
      <c r="E787" s="2">
        <f t="shared" si="65"/>
        <v>95.010747777804454</v>
      </c>
      <c r="F787" s="2">
        <v>5</v>
      </c>
      <c r="G787" s="2">
        <f t="shared" si="66"/>
        <v>1.0747777804454905E-2</v>
      </c>
      <c r="H787" s="2">
        <f t="shared" si="67"/>
        <v>6.0913140077923238</v>
      </c>
    </row>
    <row r="788" spans="1:8" x14ac:dyDescent="0.3">
      <c r="A788" s="2">
        <v>157120</v>
      </c>
      <c r="B788">
        <v>0.65958710462764802</v>
      </c>
      <c r="C788" s="15">
        <f t="shared" si="64"/>
        <v>0.98445836511589246</v>
      </c>
      <c r="D788" s="15">
        <f t="shared" si="68"/>
        <v>100</v>
      </c>
      <c r="E788" s="2">
        <f t="shared" si="65"/>
        <v>95.077708174420536</v>
      </c>
      <c r="F788" s="2">
        <v>5</v>
      </c>
      <c r="G788" s="2">
        <f t="shared" si="66"/>
        <v>7.7708174420537901E-2</v>
      </c>
      <c r="H788" s="2">
        <f t="shared" si="67"/>
        <v>4.1137570867106206</v>
      </c>
    </row>
    <row r="789" spans="1:8" x14ac:dyDescent="0.3">
      <c r="A789" s="2">
        <v>157320</v>
      </c>
      <c r="B789">
        <v>0.677367447903653</v>
      </c>
      <c r="C789" s="15">
        <f t="shared" si="64"/>
        <v>1.0109961909009746</v>
      </c>
      <c r="D789" s="15">
        <f t="shared" si="68"/>
        <v>100</v>
      </c>
      <c r="E789" s="2">
        <f t="shared" si="65"/>
        <v>94.94501904549513</v>
      </c>
      <c r="F789" s="2">
        <v>5</v>
      </c>
      <c r="G789" s="2">
        <f t="shared" si="66"/>
        <v>-5.4980954504872948E-2</v>
      </c>
      <c r="H789" s="2" t="e">
        <f t="shared" si="67"/>
        <v>#NUM!</v>
      </c>
    </row>
    <row r="790" spans="1:8" x14ac:dyDescent="0.3">
      <c r="A790" s="2">
        <v>157520</v>
      </c>
      <c r="B790">
        <v>0.64792580649193199</v>
      </c>
      <c r="C790" s="15">
        <f t="shared" si="64"/>
        <v>0.96705344252527159</v>
      </c>
      <c r="D790" s="15">
        <f t="shared" si="68"/>
        <v>100</v>
      </c>
      <c r="E790" s="2">
        <f t="shared" si="65"/>
        <v>95.164732787373637</v>
      </c>
      <c r="F790" s="2">
        <v>5</v>
      </c>
      <c r="G790" s="2">
        <f t="shared" si="66"/>
        <v>0.16473278737364172</v>
      </c>
      <c r="H790" s="2">
        <f t="shared" si="67"/>
        <v>3.3633077339983162</v>
      </c>
    </row>
    <row r="791" spans="1:8" x14ac:dyDescent="0.3">
      <c r="A791" s="2">
        <v>157720</v>
      </c>
      <c r="B791">
        <v>0.65271166216137477</v>
      </c>
      <c r="C791" s="15">
        <f t="shared" si="64"/>
        <v>0.97419651068861901</v>
      </c>
      <c r="D791" s="15">
        <f t="shared" si="68"/>
        <v>100</v>
      </c>
      <c r="E791" s="2">
        <f t="shared" si="65"/>
        <v>95.129017446556901</v>
      </c>
      <c r="F791" s="2">
        <v>5</v>
      </c>
      <c r="G791" s="2">
        <f t="shared" si="66"/>
        <v>0.1290174465569045</v>
      </c>
      <c r="H791" s="2">
        <f t="shared" si="67"/>
        <v>3.6073094142150248</v>
      </c>
    </row>
    <row r="792" spans="1:8" x14ac:dyDescent="0.3">
      <c r="A792" s="2">
        <v>157920</v>
      </c>
      <c r="B792">
        <v>0.67143324406647997</v>
      </c>
      <c r="C792" s="15">
        <f t="shared" si="64"/>
        <v>1.0021391702484774</v>
      </c>
      <c r="D792" s="15">
        <f t="shared" si="68"/>
        <v>100</v>
      </c>
      <c r="E792" s="2">
        <f t="shared" si="65"/>
        <v>94.989304148757611</v>
      </c>
      <c r="F792" s="2">
        <v>5</v>
      </c>
      <c r="G792" s="2">
        <f t="shared" si="66"/>
        <v>-1.0695851242386922E-2</v>
      </c>
      <c r="H792" s="2" t="e">
        <f t="shared" si="67"/>
        <v>#NUM!</v>
      </c>
    </row>
    <row r="793" spans="1:8" x14ac:dyDescent="0.3">
      <c r="A793" s="2">
        <v>158120</v>
      </c>
      <c r="B793">
        <v>0.66808595852263486</v>
      </c>
      <c r="C793" s="15">
        <f t="shared" si="64"/>
        <v>0.99714322167557434</v>
      </c>
      <c r="D793" s="15">
        <f t="shared" si="68"/>
        <v>100</v>
      </c>
      <c r="E793" s="2">
        <f t="shared" si="65"/>
        <v>95.014283891622128</v>
      </c>
      <c r="F793" s="2">
        <v>5</v>
      </c>
      <c r="G793" s="2">
        <f t="shared" si="66"/>
        <v>1.4283891622127953E-2</v>
      </c>
      <c r="H793" s="2">
        <f t="shared" si="67"/>
        <v>5.8069178001382689</v>
      </c>
    </row>
    <row r="794" spans="1:8" x14ac:dyDescent="0.3">
      <c r="A794" s="2">
        <v>158320</v>
      </c>
      <c r="B794">
        <v>0.65613902078927411</v>
      </c>
      <c r="C794" s="15">
        <f t="shared" si="64"/>
        <v>0.97931197132727477</v>
      </c>
      <c r="D794" s="15">
        <f t="shared" si="68"/>
        <v>100</v>
      </c>
      <c r="E794" s="2">
        <f t="shared" si="65"/>
        <v>95.103440143363628</v>
      </c>
      <c r="F794" s="2">
        <v>5</v>
      </c>
      <c r="G794" s="2">
        <f t="shared" si="66"/>
        <v>0.10344014336362584</v>
      </c>
      <c r="H794" s="2">
        <f t="shared" si="67"/>
        <v>3.8279950278608839</v>
      </c>
    </row>
    <row r="795" spans="1:8" x14ac:dyDescent="0.3">
      <c r="A795" s="2">
        <v>158520</v>
      </c>
      <c r="B795">
        <v>0.6606517989771401</v>
      </c>
      <c r="C795" s="15">
        <f t="shared" si="64"/>
        <v>0.9860474611599106</v>
      </c>
      <c r="D795" s="15">
        <f t="shared" si="68"/>
        <v>100</v>
      </c>
      <c r="E795" s="2">
        <f t="shared" si="65"/>
        <v>95.069762694200449</v>
      </c>
      <c r="F795" s="2">
        <v>5</v>
      </c>
      <c r="G795" s="2">
        <f t="shared" si="66"/>
        <v>6.9762694200447228E-2</v>
      </c>
      <c r="H795" s="2">
        <f t="shared" si="67"/>
        <v>4.2215345718318265</v>
      </c>
    </row>
    <row r="796" spans="1:8" x14ac:dyDescent="0.3">
      <c r="A796" s="2">
        <v>158720</v>
      </c>
      <c r="B796">
        <v>0.6681868773929438</v>
      </c>
      <c r="C796" s="15">
        <f t="shared" si="64"/>
        <v>0.99729384685513989</v>
      </c>
      <c r="D796" s="15">
        <f t="shared" si="68"/>
        <v>100</v>
      </c>
      <c r="E796" s="2">
        <f t="shared" si="65"/>
        <v>95.013530765724298</v>
      </c>
      <c r="F796" s="2">
        <v>5</v>
      </c>
      <c r="G796" s="2">
        <f t="shared" si="66"/>
        <v>1.3530765724300231E-2</v>
      </c>
      <c r="H796" s="2">
        <f t="shared" si="67"/>
        <v>5.8610762808653627</v>
      </c>
    </row>
    <row r="797" spans="1:8" x14ac:dyDescent="0.3">
      <c r="A797" s="2">
        <v>158920</v>
      </c>
      <c r="B797">
        <v>0.66500873637391167</v>
      </c>
      <c r="C797" s="15">
        <f t="shared" si="64"/>
        <v>0.99255035279688297</v>
      </c>
      <c r="D797" s="15">
        <f t="shared" si="68"/>
        <v>100</v>
      </c>
      <c r="E797" s="2">
        <f t="shared" si="65"/>
        <v>95.037248236015586</v>
      </c>
      <c r="F797" s="2">
        <v>5</v>
      </c>
      <c r="G797" s="2">
        <f t="shared" si="66"/>
        <v>3.7248236015584801E-2</v>
      </c>
      <c r="H797" s="2">
        <f t="shared" si="67"/>
        <v>4.8486873184597279</v>
      </c>
    </row>
    <row r="798" spans="1:8" x14ac:dyDescent="0.3">
      <c r="A798" s="2">
        <v>159120</v>
      </c>
      <c r="B798">
        <v>0.66161837347863728</v>
      </c>
      <c r="C798" s="15">
        <f t="shared" si="64"/>
        <v>0.98749010966960782</v>
      </c>
      <c r="D798" s="15">
        <f t="shared" si="68"/>
        <v>100</v>
      </c>
      <c r="E798" s="2">
        <f t="shared" si="65"/>
        <v>95.062549451651961</v>
      </c>
      <c r="F798" s="2">
        <v>5</v>
      </c>
      <c r="G798" s="2">
        <f t="shared" si="66"/>
        <v>6.2549451651960908E-2</v>
      </c>
      <c r="H798" s="2">
        <f t="shared" si="67"/>
        <v>4.3306006253298772</v>
      </c>
    </row>
    <row r="799" spans="1:8" x14ac:dyDescent="0.3">
      <c r="A799" s="2">
        <v>159320</v>
      </c>
      <c r="B799">
        <v>0.65025311097084604</v>
      </c>
      <c r="C799" s="15">
        <f t="shared" si="64"/>
        <v>0.97052703129977014</v>
      </c>
      <c r="D799" s="15">
        <f t="shared" si="68"/>
        <v>100</v>
      </c>
      <c r="E799" s="2">
        <f t="shared" si="65"/>
        <v>95.147364843501151</v>
      </c>
      <c r="F799" s="2">
        <v>5</v>
      </c>
      <c r="G799" s="2">
        <f t="shared" si="66"/>
        <v>0.14736484350114942</v>
      </c>
      <c r="H799" s="2">
        <f t="shared" si="67"/>
        <v>3.4745384635659242</v>
      </c>
    </row>
    <row r="800" spans="1:8" x14ac:dyDescent="0.3">
      <c r="A800" s="2">
        <v>159520</v>
      </c>
      <c r="B800">
        <v>0.67268729143814232</v>
      </c>
      <c r="C800" s="15">
        <f t="shared" si="64"/>
        <v>1.0040108827434959</v>
      </c>
      <c r="D800" s="15">
        <f t="shared" si="68"/>
        <v>100</v>
      </c>
      <c r="E800" s="2">
        <f t="shared" si="65"/>
        <v>94.979945586282525</v>
      </c>
      <c r="F800" s="2">
        <v>5</v>
      </c>
      <c r="G800" s="2">
        <f t="shared" si="66"/>
        <v>-2.0054413717479846E-2</v>
      </c>
      <c r="H800" s="2" t="e">
        <f t="shared" si="67"/>
        <v>#NUM!</v>
      </c>
    </row>
    <row r="801" spans="1:8" x14ac:dyDescent="0.3">
      <c r="A801" s="2">
        <v>159720</v>
      </c>
      <c r="B801">
        <v>0.6410123265068427</v>
      </c>
      <c r="C801" s="15">
        <f t="shared" si="64"/>
        <v>0.9567348156818547</v>
      </c>
      <c r="D801" s="15">
        <f t="shared" si="68"/>
        <v>100</v>
      </c>
      <c r="E801" s="2">
        <f t="shared" si="65"/>
        <v>95.216325921590723</v>
      </c>
      <c r="F801" s="2">
        <v>5</v>
      </c>
      <c r="G801" s="2">
        <f t="shared" si="66"/>
        <v>0.21632592159072672</v>
      </c>
      <c r="H801" s="2">
        <f t="shared" si="67"/>
        <v>3.0913882565981967</v>
      </c>
    </row>
    <row r="802" spans="1:8" x14ac:dyDescent="0.3">
      <c r="A802" s="2">
        <v>159920</v>
      </c>
      <c r="B802">
        <v>0.61510520946973823</v>
      </c>
      <c r="C802" s="15">
        <f t="shared" si="64"/>
        <v>0.91806747682050482</v>
      </c>
      <c r="D802" s="15">
        <f t="shared" si="68"/>
        <v>100</v>
      </c>
      <c r="E802" s="2">
        <f t="shared" si="65"/>
        <v>95.409662615897474</v>
      </c>
      <c r="F802" s="2">
        <v>5</v>
      </c>
      <c r="G802" s="2">
        <f t="shared" si="66"/>
        <v>0.4096626158974761</v>
      </c>
      <c r="H802" s="2">
        <f t="shared" si="67"/>
        <v>2.4548689311501342</v>
      </c>
    </row>
    <row r="803" spans="1:8" x14ac:dyDescent="0.3">
      <c r="A803" s="2">
        <v>160120</v>
      </c>
      <c r="B803">
        <v>0.65417280709358638</v>
      </c>
      <c r="C803" s="15">
        <f t="shared" si="64"/>
        <v>0.9763773240202781</v>
      </c>
      <c r="D803" s="15">
        <f t="shared" si="68"/>
        <v>100</v>
      </c>
      <c r="E803" s="2">
        <f t="shared" si="65"/>
        <v>95.118113379898602</v>
      </c>
      <c r="F803" s="2">
        <v>5</v>
      </c>
      <c r="G803" s="2">
        <f t="shared" si="66"/>
        <v>0.11811337989860959</v>
      </c>
      <c r="H803" s="2">
        <f t="shared" si="67"/>
        <v>3.6954974137621805</v>
      </c>
    </row>
    <row r="804" spans="1:8" x14ac:dyDescent="0.3">
      <c r="A804" s="2">
        <v>160320</v>
      </c>
      <c r="B804">
        <v>0.63611861871299447</v>
      </c>
      <c r="C804" s="15">
        <f t="shared" si="64"/>
        <v>0.94943077419849919</v>
      </c>
      <c r="D804" s="15">
        <f t="shared" si="68"/>
        <v>100</v>
      </c>
      <c r="E804" s="2">
        <f t="shared" si="65"/>
        <v>95.252846129007509</v>
      </c>
      <c r="F804" s="2">
        <v>5</v>
      </c>
      <c r="G804" s="2">
        <f t="shared" si="66"/>
        <v>0.25284612900750414</v>
      </c>
      <c r="H804" s="2">
        <f t="shared" si="67"/>
        <v>2.9357767816415805</v>
      </c>
    </row>
    <row r="805" spans="1:8" x14ac:dyDescent="0.3">
      <c r="A805" s="2">
        <v>160520</v>
      </c>
      <c r="B805">
        <v>0.64229337229002437</v>
      </c>
      <c r="C805" s="15">
        <f t="shared" si="64"/>
        <v>0.95864682431346915</v>
      </c>
      <c r="D805" s="15">
        <f t="shared" si="68"/>
        <v>100</v>
      </c>
      <c r="E805" s="2">
        <f t="shared" si="65"/>
        <v>95.206765878432648</v>
      </c>
      <c r="F805" s="2">
        <v>5</v>
      </c>
      <c r="G805" s="2">
        <f t="shared" si="66"/>
        <v>0.20676587843265448</v>
      </c>
      <c r="H805" s="2">
        <f t="shared" si="67"/>
        <v>3.1364868837389439</v>
      </c>
    </row>
    <row r="806" spans="1:8" x14ac:dyDescent="0.3">
      <c r="A806" s="2">
        <v>160720</v>
      </c>
      <c r="B806">
        <v>0.68087423233730704</v>
      </c>
      <c r="C806" s="15">
        <f t="shared" si="64"/>
        <v>1.0162301975183687</v>
      </c>
      <c r="D806" s="15">
        <f t="shared" si="68"/>
        <v>100</v>
      </c>
      <c r="E806" s="2">
        <f t="shared" si="65"/>
        <v>94.91884901240816</v>
      </c>
      <c r="F806" s="2">
        <v>5</v>
      </c>
      <c r="G806" s="2">
        <f t="shared" si="66"/>
        <v>-8.1150987591843915E-2</v>
      </c>
      <c r="H806" s="2" t="e">
        <f t="shared" si="67"/>
        <v>#NUM!</v>
      </c>
    </row>
    <row r="807" spans="1:8" x14ac:dyDescent="0.3">
      <c r="A807" s="2">
        <v>160920</v>
      </c>
      <c r="B807">
        <v>0.65486038618707143</v>
      </c>
      <c r="C807" s="15">
        <f t="shared" si="64"/>
        <v>0.97740356147324092</v>
      </c>
      <c r="D807" s="15">
        <f t="shared" si="68"/>
        <v>100</v>
      </c>
      <c r="E807" s="2">
        <f t="shared" si="65"/>
        <v>95.112982192633794</v>
      </c>
      <c r="F807" s="2">
        <v>5</v>
      </c>
      <c r="G807" s="2">
        <f t="shared" si="66"/>
        <v>0.11298219263379572</v>
      </c>
      <c r="H807" s="2">
        <f t="shared" si="67"/>
        <v>3.7398582576436556</v>
      </c>
    </row>
    <row r="808" spans="1:8" x14ac:dyDescent="0.3">
      <c r="A808" s="2">
        <v>161120</v>
      </c>
      <c r="B808">
        <v>0.6617659787568162</v>
      </c>
      <c r="C808" s="15">
        <f t="shared" si="64"/>
        <v>0.98771041605494947</v>
      </c>
      <c r="D808" s="15">
        <f t="shared" si="68"/>
        <v>100</v>
      </c>
      <c r="E808" s="2">
        <f t="shared" si="65"/>
        <v>95.061447919725254</v>
      </c>
      <c r="F808" s="2">
        <v>5</v>
      </c>
      <c r="G808" s="2">
        <f t="shared" si="66"/>
        <v>6.1447919725252653E-2</v>
      </c>
      <c r="H808" s="2">
        <f t="shared" si="67"/>
        <v>4.3483565258277945</v>
      </c>
    </row>
    <row r="809" spans="1:8" x14ac:dyDescent="0.3">
      <c r="A809" s="2">
        <v>161320</v>
      </c>
      <c r="B809">
        <v>0.6307552464134687</v>
      </c>
      <c r="C809" s="15">
        <f t="shared" si="64"/>
        <v>0.94142574091562481</v>
      </c>
      <c r="D809" s="15">
        <f t="shared" si="68"/>
        <v>100</v>
      </c>
      <c r="E809" s="2">
        <f t="shared" si="65"/>
        <v>95.292871295421875</v>
      </c>
      <c r="F809" s="2">
        <v>5</v>
      </c>
      <c r="G809" s="2">
        <f t="shared" si="66"/>
        <v>0.29287129542187618</v>
      </c>
      <c r="H809" s="2">
        <f t="shared" si="67"/>
        <v>2.7892447627738877</v>
      </c>
    </row>
    <row r="810" spans="1:8" x14ac:dyDescent="0.3">
      <c r="A810" s="2">
        <v>161520</v>
      </c>
      <c r="B810">
        <v>0.64883300892559659</v>
      </c>
      <c r="C810" s="15">
        <f t="shared" si="64"/>
        <v>0.96840747600835309</v>
      </c>
      <c r="D810" s="15">
        <f t="shared" si="68"/>
        <v>100</v>
      </c>
      <c r="E810" s="2">
        <f t="shared" si="65"/>
        <v>95.157962619958241</v>
      </c>
      <c r="F810" s="2">
        <v>5</v>
      </c>
      <c r="G810" s="2">
        <f t="shared" si="66"/>
        <v>0.15796261995823446</v>
      </c>
      <c r="H810" s="2">
        <f t="shared" si="67"/>
        <v>3.4052028580929457</v>
      </c>
    </row>
    <row r="811" spans="1:8" x14ac:dyDescent="0.3">
      <c r="A811" s="2">
        <v>161720</v>
      </c>
      <c r="B811">
        <v>0.64446585693637948</v>
      </c>
      <c r="C811" s="15">
        <f t="shared" si="64"/>
        <v>0.96188933871101412</v>
      </c>
      <c r="D811" s="15">
        <f t="shared" si="68"/>
        <v>100</v>
      </c>
      <c r="E811" s="2">
        <f t="shared" si="65"/>
        <v>95.190553306444926</v>
      </c>
      <c r="F811" s="2">
        <v>5</v>
      </c>
      <c r="G811" s="2">
        <f t="shared" si="66"/>
        <v>0.1905533064449294</v>
      </c>
      <c r="H811" s="2">
        <f t="shared" si="67"/>
        <v>3.2179717330462689</v>
      </c>
    </row>
    <row r="812" spans="1:8" x14ac:dyDescent="0.3">
      <c r="A812" s="2">
        <v>161920</v>
      </c>
      <c r="B812">
        <v>0.64117785280550088</v>
      </c>
      <c r="C812" s="15">
        <f t="shared" si="64"/>
        <v>0.9569818698589565</v>
      </c>
      <c r="D812" s="15">
        <f t="shared" si="68"/>
        <v>100</v>
      </c>
      <c r="E812" s="2">
        <f t="shared" si="65"/>
        <v>95.215090650705221</v>
      </c>
      <c r="F812" s="2">
        <v>5</v>
      </c>
      <c r="G812" s="2">
        <f t="shared" si="66"/>
        <v>0.21509065070521771</v>
      </c>
      <c r="H812" s="2">
        <f t="shared" si="67"/>
        <v>3.0971018794484833</v>
      </c>
    </row>
    <row r="813" spans="1:8" x14ac:dyDescent="0.3">
      <c r="A813" s="2">
        <v>162120</v>
      </c>
      <c r="B813">
        <v>0.65848982438344006</v>
      </c>
      <c r="C813" s="15">
        <f t="shared" si="64"/>
        <v>0.98282063340811943</v>
      </c>
      <c r="D813" s="15">
        <f t="shared" si="68"/>
        <v>100</v>
      </c>
      <c r="E813" s="2">
        <f t="shared" si="65"/>
        <v>95.085896832959406</v>
      </c>
      <c r="F813" s="2">
        <v>5</v>
      </c>
      <c r="G813" s="2">
        <f t="shared" si="66"/>
        <v>8.5896832959402758E-2</v>
      </c>
      <c r="H813" s="2">
        <f t="shared" si="67"/>
        <v>4.0136567063095354</v>
      </c>
    </row>
    <row r="814" spans="1:8" x14ac:dyDescent="0.3">
      <c r="A814" s="2">
        <v>162320</v>
      </c>
      <c r="B814">
        <v>0.64601030216667754</v>
      </c>
      <c r="C814" s="15">
        <f t="shared" si="64"/>
        <v>0.96419448084578729</v>
      </c>
      <c r="D814" s="15">
        <f t="shared" si="68"/>
        <v>100</v>
      </c>
      <c r="E814" s="2">
        <f t="shared" si="65"/>
        <v>95.179027595771061</v>
      </c>
      <c r="F814" s="2">
        <v>5</v>
      </c>
      <c r="G814" s="2">
        <f t="shared" si="66"/>
        <v>0.1790275957710632</v>
      </c>
      <c r="H814" s="2">
        <f t="shared" si="67"/>
        <v>3.2802426643153293</v>
      </c>
    </row>
    <row r="815" spans="1:8" x14ac:dyDescent="0.3">
      <c r="A815" s="2">
        <v>162520</v>
      </c>
      <c r="B815">
        <v>0.68470517883616333</v>
      </c>
      <c r="C815" s="15">
        <f t="shared" si="64"/>
        <v>1.0219480281136766</v>
      </c>
      <c r="D815" s="15">
        <f t="shared" si="68"/>
        <v>100</v>
      </c>
      <c r="E815" s="2">
        <f t="shared" si="65"/>
        <v>94.890259859431623</v>
      </c>
      <c r="F815" s="2">
        <v>5</v>
      </c>
      <c r="G815" s="2">
        <f t="shared" si="66"/>
        <v>-0.1097401405683831</v>
      </c>
      <c r="H815" s="2" t="e">
        <f t="shared" si="67"/>
        <v>#NUM!</v>
      </c>
    </row>
    <row r="816" spans="1:8" x14ac:dyDescent="0.3">
      <c r="A816" s="2">
        <v>162720</v>
      </c>
      <c r="B816">
        <v>0.65902574457344776</v>
      </c>
      <c r="C816" s="15">
        <f t="shared" si="64"/>
        <v>0.98362051428872799</v>
      </c>
      <c r="D816" s="15">
        <f t="shared" si="68"/>
        <v>100</v>
      </c>
      <c r="E816" s="2">
        <f t="shared" si="65"/>
        <v>95.08189742855636</v>
      </c>
      <c r="F816" s="2">
        <v>5</v>
      </c>
      <c r="G816" s="2">
        <f t="shared" si="66"/>
        <v>8.1897428556359841E-2</v>
      </c>
      <c r="H816" s="2">
        <f t="shared" si="67"/>
        <v>4.0612940108401583</v>
      </c>
    </row>
    <row r="817" spans="1:8" x14ac:dyDescent="0.3">
      <c r="A817" s="2">
        <v>162920</v>
      </c>
      <c r="B817">
        <v>0.64651690388049632</v>
      </c>
      <c r="C817" s="15">
        <f t="shared" si="64"/>
        <v>0.96495060280671086</v>
      </c>
      <c r="D817" s="15">
        <f t="shared" si="68"/>
        <v>100</v>
      </c>
      <c r="E817" s="2">
        <f t="shared" si="65"/>
        <v>95.175246985966453</v>
      </c>
      <c r="F817" s="2">
        <v>5</v>
      </c>
      <c r="G817" s="2">
        <f t="shared" si="66"/>
        <v>0.17524698596644583</v>
      </c>
      <c r="H817" s="2">
        <f t="shared" si="67"/>
        <v>3.3015465754780431</v>
      </c>
    </row>
    <row r="818" spans="1:8" x14ac:dyDescent="0.3">
      <c r="A818" s="2">
        <v>163120</v>
      </c>
      <c r="B818">
        <v>0.66175923898374989</v>
      </c>
      <c r="C818" s="15">
        <f t="shared" si="64"/>
        <v>0.98770035669216394</v>
      </c>
      <c r="D818" s="15">
        <f t="shared" si="68"/>
        <v>100</v>
      </c>
      <c r="E818" s="2">
        <f t="shared" si="65"/>
        <v>95.061498216539178</v>
      </c>
      <c r="F818" s="2">
        <v>5</v>
      </c>
      <c r="G818" s="2">
        <f t="shared" si="66"/>
        <v>6.1498216539180639E-2</v>
      </c>
      <c r="H818" s="2">
        <f t="shared" si="67"/>
        <v>4.347538862207001</v>
      </c>
    </row>
    <row r="819" spans="1:8" x14ac:dyDescent="0.3">
      <c r="A819" s="2">
        <v>163320</v>
      </c>
      <c r="B819">
        <v>0.64826868657421599</v>
      </c>
      <c r="C819" s="15">
        <f t="shared" ref="C819:C882" si="69">B819/$J$27</f>
        <v>0.96756520384211331</v>
      </c>
      <c r="D819" s="15">
        <f t="shared" si="68"/>
        <v>100</v>
      </c>
      <c r="E819" s="2">
        <f t="shared" ref="E819:E882" si="70">D819-(F819*C819)</f>
        <v>95.162173980789433</v>
      </c>
      <c r="F819" s="2">
        <v>5</v>
      </c>
      <c r="G819" s="2">
        <f t="shared" ref="G819:G882" si="71">F819-(F819*C819)</f>
        <v>0.16217398078943379</v>
      </c>
      <c r="H819" s="2">
        <f t="shared" ref="H819:H882" si="72">LN((F819*E819)/(D819*G819))</f>
        <v>3.3789358216884935</v>
      </c>
    </row>
    <row r="820" spans="1:8" x14ac:dyDescent="0.3">
      <c r="A820" s="2">
        <v>163520</v>
      </c>
      <c r="B820">
        <v>0.64494066137812722</v>
      </c>
      <c r="C820" s="15">
        <f t="shared" si="69"/>
        <v>0.96259800205690627</v>
      </c>
      <c r="D820" s="15">
        <f t="shared" si="68"/>
        <v>100</v>
      </c>
      <c r="E820" s="2">
        <f t="shared" si="70"/>
        <v>95.187009989715463</v>
      </c>
      <c r="F820" s="2">
        <v>5</v>
      </c>
      <c r="G820" s="2">
        <f t="shared" si="71"/>
        <v>0.18700998971546845</v>
      </c>
      <c r="H820" s="2">
        <f t="shared" si="72"/>
        <v>3.2367044518614243</v>
      </c>
    </row>
    <row r="821" spans="1:8" x14ac:dyDescent="0.3">
      <c r="A821" s="2">
        <v>163720</v>
      </c>
      <c r="B821">
        <v>0.65205213831735431</v>
      </c>
      <c r="C821" s="15">
        <f t="shared" si="69"/>
        <v>0.97321214674231982</v>
      </c>
      <c r="D821" s="15">
        <f t="shared" si="68"/>
        <v>100</v>
      </c>
      <c r="E821" s="2">
        <f t="shared" si="70"/>
        <v>95.133939266288394</v>
      </c>
      <c r="F821" s="2">
        <v>5</v>
      </c>
      <c r="G821" s="2">
        <f t="shared" si="71"/>
        <v>0.13393926628840092</v>
      </c>
      <c r="H821" s="2">
        <f t="shared" si="72"/>
        <v>3.56992233053034</v>
      </c>
    </row>
    <row r="822" spans="1:8" x14ac:dyDescent="0.3">
      <c r="A822" s="2">
        <v>163920</v>
      </c>
      <c r="B822">
        <v>0.64446332440749365</v>
      </c>
      <c r="C822" s="15">
        <f t="shared" si="69"/>
        <v>0.96188555881715465</v>
      </c>
      <c r="D822" s="15">
        <f t="shared" si="68"/>
        <v>100</v>
      </c>
      <c r="E822" s="2">
        <f t="shared" si="70"/>
        <v>95.190572205914222</v>
      </c>
      <c r="F822" s="2">
        <v>5</v>
      </c>
      <c r="G822" s="2">
        <f t="shared" si="71"/>
        <v>0.19057220591422652</v>
      </c>
      <c r="H822" s="2">
        <f t="shared" si="72"/>
        <v>3.2178727544489263</v>
      </c>
    </row>
    <row r="823" spans="1:8" x14ac:dyDescent="0.3">
      <c r="A823" s="2">
        <v>164120</v>
      </c>
      <c r="B823">
        <v>0.67285222307096793</v>
      </c>
      <c r="C823" s="15">
        <f t="shared" si="69"/>
        <v>1.0042570493596537</v>
      </c>
      <c r="D823" s="15">
        <f t="shared" si="68"/>
        <v>100</v>
      </c>
      <c r="E823" s="2">
        <f t="shared" si="70"/>
        <v>94.978714753201729</v>
      </c>
      <c r="F823" s="2">
        <v>5</v>
      </c>
      <c r="G823" s="2">
        <f t="shared" si="71"/>
        <v>-2.1285246798267821E-2</v>
      </c>
      <c r="H823" s="2" t="e">
        <f t="shared" si="72"/>
        <v>#NUM!</v>
      </c>
    </row>
    <row r="824" spans="1:8" x14ac:dyDescent="0.3">
      <c r="A824" s="2">
        <v>164320</v>
      </c>
      <c r="B824">
        <v>0.65026314361673265</v>
      </c>
      <c r="C824" s="15">
        <f t="shared" si="69"/>
        <v>0.97054200539810842</v>
      </c>
      <c r="D824" s="15">
        <f t="shared" si="68"/>
        <v>100</v>
      </c>
      <c r="E824" s="2">
        <f t="shared" si="70"/>
        <v>95.147289973009464</v>
      </c>
      <c r="F824" s="2">
        <v>5</v>
      </c>
      <c r="G824" s="2">
        <f t="shared" si="71"/>
        <v>0.14728997300945768</v>
      </c>
      <c r="H824" s="2">
        <f t="shared" si="72"/>
        <v>3.4750458678819758</v>
      </c>
    </row>
    <row r="825" spans="1:8" x14ac:dyDescent="0.3">
      <c r="A825" s="2">
        <v>164520</v>
      </c>
      <c r="B825">
        <v>0.66797314286151432</v>
      </c>
      <c r="C825" s="15">
        <f t="shared" si="69"/>
        <v>0.99697484009181236</v>
      </c>
      <c r="D825" s="15">
        <f t="shared" si="68"/>
        <v>100</v>
      </c>
      <c r="E825" s="2">
        <f t="shared" si="70"/>
        <v>95.01512579954094</v>
      </c>
      <c r="F825" s="2">
        <v>5</v>
      </c>
      <c r="G825" s="2">
        <f t="shared" si="71"/>
        <v>1.5125799540937734E-2</v>
      </c>
      <c r="H825" s="2">
        <f t="shared" si="72"/>
        <v>5.7496572385667255</v>
      </c>
    </row>
    <row r="826" spans="1:8" x14ac:dyDescent="0.3">
      <c r="A826" s="2">
        <v>164720</v>
      </c>
      <c r="B826">
        <v>0.6664829413579153</v>
      </c>
      <c r="C826" s="15">
        <f t="shared" si="69"/>
        <v>0.99475065874315716</v>
      </c>
      <c r="D826" s="15">
        <f t="shared" si="68"/>
        <v>100</v>
      </c>
      <c r="E826" s="2">
        <f t="shared" si="70"/>
        <v>95.026246706284212</v>
      </c>
      <c r="F826" s="2">
        <v>5</v>
      </c>
      <c r="G826" s="2">
        <f t="shared" si="71"/>
        <v>2.6246706284213772E-2</v>
      </c>
      <c r="H826" s="2">
        <f t="shared" si="72"/>
        <v>5.1986356337109614</v>
      </c>
    </row>
    <row r="827" spans="1:8" x14ac:dyDescent="0.3">
      <c r="A827" s="2">
        <v>164920</v>
      </c>
      <c r="B827">
        <v>0.62851897184822525</v>
      </c>
      <c r="C827" s="15">
        <f t="shared" si="69"/>
        <v>0.93808801768391825</v>
      </c>
      <c r="D827" s="15">
        <f t="shared" si="68"/>
        <v>100</v>
      </c>
      <c r="E827" s="2">
        <f t="shared" si="70"/>
        <v>95.309559911580408</v>
      </c>
      <c r="F827" s="2">
        <v>5</v>
      </c>
      <c r="G827" s="2">
        <f t="shared" si="71"/>
        <v>0.30955991158040863</v>
      </c>
      <c r="H827" s="2">
        <f t="shared" si="72"/>
        <v>2.7340014761524642</v>
      </c>
    </row>
    <row r="828" spans="1:8" x14ac:dyDescent="0.3">
      <c r="A828" s="2">
        <v>165120</v>
      </c>
      <c r="B828">
        <v>0.61935975071724259</v>
      </c>
      <c r="C828" s="15">
        <f t="shared" si="69"/>
        <v>0.92441753838394414</v>
      </c>
      <c r="D828" s="15">
        <f t="shared" si="68"/>
        <v>100</v>
      </c>
      <c r="E828" s="2">
        <f t="shared" si="70"/>
        <v>95.377912308080283</v>
      </c>
      <c r="F828" s="2">
        <v>5</v>
      </c>
      <c r="G828" s="2">
        <f t="shared" si="71"/>
        <v>0.37791230808027976</v>
      </c>
      <c r="H828" s="2">
        <f t="shared" si="72"/>
        <v>2.5352078504065441</v>
      </c>
    </row>
    <row r="829" spans="1:8" x14ac:dyDescent="0.3">
      <c r="A829" s="2">
        <v>165320</v>
      </c>
      <c r="B829">
        <v>0.65314988202640645</v>
      </c>
      <c r="C829" s="15">
        <f t="shared" si="69"/>
        <v>0.97485057018866628</v>
      </c>
      <c r="D829" s="15">
        <f t="shared" si="68"/>
        <v>100</v>
      </c>
      <c r="E829" s="2">
        <f t="shared" si="70"/>
        <v>95.125747149056664</v>
      </c>
      <c r="F829" s="2">
        <v>5</v>
      </c>
      <c r="G829" s="2">
        <f t="shared" si="71"/>
        <v>0.12574714905666884</v>
      </c>
      <c r="H829" s="2">
        <f t="shared" si="72"/>
        <v>3.6329495387660344</v>
      </c>
    </row>
    <row r="830" spans="1:8" x14ac:dyDescent="0.3">
      <c r="A830" s="2">
        <v>165520</v>
      </c>
      <c r="B830">
        <v>0.66307266556792921</v>
      </c>
      <c r="C830" s="15">
        <f t="shared" si="69"/>
        <v>0.98966069487750619</v>
      </c>
      <c r="D830" s="15">
        <f t="shared" si="68"/>
        <v>100</v>
      </c>
      <c r="E830" s="2">
        <f t="shared" si="70"/>
        <v>95.051696525612471</v>
      </c>
      <c r="F830" s="2">
        <v>5</v>
      </c>
      <c r="G830" s="2">
        <f t="shared" si="71"/>
        <v>5.1696525612468847E-2</v>
      </c>
      <c r="H830" s="2">
        <f t="shared" si="72"/>
        <v>4.5210533465709792</v>
      </c>
    </row>
    <row r="831" spans="1:8" x14ac:dyDescent="0.3">
      <c r="A831" s="2">
        <v>165720</v>
      </c>
      <c r="B831">
        <v>0.66108305210263185</v>
      </c>
      <c r="C831" s="15">
        <f t="shared" si="69"/>
        <v>0.98669112254124147</v>
      </c>
      <c r="D831" s="15">
        <f t="shared" si="68"/>
        <v>100</v>
      </c>
      <c r="E831" s="2">
        <f t="shared" si="70"/>
        <v>95.066544387293789</v>
      </c>
      <c r="F831" s="2">
        <v>5</v>
      </c>
      <c r="G831" s="2">
        <f t="shared" si="71"/>
        <v>6.6544387293792973E-2</v>
      </c>
      <c r="H831" s="2">
        <f t="shared" si="72"/>
        <v>4.2687309159511599</v>
      </c>
    </row>
    <row r="832" spans="1:8" x14ac:dyDescent="0.3">
      <c r="A832" s="2">
        <v>165920</v>
      </c>
      <c r="B832">
        <v>0.66829858904443373</v>
      </c>
      <c r="C832" s="15">
        <f t="shared" si="69"/>
        <v>0.99746058066333387</v>
      </c>
      <c r="D832" s="15">
        <f t="shared" si="68"/>
        <v>100</v>
      </c>
      <c r="E832" s="2">
        <f t="shared" si="70"/>
        <v>95.012697096683326</v>
      </c>
      <c r="F832" s="2">
        <v>5</v>
      </c>
      <c r="G832" s="2">
        <f t="shared" si="71"/>
        <v>1.2697096683330855E-2</v>
      </c>
      <c r="H832" s="2">
        <f t="shared" si="72"/>
        <v>5.924660182029033</v>
      </c>
    </row>
    <row r="833" spans="1:8" x14ac:dyDescent="0.3">
      <c r="A833" s="2">
        <v>166120</v>
      </c>
      <c r="B833">
        <v>0.68347845495565196</v>
      </c>
      <c r="C833" s="15">
        <f t="shared" si="69"/>
        <v>1.0201170969487343</v>
      </c>
      <c r="D833" s="15">
        <f t="shared" si="68"/>
        <v>100</v>
      </c>
      <c r="E833" s="2">
        <f t="shared" si="70"/>
        <v>94.899414515256325</v>
      </c>
      <c r="F833" s="2">
        <v>5</v>
      </c>
      <c r="G833" s="2">
        <f t="shared" si="71"/>
        <v>-0.10058548474367157</v>
      </c>
      <c r="H833" s="2" t="e">
        <f t="shared" si="72"/>
        <v>#NUM!</v>
      </c>
    </row>
    <row r="834" spans="1:8" x14ac:dyDescent="0.3">
      <c r="A834" s="2">
        <v>166320</v>
      </c>
      <c r="B834">
        <v>0.66946727595759292</v>
      </c>
      <c r="C834" s="15">
        <f t="shared" si="69"/>
        <v>0.99920488948894459</v>
      </c>
      <c r="D834" s="15">
        <f t="shared" si="68"/>
        <v>100</v>
      </c>
      <c r="E834" s="2">
        <f t="shared" si="70"/>
        <v>95.003975552555275</v>
      </c>
      <c r="F834" s="2">
        <v>5</v>
      </c>
      <c r="G834" s="2">
        <f t="shared" si="71"/>
        <v>3.9755525552767068E-3</v>
      </c>
      <c r="H834" s="2">
        <f t="shared" si="72"/>
        <v>7.0857779980123086</v>
      </c>
    </row>
    <row r="835" spans="1:8" x14ac:dyDescent="0.3">
      <c r="A835" s="2">
        <v>166520</v>
      </c>
      <c r="B835">
        <v>0.65956345882419243</v>
      </c>
      <c r="C835" s="15">
        <f t="shared" si="69"/>
        <v>0.98442307287192898</v>
      </c>
      <c r="D835" s="15">
        <f t="shared" ref="D835:D898" si="73">$J$28</f>
        <v>100</v>
      </c>
      <c r="E835" s="2">
        <f t="shared" si="70"/>
        <v>95.077884635640359</v>
      </c>
      <c r="F835" s="2">
        <v>5</v>
      </c>
      <c r="G835" s="2">
        <f t="shared" si="71"/>
        <v>7.7884635640355526E-2</v>
      </c>
      <c r="H835" s="2">
        <f t="shared" si="72"/>
        <v>4.1114906978219343</v>
      </c>
    </row>
    <row r="836" spans="1:8" x14ac:dyDescent="0.3">
      <c r="A836" s="2">
        <v>166720</v>
      </c>
      <c r="B836">
        <v>0.67128940294032458</v>
      </c>
      <c r="C836" s="15">
        <f t="shared" si="69"/>
        <v>1.0019244820004845</v>
      </c>
      <c r="D836" s="15">
        <f t="shared" si="73"/>
        <v>100</v>
      </c>
      <c r="E836" s="2">
        <f t="shared" si="70"/>
        <v>94.990377589997578</v>
      </c>
      <c r="F836" s="2">
        <v>5</v>
      </c>
      <c r="G836" s="2">
        <f t="shared" si="71"/>
        <v>-9.6224100024224768E-3</v>
      </c>
      <c r="H836" s="2" t="e">
        <f t="shared" si="72"/>
        <v>#NUM!</v>
      </c>
    </row>
    <row r="837" spans="1:8" x14ac:dyDescent="0.3">
      <c r="A837" s="2">
        <v>166920</v>
      </c>
      <c r="B837">
        <v>0.6469518792225859</v>
      </c>
      <c r="C837" s="15">
        <f t="shared" si="69"/>
        <v>0.96559981973520281</v>
      </c>
      <c r="D837" s="15">
        <f t="shared" si="73"/>
        <v>100</v>
      </c>
      <c r="E837" s="2">
        <f t="shared" si="70"/>
        <v>95.172000901323983</v>
      </c>
      <c r="F837" s="2">
        <v>5</v>
      </c>
      <c r="G837" s="2">
        <f t="shared" si="71"/>
        <v>0.17200090132398582</v>
      </c>
      <c r="H837" s="2">
        <f t="shared" si="72"/>
        <v>3.3202090787323488</v>
      </c>
    </row>
    <row r="838" spans="1:8" x14ac:dyDescent="0.3">
      <c r="A838" s="2">
        <v>167120</v>
      </c>
      <c r="B838">
        <v>0.67713682766076888</v>
      </c>
      <c r="C838" s="15">
        <f t="shared" si="69"/>
        <v>1.0106519815832371</v>
      </c>
      <c r="D838" s="15">
        <f t="shared" si="73"/>
        <v>100</v>
      </c>
      <c r="E838" s="2">
        <f t="shared" si="70"/>
        <v>94.946740092083814</v>
      </c>
      <c r="F838" s="2">
        <v>5</v>
      </c>
      <c r="G838" s="2">
        <f t="shared" si="71"/>
        <v>-5.3259907916185512E-2</v>
      </c>
      <c r="H838" s="2" t="e">
        <f t="shared" si="72"/>
        <v>#NUM!</v>
      </c>
    </row>
    <row r="839" spans="1:8" x14ac:dyDescent="0.3">
      <c r="A839" s="2">
        <v>167320</v>
      </c>
      <c r="B839">
        <v>0.65761861720410941</v>
      </c>
      <c r="C839" s="15">
        <f t="shared" si="69"/>
        <v>0.98152032418523782</v>
      </c>
      <c r="D839" s="15">
        <f t="shared" si="73"/>
        <v>100</v>
      </c>
      <c r="E839" s="2">
        <f t="shared" si="70"/>
        <v>95.092398379073813</v>
      </c>
      <c r="F839" s="2">
        <v>5</v>
      </c>
      <c r="G839" s="2">
        <f t="shared" si="71"/>
        <v>9.2398379073810766E-2</v>
      </c>
      <c r="H839" s="2">
        <f t="shared" si="72"/>
        <v>3.9407626028596803</v>
      </c>
    </row>
    <row r="840" spans="1:8" x14ac:dyDescent="0.3">
      <c r="A840" s="2">
        <v>167520</v>
      </c>
      <c r="B840">
        <v>0.64365638921042478</v>
      </c>
      <c r="C840" s="15">
        <f t="shared" si="69"/>
        <v>0.96068117792600705</v>
      </c>
      <c r="D840" s="15">
        <f t="shared" si="73"/>
        <v>100</v>
      </c>
      <c r="E840" s="2">
        <f t="shared" si="70"/>
        <v>95.196594110369972</v>
      </c>
      <c r="F840" s="2">
        <v>5</v>
      </c>
      <c r="G840" s="2">
        <f t="shared" si="71"/>
        <v>0.19659411036996488</v>
      </c>
      <c r="H840" s="2">
        <f t="shared" si="72"/>
        <v>3.1868259205959992</v>
      </c>
    </row>
    <row r="841" spans="1:8" x14ac:dyDescent="0.3">
      <c r="A841" s="2">
        <v>167720</v>
      </c>
      <c r="B841">
        <v>0.65730031416185475</v>
      </c>
      <c r="C841" s="15">
        <f t="shared" si="69"/>
        <v>0.98104524501769363</v>
      </c>
      <c r="D841" s="15">
        <f t="shared" si="73"/>
        <v>100</v>
      </c>
      <c r="E841" s="2">
        <f t="shared" si="70"/>
        <v>95.09477377491153</v>
      </c>
      <c r="F841" s="2">
        <v>5</v>
      </c>
      <c r="G841" s="2">
        <f t="shared" si="71"/>
        <v>9.4773774911532271E-2</v>
      </c>
      <c r="H841" s="2">
        <f t="shared" si="72"/>
        <v>3.9154042833852665</v>
      </c>
    </row>
    <row r="842" spans="1:8" x14ac:dyDescent="0.3">
      <c r="A842" s="2">
        <v>167920</v>
      </c>
      <c r="B842">
        <v>0.65746027090164372</v>
      </c>
      <c r="C842" s="15">
        <f t="shared" si="69"/>
        <v>0.98128398642036374</v>
      </c>
      <c r="D842" s="15">
        <f t="shared" si="73"/>
        <v>100</v>
      </c>
      <c r="E842" s="2">
        <f t="shared" si="70"/>
        <v>95.093580067898188</v>
      </c>
      <c r="F842" s="2">
        <v>5</v>
      </c>
      <c r="G842" s="2">
        <f t="shared" si="71"/>
        <v>9.3580067898181518E-2</v>
      </c>
      <c r="H842" s="2">
        <f t="shared" si="72"/>
        <v>3.9280670545275456</v>
      </c>
    </row>
    <row r="843" spans="1:8" x14ac:dyDescent="0.3">
      <c r="A843" s="2">
        <v>168120</v>
      </c>
      <c r="B843">
        <v>0.63515114924319349</v>
      </c>
      <c r="C843" s="15">
        <f t="shared" si="69"/>
        <v>0.94798678991521412</v>
      </c>
      <c r="D843" s="15">
        <f t="shared" si="73"/>
        <v>100</v>
      </c>
      <c r="E843" s="2">
        <f t="shared" si="70"/>
        <v>95.26006605042393</v>
      </c>
      <c r="F843" s="2">
        <v>5</v>
      </c>
      <c r="G843" s="2">
        <f t="shared" si="71"/>
        <v>0.26006605042392916</v>
      </c>
      <c r="H843" s="2">
        <f t="shared" si="72"/>
        <v>2.9076980553257536</v>
      </c>
    </row>
    <row r="844" spans="1:8" x14ac:dyDescent="0.3">
      <c r="A844" s="2">
        <v>168320</v>
      </c>
      <c r="B844">
        <v>0.65136993125435894</v>
      </c>
      <c r="C844" s="15">
        <f t="shared" si="69"/>
        <v>0.97219392724531184</v>
      </c>
      <c r="D844" s="15">
        <f t="shared" si="73"/>
        <v>100</v>
      </c>
      <c r="E844" s="2">
        <f t="shared" si="70"/>
        <v>95.139030363773443</v>
      </c>
      <c r="F844" s="2">
        <v>5</v>
      </c>
      <c r="G844" s="2">
        <f t="shared" si="71"/>
        <v>0.13903036377344069</v>
      </c>
      <c r="H844" s="2">
        <f t="shared" si="72"/>
        <v>3.5326699510141117</v>
      </c>
    </row>
    <row r="845" spans="1:8" x14ac:dyDescent="0.3">
      <c r="A845" s="2">
        <v>168520</v>
      </c>
      <c r="B845">
        <v>0.66625527395884165</v>
      </c>
      <c r="C845" s="15">
        <f t="shared" si="69"/>
        <v>0.99441085665498752</v>
      </c>
      <c r="D845" s="15">
        <f t="shared" si="73"/>
        <v>100</v>
      </c>
      <c r="E845" s="2">
        <f t="shared" si="70"/>
        <v>95.027945716725057</v>
      </c>
      <c r="F845" s="2">
        <v>5</v>
      </c>
      <c r="G845" s="2">
        <f t="shared" si="71"/>
        <v>2.7945716725062297E-2</v>
      </c>
      <c r="H845" s="2">
        <f t="shared" si="72"/>
        <v>5.1359300791138933</v>
      </c>
    </row>
    <row r="846" spans="1:8" x14ac:dyDescent="0.3">
      <c r="A846" s="2">
        <v>168720</v>
      </c>
      <c r="B846">
        <v>0.66589611096002177</v>
      </c>
      <c r="C846" s="15">
        <f t="shared" si="69"/>
        <v>0.99387479247764432</v>
      </c>
      <c r="D846" s="15">
        <f t="shared" si="73"/>
        <v>100</v>
      </c>
      <c r="E846" s="2">
        <f t="shared" si="70"/>
        <v>95.030626037611782</v>
      </c>
      <c r="F846" s="2">
        <v>5</v>
      </c>
      <c r="G846" s="2">
        <f t="shared" si="71"/>
        <v>3.0626037611778401E-2</v>
      </c>
      <c r="H846" s="2">
        <f t="shared" si="72"/>
        <v>5.0443716749270502</v>
      </c>
    </row>
    <row r="847" spans="1:8" x14ac:dyDescent="0.3">
      <c r="A847" s="2">
        <v>168920</v>
      </c>
      <c r="B847">
        <v>0.6420211906465686</v>
      </c>
      <c r="C847" s="15">
        <f t="shared" si="69"/>
        <v>0.95824058305457993</v>
      </c>
      <c r="D847" s="15">
        <f t="shared" si="73"/>
        <v>100</v>
      </c>
      <c r="E847" s="2">
        <f t="shared" si="70"/>
        <v>95.208797084727095</v>
      </c>
      <c r="F847" s="2">
        <v>5</v>
      </c>
      <c r="G847" s="2">
        <f t="shared" si="71"/>
        <v>0.20879708472710057</v>
      </c>
      <c r="H847" s="2">
        <f t="shared" si="72"/>
        <v>3.1267324554323825</v>
      </c>
    </row>
    <row r="848" spans="1:8" x14ac:dyDescent="0.3">
      <c r="A848" s="2">
        <v>169120</v>
      </c>
      <c r="B848">
        <v>0.6426229090492146</v>
      </c>
      <c r="C848" s="15">
        <f t="shared" si="69"/>
        <v>0.95913867022270827</v>
      </c>
      <c r="D848" s="15">
        <f t="shared" si="73"/>
        <v>100</v>
      </c>
      <c r="E848" s="2">
        <f t="shared" si="70"/>
        <v>95.204306648886458</v>
      </c>
      <c r="F848" s="2">
        <v>5</v>
      </c>
      <c r="G848" s="2">
        <f t="shared" si="71"/>
        <v>0.20430664888645822</v>
      </c>
      <c r="H848" s="2">
        <f t="shared" si="72"/>
        <v>3.1484261380959313</v>
      </c>
    </row>
    <row r="849" spans="1:8" x14ac:dyDescent="0.3">
      <c r="A849" s="2">
        <v>169320</v>
      </c>
      <c r="B849">
        <v>0.66702378511379945</v>
      </c>
      <c r="C849" s="15">
        <f t="shared" si="69"/>
        <v>0.99555788822955138</v>
      </c>
      <c r="D849" s="15">
        <f t="shared" si="73"/>
        <v>100</v>
      </c>
      <c r="E849" s="2">
        <f t="shared" si="70"/>
        <v>95.022210558852237</v>
      </c>
      <c r="F849" s="2">
        <v>5</v>
      </c>
      <c r="G849" s="2">
        <f t="shared" si="71"/>
        <v>2.221055885224299E-2</v>
      </c>
      <c r="H849" s="2">
        <f t="shared" si="72"/>
        <v>5.3655658652792386</v>
      </c>
    </row>
    <row r="850" spans="1:8" x14ac:dyDescent="0.3">
      <c r="A850" s="2">
        <v>169520</v>
      </c>
      <c r="B850">
        <v>0.64077439141268933</v>
      </c>
      <c r="C850" s="15">
        <f t="shared" si="69"/>
        <v>0.9563796886756557</v>
      </c>
      <c r="D850" s="15">
        <f t="shared" si="73"/>
        <v>100</v>
      </c>
      <c r="E850" s="2">
        <f t="shared" si="70"/>
        <v>95.218101556621718</v>
      </c>
      <c r="F850" s="2">
        <v>5</v>
      </c>
      <c r="G850" s="2">
        <f t="shared" si="71"/>
        <v>0.21810155662172193</v>
      </c>
      <c r="H850" s="2">
        <f t="shared" si="72"/>
        <v>3.0832322611773928</v>
      </c>
    </row>
    <row r="851" spans="1:8" x14ac:dyDescent="0.3">
      <c r="A851" s="2">
        <v>169720</v>
      </c>
      <c r="B851">
        <v>0.6726702595740337</v>
      </c>
      <c r="C851" s="15">
        <f t="shared" si="69"/>
        <v>1.0039854620507964</v>
      </c>
      <c r="D851" s="15">
        <f t="shared" si="73"/>
        <v>100</v>
      </c>
      <c r="E851" s="2">
        <f t="shared" si="70"/>
        <v>94.980072689746024</v>
      </c>
      <c r="F851" s="2">
        <v>5</v>
      </c>
      <c r="G851" s="2">
        <f t="shared" si="71"/>
        <v>-1.9927310253981645E-2</v>
      </c>
      <c r="H851" s="2" t="e">
        <f t="shared" si="72"/>
        <v>#NUM!</v>
      </c>
    </row>
    <row r="852" spans="1:8" x14ac:dyDescent="0.3">
      <c r="A852" s="2">
        <v>169920</v>
      </c>
      <c r="B852">
        <v>0.65102306109706543</v>
      </c>
      <c r="C852" s="15">
        <f t="shared" si="69"/>
        <v>0.97167621059263487</v>
      </c>
      <c r="D852" s="15">
        <f t="shared" si="73"/>
        <v>100</v>
      </c>
      <c r="E852" s="2">
        <f t="shared" si="70"/>
        <v>95.141618947036818</v>
      </c>
      <c r="F852" s="2">
        <v>5</v>
      </c>
      <c r="G852" s="2">
        <f t="shared" si="71"/>
        <v>0.1416189470368252</v>
      </c>
      <c r="H852" s="2">
        <f t="shared" si="72"/>
        <v>3.5142495336928206</v>
      </c>
    </row>
    <row r="853" spans="1:8" x14ac:dyDescent="0.3">
      <c r="A853" s="2">
        <v>170120</v>
      </c>
      <c r="B853">
        <v>0.63823397320902142</v>
      </c>
      <c r="C853" s="15">
        <f t="shared" si="69"/>
        <v>0.95258801971495732</v>
      </c>
      <c r="D853" s="15">
        <f t="shared" si="73"/>
        <v>100</v>
      </c>
      <c r="E853" s="2">
        <f t="shared" si="70"/>
        <v>95.237059901425212</v>
      </c>
      <c r="F853" s="2">
        <v>5</v>
      </c>
      <c r="G853" s="2">
        <f t="shared" si="71"/>
        <v>0.23705990142521305</v>
      </c>
      <c r="H853" s="2">
        <f t="shared" si="72"/>
        <v>3.0000792983235116</v>
      </c>
    </row>
    <row r="854" spans="1:8" x14ac:dyDescent="0.3">
      <c r="A854" s="2">
        <v>170320</v>
      </c>
      <c r="B854">
        <v>0.7040270271703678</v>
      </c>
      <c r="C854" s="15">
        <f t="shared" si="69"/>
        <v>1.0507866077169667</v>
      </c>
      <c r="D854" s="15">
        <f t="shared" si="73"/>
        <v>100</v>
      </c>
      <c r="E854" s="2">
        <f t="shared" si="70"/>
        <v>94.746066961415167</v>
      </c>
      <c r="F854" s="2">
        <v>5</v>
      </c>
      <c r="G854" s="2">
        <f t="shared" si="71"/>
        <v>-0.25393303858483396</v>
      </c>
      <c r="H854" s="2" t="e">
        <f t="shared" si="72"/>
        <v>#NUM!</v>
      </c>
    </row>
    <row r="855" spans="1:8" x14ac:dyDescent="0.3">
      <c r="A855" s="2">
        <v>170520</v>
      </c>
      <c r="B855">
        <v>0.65572425112843657</v>
      </c>
      <c r="C855" s="15">
        <f t="shared" si="69"/>
        <v>0.97869291213199483</v>
      </c>
      <c r="D855" s="15">
        <f t="shared" si="73"/>
        <v>100</v>
      </c>
      <c r="E855" s="2">
        <f t="shared" si="70"/>
        <v>95.106535439340021</v>
      </c>
      <c r="F855" s="2">
        <v>5</v>
      </c>
      <c r="G855" s="2">
        <f t="shared" si="71"/>
        <v>0.10653543934002574</v>
      </c>
      <c r="H855" s="2">
        <f t="shared" si="72"/>
        <v>3.7985430008258696</v>
      </c>
    </row>
    <row r="856" spans="1:8" x14ac:dyDescent="0.3">
      <c r="A856" s="2">
        <v>170720</v>
      </c>
      <c r="B856">
        <v>0.63202203658432943</v>
      </c>
      <c r="C856" s="15">
        <f t="shared" si="69"/>
        <v>0.94331647251392448</v>
      </c>
      <c r="D856" s="15">
        <f t="shared" si="73"/>
        <v>100</v>
      </c>
      <c r="E856" s="2">
        <f t="shared" si="70"/>
        <v>95.283417637430375</v>
      </c>
      <c r="F856" s="2">
        <v>5</v>
      </c>
      <c r="G856" s="2">
        <f t="shared" si="71"/>
        <v>0.28341763743037784</v>
      </c>
      <c r="H856" s="2">
        <f t="shared" si="72"/>
        <v>2.8219572388116019</v>
      </c>
    </row>
    <row r="857" spans="1:8" x14ac:dyDescent="0.3">
      <c r="A857" s="2">
        <v>170920</v>
      </c>
      <c r="B857">
        <v>0.65167316268127395</v>
      </c>
      <c r="C857" s="15">
        <f t="shared" si="69"/>
        <v>0.97264651146458792</v>
      </c>
      <c r="D857" s="15">
        <f t="shared" si="73"/>
        <v>100</v>
      </c>
      <c r="E857" s="2">
        <f t="shared" si="70"/>
        <v>95.136767442677055</v>
      </c>
      <c r="F857" s="2">
        <v>5</v>
      </c>
      <c r="G857" s="2">
        <f t="shared" si="71"/>
        <v>0.1367674426770602</v>
      </c>
      <c r="H857" s="2">
        <f t="shared" si="72"/>
        <v>3.5490565342699343</v>
      </c>
    </row>
    <row r="858" spans="1:8" x14ac:dyDescent="0.3">
      <c r="A858" s="2">
        <v>171120</v>
      </c>
      <c r="B858">
        <v>0.66979905901548797</v>
      </c>
      <c r="C858" s="15">
        <f t="shared" si="69"/>
        <v>0.99970008808281785</v>
      </c>
      <c r="D858" s="15">
        <f t="shared" si="73"/>
        <v>100</v>
      </c>
      <c r="E858" s="2">
        <f t="shared" si="70"/>
        <v>95.001499559585909</v>
      </c>
      <c r="F858" s="2">
        <v>5</v>
      </c>
      <c r="G858" s="2">
        <f t="shared" si="71"/>
        <v>1.499559585910859E-3</v>
      </c>
      <c r="H858" s="2">
        <f t="shared" si="72"/>
        <v>8.0607442261381266</v>
      </c>
    </row>
    <row r="859" spans="1:8" x14ac:dyDescent="0.3">
      <c r="A859" s="2">
        <v>171320</v>
      </c>
      <c r="B859">
        <v>0.68546904063104319</v>
      </c>
      <c r="C859" s="15">
        <f t="shared" si="69"/>
        <v>1.0230881203448405</v>
      </c>
      <c r="D859" s="15">
        <f t="shared" si="73"/>
        <v>100</v>
      </c>
      <c r="E859" s="2">
        <f t="shared" si="70"/>
        <v>94.884559398275798</v>
      </c>
      <c r="F859" s="2">
        <v>5</v>
      </c>
      <c r="G859" s="2">
        <f t="shared" si="71"/>
        <v>-0.11544060172420245</v>
      </c>
      <c r="H859" s="2" t="e">
        <f t="shared" si="72"/>
        <v>#NUM!</v>
      </c>
    </row>
    <row r="860" spans="1:8" x14ac:dyDescent="0.3">
      <c r="A860" s="2">
        <v>171520</v>
      </c>
      <c r="B860">
        <v>0.67253177449128987</v>
      </c>
      <c r="C860" s="15">
        <f t="shared" si="69"/>
        <v>1.0037787678974475</v>
      </c>
      <c r="D860" s="15">
        <f t="shared" si="73"/>
        <v>100</v>
      </c>
      <c r="E860" s="2">
        <f t="shared" si="70"/>
        <v>94.981106160512766</v>
      </c>
      <c r="F860" s="2">
        <v>5</v>
      </c>
      <c r="G860" s="2">
        <f t="shared" si="71"/>
        <v>-1.8893839487237329E-2</v>
      </c>
      <c r="H860" s="2" t="e">
        <f t="shared" si="72"/>
        <v>#NUM!</v>
      </c>
    </row>
    <row r="861" spans="1:8" x14ac:dyDescent="0.3">
      <c r="A861" s="2">
        <v>171720</v>
      </c>
      <c r="B861">
        <v>0.63015236887941739</v>
      </c>
      <c r="C861" s="15">
        <f t="shared" si="69"/>
        <v>0.94052592370062293</v>
      </c>
      <c r="D861" s="15">
        <f t="shared" si="73"/>
        <v>100</v>
      </c>
      <c r="E861" s="2">
        <f t="shared" si="70"/>
        <v>95.29737038149689</v>
      </c>
      <c r="F861" s="2">
        <v>5</v>
      </c>
      <c r="G861" s="2">
        <f t="shared" si="71"/>
        <v>0.29737038149688555</v>
      </c>
      <c r="H861" s="2">
        <f t="shared" si="72"/>
        <v>2.774046785052104</v>
      </c>
    </row>
    <row r="862" spans="1:8" x14ac:dyDescent="0.3">
      <c r="A862" s="2">
        <v>171920</v>
      </c>
      <c r="B862">
        <v>0.68093010066638304</v>
      </c>
      <c r="C862" s="15">
        <f t="shared" si="69"/>
        <v>1.0163135830841536</v>
      </c>
      <c r="D862" s="15">
        <f t="shared" si="73"/>
        <v>100</v>
      </c>
      <c r="E862" s="2">
        <f t="shared" si="70"/>
        <v>94.918432084579237</v>
      </c>
      <c r="F862" s="2">
        <v>5</v>
      </c>
      <c r="G862" s="2">
        <f t="shared" si="71"/>
        <v>-8.1567915420768244E-2</v>
      </c>
      <c r="H862" s="2" t="e">
        <f t="shared" si="72"/>
        <v>#NUM!</v>
      </c>
    </row>
    <row r="863" spans="1:8" x14ac:dyDescent="0.3">
      <c r="A863" s="2">
        <v>172120</v>
      </c>
      <c r="B863">
        <v>0.63356453475410734</v>
      </c>
      <c r="C863" s="15">
        <f t="shared" si="69"/>
        <v>0.94561870858821984</v>
      </c>
      <c r="D863" s="15">
        <f t="shared" si="73"/>
        <v>100</v>
      </c>
      <c r="E863" s="2">
        <f t="shared" si="70"/>
        <v>95.271906457058904</v>
      </c>
      <c r="F863" s="2">
        <v>5</v>
      </c>
      <c r="G863" s="2">
        <f t="shared" si="71"/>
        <v>0.27190645705890049</v>
      </c>
      <c r="H863" s="2">
        <f t="shared" si="72"/>
        <v>2.8632998827675822</v>
      </c>
    </row>
    <row r="864" spans="1:8" x14ac:dyDescent="0.3">
      <c r="A864" s="2">
        <v>172320</v>
      </c>
      <c r="B864">
        <v>0.66393547795802399</v>
      </c>
      <c r="C864" s="15">
        <f t="shared" si="69"/>
        <v>0.99094847456421487</v>
      </c>
      <c r="D864" s="15">
        <f t="shared" si="73"/>
        <v>100</v>
      </c>
      <c r="E864" s="2">
        <f t="shared" si="70"/>
        <v>95.045257627178927</v>
      </c>
      <c r="F864" s="2">
        <v>5</v>
      </c>
      <c r="G864" s="2">
        <f t="shared" si="71"/>
        <v>4.5257627178926008E-2</v>
      </c>
      <c r="H864" s="2">
        <f t="shared" si="72"/>
        <v>4.6540049672814225</v>
      </c>
    </row>
    <row r="865" spans="1:8" x14ac:dyDescent="0.3">
      <c r="A865" s="2">
        <v>172520</v>
      </c>
      <c r="B865">
        <v>0.67684524776097033</v>
      </c>
      <c r="C865" s="15">
        <f t="shared" si="69"/>
        <v>1.0102167877029407</v>
      </c>
      <c r="D865" s="15">
        <f t="shared" si="73"/>
        <v>100</v>
      </c>
      <c r="E865" s="2">
        <f t="shared" si="70"/>
        <v>94.948916061485292</v>
      </c>
      <c r="F865" s="2">
        <v>5</v>
      </c>
      <c r="G865" s="2">
        <f t="shared" si="71"/>
        <v>-5.1083938514703497E-2</v>
      </c>
      <c r="H865" s="2" t="e">
        <f t="shared" si="72"/>
        <v>#NUM!</v>
      </c>
    </row>
    <row r="866" spans="1:8" x14ac:dyDescent="0.3">
      <c r="A866" s="2">
        <v>172720</v>
      </c>
      <c r="B866">
        <v>0.65292107307460345</v>
      </c>
      <c r="C866" s="15">
        <f t="shared" si="69"/>
        <v>0.97450906429045281</v>
      </c>
      <c r="D866" s="15">
        <f t="shared" si="73"/>
        <v>100</v>
      </c>
      <c r="E866" s="2">
        <f t="shared" si="70"/>
        <v>95.127454678547736</v>
      </c>
      <c r="F866" s="2">
        <v>5</v>
      </c>
      <c r="G866" s="2">
        <f t="shared" si="71"/>
        <v>0.12745467854773551</v>
      </c>
      <c r="H866" s="2">
        <f t="shared" si="72"/>
        <v>3.6194797870089168</v>
      </c>
    </row>
    <row r="867" spans="1:8" x14ac:dyDescent="0.3">
      <c r="A867" s="2">
        <v>172920</v>
      </c>
      <c r="B867">
        <v>0.64045781453047979</v>
      </c>
      <c r="C867" s="15">
        <f t="shared" si="69"/>
        <v>0.95590718586638768</v>
      </c>
      <c r="D867" s="15">
        <f t="shared" si="73"/>
        <v>100</v>
      </c>
      <c r="E867" s="2">
        <f t="shared" si="70"/>
        <v>95.220464070668058</v>
      </c>
      <c r="F867" s="2">
        <v>5</v>
      </c>
      <c r="G867" s="2">
        <f t="shared" si="71"/>
        <v>0.2204640706680614</v>
      </c>
      <c r="H867" s="2">
        <f t="shared" si="72"/>
        <v>3.0724831460567503</v>
      </c>
    </row>
    <row r="868" spans="1:8" x14ac:dyDescent="0.3">
      <c r="A868" s="2">
        <v>173120</v>
      </c>
      <c r="B868">
        <v>0.6457922645517199</v>
      </c>
      <c r="C868" s="15">
        <f t="shared" si="69"/>
        <v>0.96386905156973113</v>
      </c>
      <c r="D868" s="15">
        <f t="shared" si="73"/>
        <v>100</v>
      </c>
      <c r="E868" s="2">
        <f t="shared" si="70"/>
        <v>95.180654742151347</v>
      </c>
      <c r="F868" s="2">
        <v>5</v>
      </c>
      <c r="G868" s="2">
        <f t="shared" si="71"/>
        <v>0.18065474215134447</v>
      </c>
      <c r="H868" s="2">
        <f t="shared" si="72"/>
        <v>3.2712120123453068</v>
      </c>
    </row>
    <row r="869" spans="1:8" x14ac:dyDescent="0.3">
      <c r="A869" s="2">
        <v>173320</v>
      </c>
      <c r="B869">
        <v>0.65654960966947129</v>
      </c>
      <c r="C869" s="15">
        <f t="shared" si="69"/>
        <v>0.97992479055144965</v>
      </c>
      <c r="D869" s="15">
        <f t="shared" si="73"/>
        <v>100</v>
      </c>
      <c r="E869" s="2">
        <f t="shared" si="70"/>
        <v>95.100376047242747</v>
      </c>
      <c r="F869" s="2">
        <v>5</v>
      </c>
      <c r="G869" s="2">
        <f t="shared" si="71"/>
        <v>0.10037604724275173</v>
      </c>
      <c r="H869" s="2">
        <f t="shared" si="72"/>
        <v>3.8580323236862228</v>
      </c>
    </row>
    <row r="870" spans="1:8" x14ac:dyDescent="0.3">
      <c r="A870" s="2">
        <v>173520</v>
      </c>
      <c r="B870">
        <v>0.64629768511574426</v>
      </c>
      <c r="C870" s="15">
        <f t="shared" si="69"/>
        <v>0.96462341062051371</v>
      </c>
      <c r="D870" s="15">
        <f t="shared" si="73"/>
        <v>100</v>
      </c>
      <c r="E870" s="2">
        <f t="shared" si="70"/>
        <v>95.176882946897436</v>
      </c>
      <c r="F870" s="2">
        <v>5</v>
      </c>
      <c r="G870" s="2">
        <f t="shared" si="71"/>
        <v>0.17688294689743156</v>
      </c>
      <c r="H870" s="2">
        <f t="shared" si="72"/>
        <v>3.2922718947067136</v>
      </c>
    </row>
    <row r="871" spans="1:8" x14ac:dyDescent="0.3">
      <c r="A871" s="2">
        <v>173720</v>
      </c>
      <c r="B871">
        <v>0.65517205643844978</v>
      </c>
      <c r="C871" s="15">
        <f t="shared" si="69"/>
        <v>0.9778687409529101</v>
      </c>
      <c r="D871" s="15">
        <f t="shared" si="73"/>
        <v>100</v>
      </c>
      <c r="E871" s="2">
        <f t="shared" si="70"/>
        <v>95.110656295235444</v>
      </c>
      <c r="F871" s="2">
        <v>5</v>
      </c>
      <c r="G871" s="2">
        <f t="shared" si="71"/>
        <v>0.11065629523544906</v>
      </c>
      <c r="H871" s="2">
        <f t="shared" si="72"/>
        <v>3.7606350641749877</v>
      </c>
    </row>
    <row r="872" spans="1:8" x14ac:dyDescent="0.3">
      <c r="A872" s="2">
        <v>173920</v>
      </c>
      <c r="B872">
        <v>0.69665013369467965</v>
      </c>
      <c r="C872" s="15">
        <f t="shared" si="69"/>
        <v>1.0397763189472831</v>
      </c>
      <c r="D872" s="15">
        <f t="shared" si="73"/>
        <v>100</v>
      </c>
      <c r="E872" s="2">
        <f t="shared" si="70"/>
        <v>94.80111840526358</v>
      </c>
      <c r="F872" s="2">
        <v>5</v>
      </c>
      <c r="G872" s="2">
        <f t="shared" si="71"/>
        <v>-0.19888159473641487</v>
      </c>
      <c r="H872" s="2" t="e">
        <f t="shared" si="72"/>
        <v>#NUM!</v>
      </c>
    </row>
    <row r="873" spans="1:8" x14ac:dyDescent="0.3">
      <c r="A873" s="2">
        <v>174120</v>
      </c>
      <c r="B873">
        <v>0.63215611475315459</v>
      </c>
      <c r="C873" s="15">
        <f t="shared" si="69"/>
        <v>0.94351658918381276</v>
      </c>
      <c r="D873" s="15">
        <f t="shared" si="73"/>
        <v>100</v>
      </c>
      <c r="E873" s="2">
        <f t="shared" si="70"/>
        <v>95.282417054080938</v>
      </c>
      <c r="F873" s="2">
        <v>5</v>
      </c>
      <c r="G873" s="2">
        <f t="shared" si="71"/>
        <v>0.28241705408093587</v>
      </c>
      <c r="H873" s="2">
        <f t="shared" si="72"/>
        <v>2.8254834044586921</v>
      </c>
    </row>
    <row r="874" spans="1:8" x14ac:dyDescent="0.3">
      <c r="A874" s="2">
        <v>174320</v>
      </c>
      <c r="B874">
        <v>0.64923822804936859</v>
      </c>
      <c r="C874" s="15">
        <f t="shared" si="69"/>
        <v>0.96901228067069933</v>
      </c>
      <c r="D874" s="15">
        <f t="shared" si="73"/>
        <v>100</v>
      </c>
      <c r="E874" s="2">
        <f t="shared" si="70"/>
        <v>95.154938596646502</v>
      </c>
      <c r="F874" s="2">
        <v>5</v>
      </c>
      <c r="G874" s="2">
        <f t="shared" si="71"/>
        <v>0.15493859664650333</v>
      </c>
      <c r="H874" s="2">
        <f t="shared" si="72"/>
        <v>3.4245006133355731</v>
      </c>
    </row>
    <row r="875" spans="1:8" x14ac:dyDescent="0.3">
      <c r="A875" s="2">
        <v>174520</v>
      </c>
      <c r="B875">
        <v>0.64209041761341368</v>
      </c>
      <c r="C875" s="15">
        <f t="shared" si="69"/>
        <v>0.95834390688569204</v>
      </c>
      <c r="D875" s="15">
        <f t="shared" si="73"/>
        <v>100</v>
      </c>
      <c r="E875" s="2">
        <f t="shared" si="70"/>
        <v>95.208280465571534</v>
      </c>
      <c r="F875" s="2">
        <v>5</v>
      </c>
      <c r="G875" s="2">
        <f t="shared" si="71"/>
        <v>0.20828046557153979</v>
      </c>
      <c r="H875" s="2">
        <f t="shared" si="72"/>
        <v>3.1292043595154939</v>
      </c>
    </row>
    <row r="876" spans="1:8" x14ac:dyDescent="0.3">
      <c r="A876" s="2">
        <v>174720</v>
      </c>
      <c r="B876">
        <v>0.67769234106517151</v>
      </c>
      <c r="C876" s="15">
        <f t="shared" si="69"/>
        <v>1.01148110606742</v>
      </c>
      <c r="D876" s="15">
        <f t="shared" si="73"/>
        <v>100</v>
      </c>
      <c r="E876" s="2">
        <f t="shared" si="70"/>
        <v>94.942594469662907</v>
      </c>
      <c r="F876" s="2">
        <v>5</v>
      </c>
      <c r="G876" s="2">
        <f t="shared" si="71"/>
        <v>-5.7405530337099719E-2</v>
      </c>
      <c r="H876" s="2" t="e">
        <f t="shared" si="72"/>
        <v>#NUM!</v>
      </c>
    </row>
    <row r="877" spans="1:8" x14ac:dyDescent="0.3">
      <c r="A877" s="2">
        <v>174920</v>
      </c>
      <c r="B877">
        <v>0.68770736627057494</v>
      </c>
      <c r="C877" s="15">
        <f t="shared" si="69"/>
        <v>1.026428904881455</v>
      </c>
      <c r="D877" s="15">
        <f t="shared" si="73"/>
        <v>100</v>
      </c>
      <c r="E877" s="2">
        <f t="shared" si="70"/>
        <v>94.867855475592719</v>
      </c>
      <c r="F877" s="2">
        <v>5</v>
      </c>
      <c r="G877" s="2">
        <f t="shared" si="71"/>
        <v>-0.1321445244072752</v>
      </c>
      <c r="H877" s="2" t="e">
        <f t="shared" si="72"/>
        <v>#NUM!</v>
      </c>
    </row>
    <row r="878" spans="1:8" x14ac:dyDescent="0.3">
      <c r="A878" s="2">
        <v>175120</v>
      </c>
      <c r="B878">
        <v>0.67547208433549966</v>
      </c>
      <c r="C878" s="15">
        <f t="shared" si="69"/>
        <v>1.0081672900529846</v>
      </c>
      <c r="D878" s="15">
        <f t="shared" si="73"/>
        <v>100</v>
      </c>
      <c r="E878" s="2">
        <f t="shared" si="70"/>
        <v>94.959163549735081</v>
      </c>
      <c r="F878" s="2">
        <v>5</v>
      </c>
      <c r="G878" s="2">
        <f t="shared" si="71"/>
        <v>-4.0836450264922775E-2</v>
      </c>
      <c r="H878" s="2" t="e">
        <f t="shared" si="72"/>
        <v>#NUM!</v>
      </c>
    </row>
    <row r="879" spans="1:8" x14ac:dyDescent="0.3">
      <c r="A879" s="2">
        <v>175320</v>
      </c>
      <c r="B879">
        <v>0.66234850778208088</v>
      </c>
      <c r="C879" s="15">
        <f t="shared" si="69"/>
        <v>0.98857986236131468</v>
      </c>
      <c r="D879" s="15">
        <f t="shared" si="73"/>
        <v>100</v>
      </c>
      <c r="E879" s="2">
        <f t="shared" si="70"/>
        <v>95.05710068819343</v>
      </c>
      <c r="F879" s="2">
        <v>5</v>
      </c>
      <c r="G879" s="2">
        <f t="shared" si="71"/>
        <v>5.7100688193426841E-2</v>
      </c>
      <c r="H879" s="2">
        <f t="shared" si="72"/>
        <v>4.4216846073266467</v>
      </c>
    </row>
    <row r="880" spans="1:8" x14ac:dyDescent="0.3">
      <c r="A880" s="2">
        <v>175520</v>
      </c>
      <c r="B880">
        <v>0.65896335590707622</v>
      </c>
      <c r="C880" s="15">
        <f t="shared" si="69"/>
        <v>0.98352739687623314</v>
      </c>
      <c r="D880" s="15">
        <f t="shared" si="73"/>
        <v>100</v>
      </c>
      <c r="E880" s="2">
        <f t="shared" si="70"/>
        <v>95.082363015618839</v>
      </c>
      <c r="F880" s="2">
        <v>5</v>
      </c>
      <c r="G880" s="2">
        <f t="shared" si="71"/>
        <v>8.236301561883419E-2</v>
      </c>
      <c r="H880" s="2">
        <f t="shared" si="72"/>
        <v>4.0556300039516184</v>
      </c>
    </row>
    <row r="881" spans="1:8" x14ac:dyDescent="0.3">
      <c r="A881" s="2">
        <v>175720</v>
      </c>
      <c r="B881">
        <v>0.65768829718615429</v>
      </c>
      <c r="C881" s="15">
        <f t="shared" si="69"/>
        <v>0.98162432415843914</v>
      </c>
      <c r="D881" s="15">
        <f t="shared" si="73"/>
        <v>100</v>
      </c>
      <c r="E881" s="2">
        <f t="shared" si="70"/>
        <v>95.091878379207799</v>
      </c>
      <c r="F881" s="2">
        <v>5</v>
      </c>
      <c r="G881" s="2">
        <f t="shared" si="71"/>
        <v>9.1878379207804173E-2</v>
      </c>
      <c r="H881" s="2">
        <f t="shared" si="72"/>
        <v>3.9464008331333589</v>
      </c>
    </row>
    <row r="882" spans="1:8" x14ac:dyDescent="0.3">
      <c r="A882" s="2">
        <v>175920</v>
      </c>
      <c r="B882">
        <v>0.65729307412092475</v>
      </c>
      <c r="C882" s="15">
        <f t="shared" si="69"/>
        <v>0.98103443898645482</v>
      </c>
      <c r="D882" s="15">
        <f t="shared" si="73"/>
        <v>100</v>
      </c>
      <c r="E882" s="2">
        <f t="shared" si="70"/>
        <v>95.094827805067723</v>
      </c>
      <c r="F882" s="2">
        <v>5</v>
      </c>
      <c r="G882" s="2">
        <f t="shared" si="71"/>
        <v>9.4827805067725812E-2</v>
      </c>
      <c r="H882" s="2">
        <f t="shared" si="72"/>
        <v>3.9148349179342579</v>
      </c>
    </row>
    <row r="883" spans="1:8" x14ac:dyDescent="0.3">
      <c r="A883" s="2">
        <v>176120</v>
      </c>
      <c r="B883">
        <v>0.68486423807559715</v>
      </c>
      <c r="C883" s="15">
        <f t="shared" ref="C883:C946" si="74">B883/$J$27</f>
        <v>1.0221854299635778</v>
      </c>
      <c r="D883" s="15">
        <f t="shared" si="73"/>
        <v>100</v>
      </c>
      <c r="E883" s="2">
        <f t="shared" ref="E883:E946" si="75">D883-(F883*C883)</f>
        <v>94.889072850182117</v>
      </c>
      <c r="F883" s="2">
        <v>5</v>
      </c>
      <c r="G883" s="2">
        <f t="shared" ref="G883:G946" si="76">F883-(F883*C883)</f>
        <v>-0.11092714981788898</v>
      </c>
      <c r="H883" s="2" t="e">
        <f t="shared" ref="H883:H946" si="77">LN((F883*E883)/(D883*G883))</f>
        <v>#NUM!</v>
      </c>
    </row>
    <row r="884" spans="1:8" x14ac:dyDescent="0.3">
      <c r="A884" s="2">
        <v>176320</v>
      </c>
      <c r="B884">
        <v>0.64484675788733148</v>
      </c>
      <c r="C884" s="15">
        <f t="shared" si="74"/>
        <v>0.96245784759303199</v>
      </c>
      <c r="D884" s="15">
        <f t="shared" si="73"/>
        <v>100</v>
      </c>
      <c r="E884" s="2">
        <f t="shared" si="75"/>
        <v>95.18771076203484</v>
      </c>
      <c r="F884" s="2">
        <v>5</v>
      </c>
      <c r="G884" s="2">
        <f t="shared" si="76"/>
        <v>0.18771076203483972</v>
      </c>
      <c r="H884" s="2">
        <f t="shared" si="77"/>
        <v>3.2329715719495655</v>
      </c>
    </row>
    <row r="885" spans="1:8" x14ac:dyDescent="0.3">
      <c r="A885" s="2">
        <v>176520</v>
      </c>
      <c r="B885">
        <v>0.67278842117809234</v>
      </c>
      <c r="C885" s="15">
        <f t="shared" si="74"/>
        <v>1.0041618226538691</v>
      </c>
      <c r="D885" s="15">
        <f t="shared" si="73"/>
        <v>100</v>
      </c>
      <c r="E885" s="2">
        <f t="shared" si="75"/>
        <v>94.979190886730649</v>
      </c>
      <c r="F885" s="2">
        <v>5</v>
      </c>
      <c r="G885" s="2">
        <f t="shared" si="76"/>
        <v>-2.0809113269345758E-2</v>
      </c>
      <c r="H885" s="2" t="e">
        <f t="shared" si="77"/>
        <v>#NUM!</v>
      </c>
    </row>
    <row r="886" spans="1:8" x14ac:dyDescent="0.3">
      <c r="A886" s="2">
        <v>176720</v>
      </c>
      <c r="B886">
        <v>0.66912272320409061</v>
      </c>
      <c r="C886" s="15">
        <f t="shared" si="74"/>
        <v>0.9986906316478964</v>
      </c>
      <c r="D886" s="15">
        <f t="shared" si="73"/>
        <v>100</v>
      </c>
      <c r="E886" s="2">
        <f t="shared" si="75"/>
        <v>95.006546841760525</v>
      </c>
      <c r="F886" s="2">
        <v>5</v>
      </c>
      <c r="G886" s="2">
        <f t="shared" si="76"/>
        <v>6.5468417605183404E-3</v>
      </c>
      <c r="H886" s="2">
        <f t="shared" si="77"/>
        <v>6.5869860493807657</v>
      </c>
    </row>
    <row r="887" spans="1:8" x14ac:dyDescent="0.3">
      <c r="A887" s="2">
        <v>176920</v>
      </c>
      <c r="B887">
        <v>0.68943112088229674</v>
      </c>
      <c r="C887" s="15">
        <f t="shared" si="74"/>
        <v>1.0290016729586517</v>
      </c>
      <c r="D887" s="15">
        <f t="shared" si="73"/>
        <v>100</v>
      </c>
      <c r="E887" s="2">
        <f t="shared" si="75"/>
        <v>94.854991635206744</v>
      </c>
      <c r="F887" s="2">
        <v>5</v>
      </c>
      <c r="G887" s="2">
        <f t="shared" si="76"/>
        <v>-0.14500836479325852</v>
      </c>
      <c r="H887" s="2" t="e">
        <f t="shared" si="77"/>
        <v>#NUM!</v>
      </c>
    </row>
    <row r="888" spans="1:8" x14ac:dyDescent="0.3">
      <c r="A888" s="2">
        <v>177120</v>
      </c>
      <c r="B888">
        <v>0.65376921786632547</v>
      </c>
      <c r="C888" s="15">
        <f t="shared" si="74"/>
        <v>0.97577495203929165</v>
      </c>
      <c r="D888" s="15">
        <f t="shared" si="73"/>
        <v>100</v>
      </c>
      <c r="E888" s="2">
        <f t="shared" si="75"/>
        <v>95.121125239803547</v>
      </c>
      <c r="F888" s="2">
        <v>5</v>
      </c>
      <c r="G888" s="2">
        <f t="shared" si="76"/>
        <v>0.12112523980354162</v>
      </c>
      <c r="H888" s="2">
        <f t="shared" si="77"/>
        <v>3.6703490374162793</v>
      </c>
    </row>
    <row r="889" spans="1:8" x14ac:dyDescent="0.3">
      <c r="A889" s="2">
        <v>177320</v>
      </c>
      <c r="B889">
        <v>0.67257071680716141</v>
      </c>
      <c r="C889" s="15">
        <f t="shared" si="74"/>
        <v>1.0038368907569573</v>
      </c>
      <c r="D889" s="15">
        <f t="shared" si="73"/>
        <v>100</v>
      </c>
      <c r="E889" s="2">
        <f t="shared" si="75"/>
        <v>94.980815546215211</v>
      </c>
      <c r="F889" s="2">
        <v>5</v>
      </c>
      <c r="G889" s="2">
        <f t="shared" si="76"/>
        <v>-1.9184453784786726E-2</v>
      </c>
      <c r="H889" s="2" t="e">
        <f t="shared" si="77"/>
        <v>#NUM!</v>
      </c>
    </row>
    <row r="890" spans="1:8" x14ac:dyDescent="0.3">
      <c r="A890" s="2">
        <v>177520</v>
      </c>
      <c r="B890">
        <v>0.65513669886962267</v>
      </c>
      <c r="C890" s="15">
        <f t="shared" si="74"/>
        <v>0.97781596846212337</v>
      </c>
      <c r="D890" s="15">
        <f t="shared" si="73"/>
        <v>100</v>
      </c>
      <c r="E890" s="2">
        <f t="shared" si="75"/>
        <v>95.110920157689378</v>
      </c>
      <c r="F890" s="2">
        <v>5</v>
      </c>
      <c r="G890" s="2">
        <f t="shared" si="76"/>
        <v>0.11092015768938346</v>
      </c>
      <c r="H890" s="2">
        <f t="shared" si="77"/>
        <v>3.7582561541475528</v>
      </c>
    </row>
    <row r="891" spans="1:8" x14ac:dyDescent="0.3">
      <c r="A891" s="2">
        <v>177720</v>
      </c>
      <c r="B891">
        <v>0.62843193841981493</v>
      </c>
      <c r="C891" s="15">
        <f t="shared" si="74"/>
        <v>0.93795811704449983</v>
      </c>
      <c r="D891" s="15">
        <f t="shared" si="73"/>
        <v>100</v>
      </c>
      <c r="E891" s="2">
        <f t="shared" si="75"/>
        <v>95.310209414777503</v>
      </c>
      <c r="F891" s="2">
        <v>5</v>
      </c>
      <c r="G891" s="2">
        <f t="shared" si="76"/>
        <v>0.31020941477750075</v>
      </c>
      <c r="H891" s="2">
        <f t="shared" si="77"/>
        <v>2.7319123386207553</v>
      </c>
    </row>
    <row r="892" spans="1:8" x14ac:dyDescent="0.3">
      <c r="A892" s="2">
        <v>177920</v>
      </c>
      <c r="B892">
        <v>0.66911688953907655</v>
      </c>
      <c r="C892" s="15">
        <f t="shared" si="74"/>
        <v>0.99868192468518879</v>
      </c>
      <c r="D892" s="15">
        <f t="shared" si="73"/>
        <v>100</v>
      </c>
      <c r="E892" s="2">
        <f t="shared" si="75"/>
        <v>95.006590376574053</v>
      </c>
      <c r="F892" s="2">
        <v>5</v>
      </c>
      <c r="G892" s="2">
        <f t="shared" si="76"/>
        <v>6.5903765740564779E-3</v>
      </c>
      <c r="H892" s="2">
        <f t="shared" si="77"/>
        <v>6.5803587768698071</v>
      </c>
    </row>
    <row r="893" spans="1:8" x14ac:dyDescent="0.3">
      <c r="A893" s="2">
        <v>178120</v>
      </c>
      <c r="B893">
        <v>0.65598812203447154</v>
      </c>
      <c r="C893" s="15">
        <f t="shared" si="74"/>
        <v>0.97908674930518136</v>
      </c>
      <c r="D893" s="15">
        <f t="shared" si="73"/>
        <v>100</v>
      </c>
      <c r="E893" s="2">
        <f t="shared" si="75"/>
        <v>95.10456625347409</v>
      </c>
      <c r="F893" s="2">
        <v>5</v>
      </c>
      <c r="G893" s="2">
        <f t="shared" si="76"/>
        <v>0.10456625347409343</v>
      </c>
      <c r="H893" s="2">
        <f t="shared" si="77"/>
        <v>3.8171791140647562</v>
      </c>
    </row>
    <row r="894" spans="1:8" x14ac:dyDescent="0.3">
      <c r="A894" s="2">
        <v>178320</v>
      </c>
      <c r="B894">
        <v>0.66225729172753167</v>
      </c>
      <c r="C894" s="15">
        <f t="shared" si="74"/>
        <v>0.98844371899631589</v>
      </c>
      <c r="D894" s="15">
        <f t="shared" si="73"/>
        <v>100</v>
      </c>
      <c r="E894" s="2">
        <f t="shared" si="75"/>
        <v>95.057781405018417</v>
      </c>
      <c r="F894" s="2">
        <v>5</v>
      </c>
      <c r="G894" s="2">
        <f t="shared" si="76"/>
        <v>5.7781405018420884E-2</v>
      </c>
      <c r="H894" s="2">
        <f t="shared" si="77"/>
        <v>4.4098409260169191</v>
      </c>
    </row>
    <row r="895" spans="1:8" x14ac:dyDescent="0.3">
      <c r="A895" s="2">
        <v>178520</v>
      </c>
      <c r="B895">
        <v>0.64839855838416771</v>
      </c>
      <c r="C895" s="15">
        <f t="shared" si="74"/>
        <v>0.96775904236442933</v>
      </c>
      <c r="D895" s="15">
        <f t="shared" si="73"/>
        <v>100</v>
      </c>
      <c r="E895" s="2">
        <f t="shared" si="75"/>
        <v>95.161204788177855</v>
      </c>
      <c r="F895" s="2">
        <v>5</v>
      </c>
      <c r="G895" s="2">
        <f t="shared" si="76"/>
        <v>0.16120478817785333</v>
      </c>
      <c r="H895" s="2">
        <f t="shared" si="77"/>
        <v>3.3849198184724125</v>
      </c>
    </row>
    <row r="896" spans="1:8" x14ac:dyDescent="0.3">
      <c r="A896" s="2">
        <v>178720</v>
      </c>
      <c r="B896">
        <v>0.65818112603818624</v>
      </c>
      <c r="C896" s="15">
        <f t="shared" si="74"/>
        <v>0.98235988960923315</v>
      </c>
      <c r="D896" s="15">
        <f t="shared" si="73"/>
        <v>100</v>
      </c>
      <c r="E896" s="2">
        <f t="shared" si="75"/>
        <v>95.088200551953832</v>
      </c>
      <c r="F896" s="2">
        <v>5</v>
      </c>
      <c r="G896" s="2">
        <f t="shared" si="76"/>
        <v>8.820055195383425E-2</v>
      </c>
      <c r="H896" s="2">
        <f t="shared" si="77"/>
        <v>3.9872146721965698</v>
      </c>
    </row>
    <row r="897" spans="1:8" x14ac:dyDescent="0.3">
      <c r="A897" s="2">
        <v>178920</v>
      </c>
      <c r="B897">
        <v>0.65670154207309672</v>
      </c>
      <c r="C897" s="15">
        <f t="shared" si="74"/>
        <v>0.98015155533298015</v>
      </c>
      <c r="D897" s="15">
        <f t="shared" si="73"/>
        <v>100</v>
      </c>
      <c r="E897" s="2">
        <f t="shared" si="75"/>
        <v>95.099242223335096</v>
      </c>
      <c r="F897" s="2">
        <v>5</v>
      </c>
      <c r="G897" s="2">
        <f t="shared" si="76"/>
        <v>9.9242223335099133E-2</v>
      </c>
      <c r="H897" s="2">
        <f t="shared" si="77"/>
        <v>3.8693804445477249</v>
      </c>
    </row>
    <row r="898" spans="1:8" x14ac:dyDescent="0.3">
      <c r="A898" s="2">
        <v>179120</v>
      </c>
      <c r="B898">
        <v>0.66013058459862317</v>
      </c>
      <c r="C898" s="15">
        <f t="shared" si="74"/>
        <v>0.98526952925167632</v>
      </c>
      <c r="D898" s="15">
        <f t="shared" si="73"/>
        <v>100</v>
      </c>
      <c r="E898" s="2">
        <f t="shared" si="75"/>
        <v>95.073652353741622</v>
      </c>
      <c r="F898" s="2">
        <v>5</v>
      </c>
      <c r="G898" s="2">
        <f t="shared" si="76"/>
        <v>7.3652353741618271E-2</v>
      </c>
      <c r="H898" s="2">
        <f t="shared" si="77"/>
        <v>4.1673187837102743</v>
      </c>
    </row>
    <row r="899" spans="1:8" x14ac:dyDescent="0.3">
      <c r="A899" s="2">
        <v>179320</v>
      </c>
      <c r="B899">
        <v>0.65189025096152609</v>
      </c>
      <c r="C899" s="15">
        <f t="shared" si="74"/>
        <v>0.97297052382317317</v>
      </c>
      <c r="D899" s="15">
        <f t="shared" ref="D899:D962" si="78">$J$28</f>
        <v>100</v>
      </c>
      <c r="E899" s="2">
        <f t="shared" si="75"/>
        <v>95.135147380884135</v>
      </c>
      <c r="F899" s="2">
        <v>5</v>
      </c>
      <c r="G899" s="2">
        <f t="shared" si="76"/>
        <v>0.13514738088413392</v>
      </c>
      <c r="H899" s="2">
        <f t="shared" si="77"/>
        <v>3.5609555968865849</v>
      </c>
    </row>
    <row r="900" spans="1:8" x14ac:dyDescent="0.3">
      <c r="A900" s="2">
        <v>179520</v>
      </c>
      <c r="B900">
        <v>0.67278285101160196</v>
      </c>
      <c r="C900" s="15">
        <f t="shared" si="74"/>
        <v>1.0041535089725402</v>
      </c>
      <c r="D900" s="15">
        <f t="shared" si="78"/>
        <v>100</v>
      </c>
      <c r="E900" s="2">
        <f t="shared" si="75"/>
        <v>94.979232455137293</v>
      </c>
      <c r="F900" s="2">
        <v>5</v>
      </c>
      <c r="G900" s="2">
        <f t="shared" si="76"/>
        <v>-2.0767544862700937E-2</v>
      </c>
      <c r="H900" s="2" t="e">
        <f t="shared" si="77"/>
        <v>#NUM!</v>
      </c>
    </row>
    <row r="901" spans="1:8" x14ac:dyDescent="0.3">
      <c r="A901" s="2">
        <v>179720</v>
      </c>
      <c r="B901">
        <v>0.66508497305103542</v>
      </c>
      <c r="C901" s="15">
        <f t="shared" si="74"/>
        <v>0.99266413888214233</v>
      </c>
      <c r="D901" s="15">
        <f t="shared" si="78"/>
        <v>100</v>
      </c>
      <c r="E901" s="2">
        <f t="shared" si="75"/>
        <v>95.036679305589288</v>
      </c>
      <c r="F901" s="2">
        <v>5</v>
      </c>
      <c r="G901" s="2">
        <f t="shared" si="76"/>
        <v>3.6679305589288447E-2</v>
      </c>
      <c r="H901" s="2">
        <f t="shared" si="77"/>
        <v>4.8640732048463011</v>
      </c>
    </row>
    <row r="902" spans="1:8" x14ac:dyDescent="0.3">
      <c r="A902" s="2">
        <v>179920</v>
      </c>
      <c r="B902">
        <v>0.6456859061784308</v>
      </c>
      <c r="C902" s="15">
        <f t="shared" si="74"/>
        <v>0.96371030772900113</v>
      </c>
      <c r="D902" s="15">
        <f t="shared" si="78"/>
        <v>100</v>
      </c>
      <c r="E902" s="2">
        <f t="shared" si="75"/>
        <v>95.181448461354989</v>
      </c>
      <c r="F902" s="2">
        <v>5</v>
      </c>
      <c r="G902" s="2">
        <f t="shared" si="76"/>
        <v>0.18144846135499471</v>
      </c>
      <c r="H902" s="2">
        <f t="shared" si="77"/>
        <v>3.2668364052284344</v>
      </c>
    </row>
    <row r="903" spans="1:8" x14ac:dyDescent="0.3">
      <c r="A903" s="2">
        <v>180120</v>
      </c>
      <c r="B903">
        <v>0.65692016811040199</v>
      </c>
      <c r="C903" s="15">
        <f t="shared" si="74"/>
        <v>0.98047786285134619</v>
      </c>
      <c r="D903" s="15">
        <f t="shared" si="78"/>
        <v>100</v>
      </c>
      <c r="E903" s="2">
        <f t="shared" si="75"/>
        <v>95.097610685743263</v>
      </c>
      <c r="F903" s="2">
        <v>5</v>
      </c>
      <c r="G903" s="2">
        <f t="shared" si="76"/>
        <v>9.761068574326881E-2</v>
      </c>
      <c r="H903" s="2">
        <f t="shared" si="77"/>
        <v>3.8859398779335739</v>
      </c>
    </row>
    <row r="904" spans="1:8" x14ac:dyDescent="0.3">
      <c r="A904" s="2">
        <v>180320</v>
      </c>
      <c r="B904">
        <v>0.65465998279963122</v>
      </c>
      <c r="C904" s="15">
        <f t="shared" si="74"/>
        <v>0.97710445193974804</v>
      </c>
      <c r="D904" s="15">
        <f t="shared" si="78"/>
        <v>100</v>
      </c>
      <c r="E904" s="2">
        <f t="shared" si="75"/>
        <v>95.114477740301254</v>
      </c>
      <c r="F904" s="2">
        <v>5</v>
      </c>
      <c r="G904" s="2">
        <f t="shared" si="76"/>
        <v>0.11447774030125935</v>
      </c>
      <c r="H904" s="2">
        <f t="shared" si="77"/>
        <v>3.7267238041640742</v>
      </c>
    </row>
    <row r="905" spans="1:8" x14ac:dyDescent="0.3">
      <c r="A905" s="2">
        <v>180520</v>
      </c>
      <c r="B905">
        <v>0.66165973792027222</v>
      </c>
      <c r="C905" s="15">
        <f t="shared" si="74"/>
        <v>0.98755184764219728</v>
      </c>
      <c r="D905" s="15">
        <f t="shared" si="78"/>
        <v>100</v>
      </c>
      <c r="E905" s="2">
        <f t="shared" si="75"/>
        <v>95.062240761789013</v>
      </c>
      <c r="F905" s="2">
        <v>5</v>
      </c>
      <c r="G905" s="2">
        <f t="shared" si="76"/>
        <v>6.2240761789013277E-2</v>
      </c>
      <c r="H905" s="2">
        <f t="shared" si="77"/>
        <v>4.3355447290788289</v>
      </c>
    </row>
    <row r="906" spans="1:8" x14ac:dyDescent="0.3">
      <c r="A906" s="2">
        <v>180720</v>
      </c>
      <c r="B906">
        <v>0.65899163843056685</v>
      </c>
      <c r="C906" s="15">
        <f t="shared" si="74"/>
        <v>0.98356960959786088</v>
      </c>
      <c r="D906" s="15">
        <f t="shared" si="78"/>
        <v>100</v>
      </c>
      <c r="E906" s="2">
        <f t="shared" si="75"/>
        <v>95.08215195201069</v>
      </c>
      <c r="F906" s="2">
        <v>5</v>
      </c>
      <c r="G906" s="2">
        <f t="shared" si="76"/>
        <v>8.2151952010695695E-2</v>
      </c>
      <c r="H906" s="2">
        <f t="shared" si="77"/>
        <v>4.0581936749877947</v>
      </c>
    </row>
    <row r="907" spans="1:8" x14ac:dyDescent="0.3">
      <c r="A907" s="2">
        <v>180920</v>
      </c>
      <c r="B907">
        <v>0.66488772794015649</v>
      </c>
      <c r="C907" s="15">
        <f t="shared" si="74"/>
        <v>0.99236974319426341</v>
      </c>
      <c r="D907" s="15">
        <f t="shared" si="78"/>
        <v>100</v>
      </c>
      <c r="E907" s="2">
        <f t="shared" si="75"/>
        <v>95.038151284028686</v>
      </c>
      <c r="F907" s="2">
        <v>5</v>
      </c>
      <c r="G907" s="2">
        <f t="shared" si="76"/>
        <v>3.8151284028683285E-2</v>
      </c>
      <c r="H907" s="2">
        <f t="shared" si="77"/>
        <v>4.8247419943409406</v>
      </c>
    </row>
    <row r="908" spans="1:8" x14ac:dyDescent="0.3">
      <c r="A908" s="2">
        <v>181120</v>
      </c>
      <c r="B908">
        <v>0.68564007967938778</v>
      </c>
      <c r="C908" s="15">
        <f t="shared" si="74"/>
        <v>1.0233434025065489</v>
      </c>
      <c r="D908" s="15">
        <f t="shared" si="78"/>
        <v>100</v>
      </c>
      <c r="E908" s="2">
        <f t="shared" si="75"/>
        <v>94.883282987467254</v>
      </c>
      <c r="F908" s="2">
        <v>5</v>
      </c>
      <c r="G908" s="2">
        <f t="shared" si="76"/>
        <v>-0.11671701253274414</v>
      </c>
      <c r="H908" s="2" t="e">
        <f t="shared" si="77"/>
        <v>#NUM!</v>
      </c>
    </row>
    <row r="909" spans="1:8" x14ac:dyDescent="0.3">
      <c r="A909" s="2">
        <v>181320</v>
      </c>
      <c r="B909">
        <v>0.6436919948330333</v>
      </c>
      <c r="C909" s="15">
        <f t="shared" si="74"/>
        <v>0.96073432064631825</v>
      </c>
      <c r="D909" s="15">
        <f t="shared" si="78"/>
        <v>100</v>
      </c>
      <c r="E909" s="2">
        <f t="shared" si="75"/>
        <v>95.196328396768408</v>
      </c>
      <c r="F909" s="2">
        <v>5</v>
      </c>
      <c r="G909" s="2">
        <f t="shared" si="76"/>
        <v>0.19632839676840863</v>
      </c>
      <c r="H909" s="2">
        <f t="shared" si="77"/>
        <v>3.1881756283477105</v>
      </c>
    </row>
    <row r="910" spans="1:8" x14ac:dyDescent="0.3">
      <c r="A910" s="2">
        <v>181520</v>
      </c>
      <c r="B910">
        <v>0.63929904099450896</v>
      </c>
      <c r="C910" s="15">
        <f t="shared" si="74"/>
        <v>0.95417767312613277</v>
      </c>
      <c r="D910" s="15">
        <f t="shared" si="78"/>
        <v>100</v>
      </c>
      <c r="E910" s="2">
        <f t="shared" si="75"/>
        <v>95.229111634369332</v>
      </c>
      <c r="F910" s="2">
        <v>5</v>
      </c>
      <c r="G910" s="2">
        <f t="shared" si="76"/>
        <v>0.22911163436933624</v>
      </c>
      <c r="H910" s="2">
        <f t="shared" si="77"/>
        <v>3.034099323858173</v>
      </c>
    </row>
    <row r="911" spans="1:8" x14ac:dyDescent="0.3">
      <c r="A911" s="2">
        <v>181720</v>
      </c>
      <c r="B911">
        <v>0.64141809492419255</v>
      </c>
      <c r="C911" s="15">
        <f t="shared" si="74"/>
        <v>0.95734044018536191</v>
      </c>
      <c r="D911" s="15">
        <f t="shared" si="78"/>
        <v>100</v>
      </c>
      <c r="E911" s="2">
        <f t="shared" si="75"/>
        <v>95.213297799073189</v>
      </c>
      <c r="F911" s="2">
        <v>5</v>
      </c>
      <c r="G911" s="2">
        <f t="shared" si="76"/>
        <v>0.21329779907319057</v>
      </c>
      <c r="H911" s="2">
        <f t="shared" si="77"/>
        <v>3.1054533132667195</v>
      </c>
    </row>
    <row r="912" spans="1:8" x14ac:dyDescent="0.3">
      <c r="A912" s="2">
        <v>181920</v>
      </c>
      <c r="B912">
        <v>0.63114654579303087</v>
      </c>
      <c r="C912" s="15">
        <f t="shared" si="74"/>
        <v>0.94200976984034457</v>
      </c>
      <c r="D912" s="15">
        <f t="shared" si="78"/>
        <v>100</v>
      </c>
      <c r="E912" s="2">
        <f t="shared" si="75"/>
        <v>95.289951150798274</v>
      </c>
      <c r="F912" s="2">
        <v>5</v>
      </c>
      <c r="G912" s="2">
        <f t="shared" si="76"/>
        <v>0.28995115079827727</v>
      </c>
      <c r="H912" s="2">
        <f t="shared" si="77"/>
        <v>2.7992349028820835</v>
      </c>
    </row>
    <row r="913" spans="1:8" x14ac:dyDescent="0.3">
      <c r="A913" s="2">
        <v>182120</v>
      </c>
      <c r="B913">
        <v>0.67500989289467417</v>
      </c>
      <c r="C913" s="15">
        <f t="shared" si="74"/>
        <v>1.0074774520816032</v>
      </c>
      <c r="D913" s="15">
        <f t="shared" si="78"/>
        <v>100</v>
      </c>
      <c r="E913" s="2">
        <f t="shared" si="75"/>
        <v>94.962612739591989</v>
      </c>
      <c r="F913" s="2">
        <v>5</v>
      </c>
      <c r="G913" s="2">
        <f t="shared" si="76"/>
        <v>-3.7387260408015877E-2</v>
      </c>
      <c r="H913" s="2" t="e">
        <f t="shared" si="77"/>
        <v>#NUM!</v>
      </c>
    </row>
    <row r="914" spans="1:8" x14ac:dyDescent="0.3">
      <c r="A914" s="2">
        <v>182320</v>
      </c>
      <c r="B914">
        <v>0.64712559171406825</v>
      </c>
      <c r="C914" s="15">
        <f t="shared" si="74"/>
        <v>0.96585909211054954</v>
      </c>
      <c r="D914" s="15">
        <f t="shared" si="78"/>
        <v>100</v>
      </c>
      <c r="E914" s="2">
        <f t="shared" si="75"/>
        <v>95.170704539447257</v>
      </c>
      <c r="F914" s="2">
        <v>5</v>
      </c>
      <c r="G914" s="2">
        <f t="shared" si="76"/>
        <v>0.17070453944725195</v>
      </c>
      <c r="H914" s="2">
        <f t="shared" si="77"/>
        <v>3.3277609518657321</v>
      </c>
    </row>
    <row r="915" spans="1:8" x14ac:dyDescent="0.3">
      <c r="A915" s="2">
        <v>182520</v>
      </c>
      <c r="B915">
        <v>0.66887406805644734</v>
      </c>
      <c r="C915" s="15">
        <f t="shared" si="74"/>
        <v>0.99831950456186158</v>
      </c>
      <c r="D915" s="15">
        <f t="shared" si="78"/>
        <v>100</v>
      </c>
      <c r="E915" s="2">
        <f t="shared" si="75"/>
        <v>95.008402477190685</v>
      </c>
      <c r="F915" s="2">
        <v>5</v>
      </c>
      <c r="G915" s="2">
        <f t="shared" si="76"/>
        <v>8.4024771906925366E-3</v>
      </c>
      <c r="H915" s="2">
        <f t="shared" si="77"/>
        <v>6.3374617742181876</v>
      </c>
    </row>
    <row r="916" spans="1:8" x14ac:dyDescent="0.3">
      <c r="A916" s="2">
        <v>182720</v>
      </c>
      <c r="B916">
        <v>0.69270403848881001</v>
      </c>
      <c r="C916" s="15">
        <f t="shared" si="74"/>
        <v>1.0338866246101641</v>
      </c>
      <c r="D916" s="15">
        <f t="shared" si="78"/>
        <v>100</v>
      </c>
      <c r="E916" s="2">
        <f t="shared" si="75"/>
        <v>94.830566876949177</v>
      </c>
      <c r="F916" s="2">
        <v>5</v>
      </c>
      <c r="G916" s="2">
        <f t="shared" si="76"/>
        <v>-0.16943312305082081</v>
      </c>
      <c r="H916" s="2" t="e">
        <f t="shared" si="77"/>
        <v>#NUM!</v>
      </c>
    </row>
    <row r="917" spans="1:8" x14ac:dyDescent="0.3">
      <c r="A917" s="2">
        <v>182920</v>
      </c>
      <c r="B917">
        <v>0.65225628165618088</v>
      </c>
      <c r="C917" s="15">
        <f t="shared" si="74"/>
        <v>0.97351683829280722</v>
      </c>
      <c r="D917" s="15">
        <f t="shared" si="78"/>
        <v>100</v>
      </c>
      <c r="E917" s="2">
        <f t="shared" si="75"/>
        <v>95.132415808535967</v>
      </c>
      <c r="F917" s="2">
        <v>5</v>
      </c>
      <c r="G917" s="2">
        <f t="shared" si="76"/>
        <v>0.13241580853596346</v>
      </c>
      <c r="H917" s="2">
        <f t="shared" si="77"/>
        <v>3.5813457409430369</v>
      </c>
    </row>
    <row r="918" spans="1:8" x14ac:dyDescent="0.3">
      <c r="A918" s="2">
        <v>183120</v>
      </c>
      <c r="B918">
        <v>0.61741144233079592</v>
      </c>
      <c r="C918" s="15">
        <f t="shared" si="74"/>
        <v>0.92150961541909837</v>
      </c>
      <c r="D918" s="15">
        <f t="shared" si="78"/>
        <v>100</v>
      </c>
      <c r="E918" s="2">
        <f t="shared" si="75"/>
        <v>95.392451922904513</v>
      </c>
      <c r="F918" s="2">
        <v>5</v>
      </c>
      <c r="G918" s="2">
        <f t="shared" si="76"/>
        <v>0.39245192290450781</v>
      </c>
      <c r="H918" s="2">
        <f t="shared" si="77"/>
        <v>2.4976084201424711</v>
      </c>
    </row>
    <row r="919" spans="1:8" x14ac:dyDescent="0.3">
      <c r="A919" s="2">
        <v>183320</v>
      </c>
      <c r="B919">
        <v>0.66344521823212954</v>
      </c>
      <c r="C919" s="15">
        <f t="shared" si="74"/>
        <v>0.99021674363004408</v>
      </c>
      <c r="D919" s="15">
        <f t="shared" si="78"/>
        <v>100</v>
      </c>
      <c r="E919" s="2">
        <f t="shared" si="75"/>
        <v>95.048916281849785</v>
      </c>
      <c r="F919" s="2">
        <v>5</v>
      </c>
      <c r="G919" s="2">
        <f t="shared" si="76"/>
        <v>4.8916281849779253E-2</v>
      </c>
      <c r="H919" s="2">
        <f t="shared" si="77"/>
        <v>4.5763043695145287</v>
      </c>
    </row>
    <row r="920" spans="1:8" x14ac:dyDescent="0.3">
      <c r="A920" s="2">
        <v>183520</v>
      </c>
      <c r="B920">
        <v>0.63096100160308422</v>
      </c>
      <c r="C920" s="15">
        <f t="shared" si="74"/>
        <v>0.94173283821355847</v>
      </c>
      <c r="D920" s="15">
        <f t="shared" si="78"/>
        <v>100</v>
      </c>
      <c r="E920" s="2">
        <f t="shared" si="75"/>
        <v>95.291335808932203</v>
      </c>
      <c r="F920" s="2">
        <v>5</v>
      </c>
      <c r="G920" s="2">
        <f t="shared" si="76"/>
        <v>0.29133580893220756</v>
      </c>
      <c r="H920" s="2">
        <f t="shared" si="77"/>
        <v>2.7944853126134763</v>
      </c>
    </row>
    <row r="921" spans="1:8" x14ac:dyDescent="0.3">
      <c r="A921" s="2">
        <v>183720</v>
      </c>
      <c r="B921">
        <v>0.66168223330258014</v>
      </c>
      <c r="C921" s="15">
        <f t="shared" si="74"/>
        <v>0.98758542283967177</v>
      </c>
      <c r="D921" s="15">
        <f t="shared" si="78"/>
        <v>100</v>
      </c>
      <c r="E921" s="2">
        <f t="shared" si="75"/>
        <v>95.062072885801641</v>
      </c>
      <c r="F921" s="2">
        <v>5</v>
      </c>
      <c r="G921" s="2">
        <f t="shared" si="76"/>
        <v>6.2072885801641497E-2</v>
      </c>
      <c r="H921" s="2">
        <f t="shared" si="77"/>
        <v>4.3382438104137222</v>
      </c>
    </row>
    <row r="922" spans="1:8" x14ac:dyDescent="0.3">
      <c r="A922" s="2">
        <v>183920</v>
      </c>
      <c r="B922">
        <v>0.68329221693891684</v>
      </c>
      <c r="C922" s="15">
        <f t="shared" si="74"/>
        <v>1.0198391297595772</v>
      </c>
      <c r="D922" s="15">
        <f t="shared" si="78"/>
        <v>100</v>
      </c>
      <c r="E922" s="2">
        <f t="shared" si="75"/>
        <v>94.900804351202112</v>
      </c>
      <c r="F922" s="2">
        <v>5</v>
      </c>
      <c r="G922" s="2">
        <f t="shared" si="76"/>
        <v>-9.9195648797886449E-2</v>
      </c>
      <c r="H922" s="2" t="e">
        <f t="shared" si="77"/>
        <v>#NUM!</v>
      </c>
    </row>
    <row r="923" spans="1:8" x14ac:dyDescent="0.3">
      <c r="A923" s="2">
        <v>184120</v>
      </c>
      <c r="B923">
        <v>0.64520829783500466</v>
      </c>
      <c r="C923" s="15">
        <f t="shared" si="74"/>
        <v>0.96299745945523074</v>
      </c>
      <c r="D923" s="15">
        <f t="shared" si="78"/>
        <v>100</v>
      </c>
      <c r="E923" s="2">
        <f t="shared" si="75"/>
        <v>95.185012702723853</v>
      </c>
      <c r="F923" s="2">
        <v>5</v>
      </c>
      <c r="G923" s="2">
        <f t="shared" si="76"/>
        <v>0.18501270272384662</v>
      </c>
      <c r="H923" s="2">
        <f t="shared" si="77"/>
        <v>3.2474210191456425</v>
      </c>
    </row>
    <row r="924" spans="1:8" x14ac:dyDescent="0.3">
      <c r="A924" s="2">
        <v>184320</v>
      </c>
      <c r="B924">
        <v>0.64974348554883932</v>
      </c>
      <c r="C924" s="15">
        <f t="shared" si="74"/>
        <v>0.96976639634155115</v>
      </c>
      <c r="D924" s="15">
        <f t="shared" si="78"/>
        <v>100</v>
      </c>
      <c r="E924" s="2">
        <f t="shared" si="75"/>
        <v>95.151168018292239</v>
      </c>
      <c r="F924" s="2">
        <v>5</v>
      </c>
      <c r="G924" s="2">
        <f t="shared" si="76"/>
        <v>0.15116801829224435</v>
      </c>
      <c r="H924" s="2">
        <f t="shared" si="77"/>
        <v>3.4490979525010133</v>
      </c>
    </row>
    <row r="925" spans="1:8" x14ac:dyDescent="0.3">
      <c r="A925" s="2">
        <v>184520</v>
      </c>
      <c r="B925">
        <v>0.66787402509894234</v>
      </c>
      <c r="C925" s="15">
        <f t="shared" si="74"/>
        <v>0.99682690313274969</v>
      </c>
      <c r="D925" s="15">
        <f t="shared" si="78"/>
        <v>100</v>
      </c>
      <c r="E925" s="2">
        <f t="shared" si="75"/>
        <v>95.015865484336246</v>
      </c>
      <c r="F925" s="2">
        <v>5</v>
      </c>
      <c r="G925" s="2">
        <f t="shared" si="76"/>
        <v>1.5865484336251789E-2</v>
      </c>
      <c r="H925" s="2">
        <f t="shared" si="77"/>
        <v>5.7019209350131872</v>
      </c>
    </row>
    <row r="926" spans="1:8" x14ac:dyDescent="0.3">
      <c r="A926" s="2">
        <v>184720</v>
      </c>
      <c r="B926">
        <v>0.67188474801026388</v>
      </c>
      <c r="C926" s="15">
        <f t="shared" si="74"/>
        <v>1.002813056731737</v>
      </c>
      <c r="D926" s="15">
        <f t="shared" si="78"/>
        <v>100</v>
      </c>
      <c r="E926" s="2">
        <f t="shared" si="75"/>
        <v>94.985934716341319</v>
      </c>
      <c r="F926" s="2">
        <v>5</v>
      </c>
      <c r="G926" s="2">
        <f t="shared" si="76"/>
        <v>-1.4065283658685424E-2</v>
      </c>
      <c r="H926" s="2" t="e">
        <f t="shared" si="77"/>
        <v>#NUM!</v>
      </c>
    </row>
    <row r="927" spans="1:8" x14ac:dyDescent="0.3">
      <c r="A927" s="2">
        <v>184920</v>
      </c>
      <c r="B927">
        <v>0.66983878132267261</v>
      </c>
      <c r="C927" s="15">
        <f t="shared" si="74"/>
        <v>0.99975937510846646</v>
      </c>
      <c r="D927" s="15">
        <f t="shared" si="78"/>
        <v>100</v>
      </c>
      <c r="E927" s="2">
        <f t="shared" si="75"/>
        <v>95.001203124457675</v>
      </c>
      <c r="F927" s="2">
        <v>5</v>
      </c>
      <c r="G927" s="2">
        <f t="shared" si="76"/>
        <v>1.2031244576675704E-3</v>
      </c>
      <c r="H927" s="2">
        <f t="shared" si="77"/>
        <v>8.2809906736923704</v>
      </c>
    </row>
    <row r="928" spans="1:8" x14ac:dyDescent="0.3">
      <c r="A928" s="2">
        <v>185120</v>
      </c>
      <c r="B928">
        <v>0.66518855666855004</v>
      </c>
      <c r="C928" s="15">
        <f t="shared" si="74"/>
        <v>0.99281874129634329</v>
      </c>
      <c r="D928" s="15">
        <f t="shared" si="78"/>
        <v>100</v>
      </c>
      <c r="E928" s="2">
        <f t="shared" si="75"/>
        <v>95.035906293518281</v>
      </c>
      <c r="F928" s="2">
        <v>5</v>
      </c>
      <c r="G928" s="2">
        <f t="shared" si="76"/>
        <v>3.5906293518283228E-2</v>
      </c>
      <c r="H928" s="2">
        <f t="shared" si="77"/>
        <v>4.8853651995580911</v>
      </c>
    </row>
    <row r="929" spans="1:8" x14ac:dyDescent="0.3">
      <c r="A929" s="2">
        <v>185320</v>
      </c>
      <c r="B929">
        <v>0.6507527322579405</v>
      </c>
      <c r="C929" s="15">
        <f t="shared" si="74"/>
        <v>0.97127273471334397</v>
      </c>
      <c r="D929" s="15">
        <f t="shared" si="78"/>
        <v>100</v>
      </c>
      <c r="E929" s="2">
        <f t="shared" si="75"/>
        <v>95.143636326433281</v>
      </c>
      <c r="F929" s="2">
        <v>5</v>
      </c>
      <c r="G929" s="2">
        <f t="shared" si="76"/>
        <v>0.14363632643328028</v>
      </c>
      <c r="H929" s="2">
        <f t="shared" si="77"/>
        <v>3.5001261222830538</v>
      </c>
    </row>
    <row r="930" spans="1:8" x14ac:dyDescent="0.3">
      <c r="A930" s="2">
        <v>185520</v>
      </c>
      <c r="B930">
        <v>0.67526703561253942</v>
      </c>
      <c r="C930" s="15">
        <f t="shared" si="74"/>
        <v>1.0078612471828945</v>
      </c>
      <c r="D930" s="15">
        <f t="shared" si="78"/>
        <v>100</v>
      </c>
      <c r="E930" s="2">
        <f t="shared" si="75"/>
        <v>94.960693764085534</v>
      </c>
      <c r="F930" s="2">
        <v>5</v>
      </c>
      <c r="G930" s="2">
        <f t="shared" si="76"/>
        <v>-3.9306235914472687E-2</v>
      </c>
      <c r="H930" s="2" t="e">
        <f t="shared" si="77"/>
        <v>#NUM!</v>
      </c>
    </row>
    <row r="931" spans="1:8" x14ac:dyDescent="0.3">
      <c r="A931" s="2">
        <v>185720</v>
      </c>
      <c r="B931">
        <v>0.6441040745178932</v>
      </c>
      <c r="C931" s="15">
        <f t="shared" si="74"/>
        <v>0.96134936495207934</v>
      </c>
      <c r="D931" s="15">
        <f t="shared" si="78"/>
        <v>100</v>
      </c>
      <c r="E931" s="2">
        <f t="shared" si="75"/>
        <v>95.193253175239605</v>
      </c>
      <c r="F931" s="2">
        <v>5</v>
      </c>
      <c r="G931" s="2">
        <f t="shared" si="76"/>
        <v>0.19325317523960361</v>
      </c>
      <c r="H931" s="2">
        <f t="shared" si="77"/>
        <v>3.2039309566381968</v>
      </c>
    </row>
    <row r="932" spans="1:8" x14ac:dyDescent="0.3">
      <c r="A932" s="2">
        <v>185920</v>
      </c>
      <c r="B932">
        <v>0.65088877362142006</v>
      </c>
      <c r="C932" s="15">
        <f t="shared" si="74"/>
        <v>0.97147578152450753</v>
      </c>
      <c r="D932" s="15">
        <f t="shared" si="78"/>
        <v>100</v>
      </c>
      <c r="E932" s="2">
        <f t="shared" si="75"/>
        <v>95.142621092377468</v>
      </c>
      <c r="F932" s="2">
        <v>5</v>
      </c>
      <c r="G932" s="2">
        <f t="shared" si="76"/>
        <v>0.14262109237746223</v>
      </c>
      <c r="H932" s="2">
        <f t="shared" si="77"/>
        <v>3.5072086359715038</v>
      </c>
    </row>
    <row r="933" spans="1:8" x14ac:dyDescent="0.3">
      <c r="A933" s="2">
        <v>186120</v>
      </c>
      <c r="B933">
        <v>0.7140072588612163</v>
      </c>
      <c r="C933" s="15">
        <f t="shared" si="74"/>
        <v>1.0656824759122632</v>
      </c>
      <c r="D933" s="15">
        <f t="shared" si="78"/>
        <v>100</v>
      </c>
      <c r="E933" s="2">
        <f t="shared" si="75"/>
        <v>94.671587620438686</v>
      </c>
      <c r="F933" s="2">
        <v>5</v>
      </c>
      <c r="G933" s="2">
        <f t="shared" si="76"/>
        <v>-0.32841237956131586</v>
      </c>
      <c r="H933" s="2" t="e">
        <f t="shared" si="77"/>
        <v>#NUM!</v>
      </c>
    </row>
    <row r="934" spans="1:8" x14ac:dyDescent="0.3">
      <c r="A934" s="2">
        <v>186320</v>
      </c>
      <c r="B934">
        <v>0.64193927142810459</v>
      </c>
      <c r="C934" s="15">
        <f t="shared" si="74"/>
        <v>0.95811831556433513</v>
      </c>
      <c r="D934" s="15">
        <f t="shared" si="78"/>
        <v>100</v>
      </c>
      <c r="E934" s="2">
        <f t="shared" si="75"/>
        <v>95.209408422178328</v>
      </c>
      <c r="F934" s="2">
        <v>5</v>
      </c>
      <c r="G934" s="2">
        <f t="shared" si="76"/>
        <v>0.20940842217832412</v>
      </c>
      <c r="H934" s="2">
        <f t="shared" si="77"/>
        <v>3.1238152521518914</v>
      </c>
    </row>
    <row r="935" spans="1:8" x14ac:dyDescent="0.3">
      <c r="A935" s="2">
        <v>186520</v>
      </c>
      <c r="B935">
        <v>0.6628531941031941</v>
      </c>
      <c r="C935" s="15">
        <f t="shared" si="74"/>
        <v>0.98933312552715535</v>
      </c>
      <c r="D935" s="15">
        <f t="shared" si="78"/>
        <v>100</v>
      </c>
      <c r="E935" s="2">
        <f t="shared" si="75"/>
        <v>95.053334372364219</v>
      </c>
      <c r="F935" s="2">
        <v>5</v>
      </c>
      <c r="G935" s="2">
        <f t="shared" si="76"/>
        <v>5.3334372364223448E-2</v>
      </c>
      <c r="H935" s="2">
        <f t="shared" si="77"/>
        <v>4.4898801457353565</v>
      </c>
    </row>
    <row r="936" spans="1:8" x14ac:dyDescent="0.3">
      <c r="A936" s="2">
        <v>186720</v>
      </c>
      <c r="B936">
        <v>0.6638746270949899</v>
      </c>
      <c r="C936" s="15">
        <f t="shared" si="74"/>
        <v>0.99085765238058188</v>
      </c>
      <c r="D936" s="15">
        <f t="shared" si="78"/>
        <v>100</v>
      </c>
      <c r="E936" s="2">
        <f t="shared" si="75"/>
        <v>95.045711738097097</v>
      </c>
      <c r="F936" s="2">
        <v>5</v>
      </c>
      <c r="G936" s="2">
        <f t="shared" si="76"/>
        <v>4.5711738097090837E-2</v>
      </c>
      <c r="H936" s="2">
        <f t="shared" si="77"/>
        <v>4.6440258414316462</v>
      </c>
    </row>
    <row r="937" spans="1:8" x14ac:dyDescent="0.3">
      <c r="A937" s="2">
        <v>186920</v>
      </c>
      <c r="B937">
        <v>0.66462424801858855</v>
      </c>
      <c r="C937" s="15">
        <f t="shared" si="74"/>
        <v>0.99197648957998286</v>
      </c>
      <c r="D937" s="15">
        <f t="shared" si="78"/>
        <v>100</v>
      </c>
      <c r="E937" s="2">
        <f t="shared" si="75"/>
        <v>95.040117552100085</v>
      </c>
      <c r="F937" s="2">
        <v>5</v>
      </c>
      <c r="G937" s="2">
        <f t="shared" si="76"/>
        <v>4.0117552100086051E-2</v>
      </c>
      <c r="H937" s="2">
        <f t="shared" si="77"/>
        <v>4.7745081511336638</v>
      </c>
    </row>
    <row r="938" spans="1:8" x14ac:dyDescent="0.3">
      <c r="A938" s="2">
        <v>187120</v>
      </c>
      <c r="B938">
        <v>0.64344813468320572</v>
      </c>
      <c r="C938" s="15">
        <f t="shared" si="74"/>
        <v>0.96037035027344131</v>
      </c>
      <c r="D938" s="15">
        <f t="shared" si="78"/>
        <v>100</v>
      </c>
      <c r="E938" s="2">
        <f t="shared" si="75"/>
        <v>95.198148248632791</v>
      </c>
      <c r="F938" s="2">
        <v>5</v>
      </c>
      <c r="G938" s="2">
        <f t="shared" si="76"/>
        <v>0.19814824863279323</v>
      </c>
      <c r="H938" s="2">
        <f t="shared" si="77"/>
        <v>3.1789680148621016</v>
      </c>
    </row>
    <row r="939" spans="1:8" x14ac:dyDescent="0.3">
      <c r="A939" s="2">
        <v>187320</v>
      </c>
      <c r="B939">
        <v>0.65807896153955159</v>
      </c>
      <c r="C939" s="15">
        <f t="shared" si="74"/>
        <v>0.98220740528291273</v>
      </c>
      <c r="D939" s="15">
        <f t="shared" si="78"/>
        <v>100</v>
      </c>
      <c r="E939" s="2">
        <f t="shared" si="75"/>
        <v>95.088962973585438</v>
      </c>
      <c r="F939" s="2">
        <v>5</v>
      </c>
      <c r="G939" s="2">
        <f t="shared" si="76"/>
        <v>8.89629735854367E-2</v>
      </c>
      <c r="H939" s="2">
        <f t="shared" si="77"/>
        <v>3.9786156551453398</v>
      </c>
    </row>
    <row r="940" spans="1:8" x14ac:dyDescent="0.3">
      <c r="A940" s="2">
        <v>187520</v>
      </c>
      <c r="B940">
        <v>0.65977036339401041</v>
      </c>
      <c r="C940" s="15">
        <f t="shared" si="74"/>
        <v>0.98473188566270209</v>
      </c>
      <c r="D940" s="15">
        <f t="shared" si="78"/>
        <v>100</v>
      </c>
      <c r="E940" s="2">
        <f t="shared" si="75"/>
        <v>95.076340571686487</v>
      </c>
      <c r="F940" s="2">
        <v>5</v>
      </c>
      <c r="G940" s="2">
        <f t="shared" si="76"/>
        <v>7.6340571686489334E-2</v>
      </c>
      <c r="H940" s="2">
        <f t="shared" si="77"/>
        <v>4.131498623314612</v>
      </c>
    </row>
    <row r="941" spans="1:8" x14ac:dyDescent="0.3">
      <c r="A941" s="2">
        <v>187720</v>
      </c>
      <c r="B941">
        <v>0.62971615647007328</v>
      </c>
      <c r="C941" s="15">
        <f t="shared" si="74"/>
        <v>0.93987486040309443</v>
      </c>
      <c r="D941" s="15">
        <f t="shared" si="78"/>
        <v>100</v>
      </c>
      <c r="E941" s="2">
        <f t="shared" si="75"/>
        <v>95.300625697984529</v>
      </c>
      <c r="F941" s="2">
        <v>5</v>
      </c>
      <c r="G941" s="2">
        <f t="shared" si="76"/>
        <v>0.3006256979845281</v>
      </c>
      <c r="H941" s="2">
        <f t="shared" si="77"/>
        <v>2.7631934189925857</v>
      </c>
    </row>
    <row r="942" spans="1:8" x14ac:dyDescent="0.3">
      <c r="A942" s="2">
        <v>187920</v>
      </c>
      <c r="B942">
        <v>0.68574577826531791</v>
      </c>
      <c r="C942" s="15">
        <f t="shared" si="74"/>
        <v>1.0235011615900267</v>
      </c>
      <c r="D942" s="15">
        <f t="shared" si="78"/>
        <v>100</v>
      </c>
      <c r="E942" s="2">
        <f t="shared" si="75"/>
        <v>94.882494192049862</v>
      </c>
      <c r="F942" s="2">
        <v>5</v>
      </c>
      <c r="G942" s="2">
        <f t="shared" si="76"/>
        <v>-0.11750580795013299</v>
      </c>
      <c r="H942" s="2" t="e">
        <f t="shared" si="77"/>
        <v>#NUM!</v>
      </c>
    </row>
    <row r="943" spans="1:8" x14ac:dyDescent="0.3">
      <c r="A943" s="2">
        <v>188120</v>
      </c>
      <c r="B943">
        <v>0.68797074857768914</v>
      </c>
      <c r="C943" s="15">
        <f t="shared" si="74"/>
        <v>1.0268220128025209</v>
      </c>
      <c r="D943" s="15">
        <f t="shared" si="78"/>
        <v>100</v>
      </c>
      <c r="E943" s="2">
        <f t="shared" si="75"/>
        <v>94.865889935987397</v>
      </c>
      <c r="F943" s="2">
        <v>5</v>
      </c>
      <c r="G943" s="2">
        <f t="shared" si="76"/>
        <v>-0.13411006401260472</v>
      </c>
      <c r="H943" s="2" t="e">
        <f t="shared" si="77"/>
        <v>#NUM!</v>
      </c>
    </row>
    <row r="944" spans="1:8" x14ac:dyDescent="0.3">
      <c r="A944" s="2">
        <v>188320</v>
      </c>
      <c r="B944">
        <v>0.66817472979465165</v>
      </c>
      <c r="C944" s="15">
        <f t="shared" si="74"/>
        <v>0.9972757161114203</v>
      </c>
      <c r="D944" s="15">
        <f t="shared" si="78"/>
        <v>100</v>
      </c>
      <c r="E944" s="2">
        <f t="shared" si="75"/>
        <v>95.013621419442899</v>
      </c>
      <c r="F944" s="2">
        <v>5</v>
      </c>
      <c r="G944" s="2">
        <f t="shared" si="76"/>
        <v>1.3621419442898741E-2</v>
      </c>
      <c r="H944" s="2">
        <f t="shared" si="77"/>
        <v>5.8543997572814463</v>
      </c>
    </row>
    <row r="945" spans="1:8" x14ac:dyDescent="0.3">
      <c r="A945" s="2">
        <v>188520</v>
      </c>
      <c r="B945">
        <v>0.66537938673782793</v>
      </c>
      <c r="C945" s="15">
        <f t="shared" si="74"/>
        <v>0.99310356229526553</v>
      </c>
      <c r="D945" s="15">
        <f t="shared" si="78"/>
        <v>100</v>
      </c>
      <c r="E945" s="2">
        <f t="shared" si="75"/>
        <v>95.034482188523668</v>
      </c>
      <c r="F945" s="2">
        <v>5</v>
      </c>
      <c r="G945" s="2">
        <f t="shared" si="76"/>
        <v>3.4482188523671908E-2</v>
      </c>
      <c r="H945" s="2">
        <f t="shared" si="77"/>
        <v>4.9258198855308972</v>
      </c>
    </row>
    <row r="946" spans="1:8" x14ac:dyDescent="0.3">
      <c r="A946" s="2">
        <v>188720</v>
      </c>
      <c r="B946">
        <v>0.64429921039581928</v>
      </c>
      <c r="C946" s="15">
        <f t="shared" si="74"/>
        <v>0.96164061253107347</v>
      </c>
      <c r="D946" s="15">
        <f t="shared" si="78"/>
        <v>100</v>
      </c>
      <c r="E946" s="2">
        <f t="shared" si="75"/>
        <v>95.191796937344634</v>
      </c>
      <c r="F946" s="2">
        <v>5</v>
      </c>
      <c r="G946" s="2">
        <f t="shared" si="76"/>
        <v>0.19179693734463221</v>
      </c>
      <c r="H946" s="2">
        <f t="shared" si="77"/>
        <v>3.2114795825298645</v>
      </c>
    </row>
    <row r="947" spans="1:8" x14ac:dyDescent="0.3">
      <c r="A947" s="2">
        <v>188920</v>
      </c>
      <c r="B947">
        <v>0.69096375645716046</v>
      </c>
      <c r="C947" s="15">
        <f t="shared" ref="C947:C1002" si="79">B947/$J$27</f>
        <v>1.0312891887420306</v>
      </c>
      <c r="D947" s="15">
        <f t="shared" si="78"/>
        <v>100</v>
      </c>
      <c r="E947" s="2">
        <f t="shared" ref="E947:E1002" si="80">D947-(F947*C947)</f>
        <v>94.843554056289847</v>
      </c>
      <c r="F947" s="2">
        <v>5</v>
      </c>
      <c r="G947" s="2">
        <f t="shared" ref="G947:G1002" si="81">F947-(F947*C947)</f>
        <v>-0.1564459437101533</v>
      </c>
      <c r="H947" s="2" t="e">
        <f t="shared" ref="H947:H1002" si="82">LN((F947*E947)/(D947*G947))</f>
        <v>#NUM!</v>
      </c>
    </row>
    <row r="948" spans="1:8" x14ac:dyDescent="0.3">
      <c r="A948" s="2">
        <v>189120</v>
      </c>
      <c r="B948">
        <v>0.64257201672399022</v>
      </c>
      <c r="C948" s="15">
        <f t="shared" si="79"/>
        <v>0.95906271152834355</v>
      </c>
      <c r="D948" s="15">
        <f t="shared" si="78"/>
        <v>100</v>
      </c>
      <c r="E948" s="2">
        <f t="shared" si="80"/>
        <v>95.20468644235828</v>
      </c>
      <c r="F948" s="2">
        <v>5</v>
      </c>
      <c r="G948" s="2">
        <f t="shared" si="81"/>
        <v>0.20468644235828215</v>
      </c>
      <c r="H948" s="2">
        <f t="shared" si="82"/>
        <v>3.1465729146378907</v>
      </c>
    </row>
    <row r="949" spans="1:8" x14ac:dyDescent="0.3">
      <c r="A949" s="2">
        <v>189320</v>
      </c>
      <c r="B949">
        <v>0.67277517378561691</v>
      </c>
      <c r="C949" s="15">
        <f t="shared" si="79"/>
        <v>1.0041420504262939</v>
      </c>
      <c r="D949" s="15">
        <f t="shared" si="78"/>
        <v>100</v>
      </c>
      <c r="E949" s="2">
        <f t="shared" si="80"/>
        <v>94.979289747868535</v>
      </c>
      <c r="F949" s="2">
        <v>5</v>
      </c>
      <c r="G949" s="2">
        <f t="shared" si="81"/>
        <v>-2.0710252131469709E-2</v>
      </c>
      <c r="H949" s="2" t="e">
        <f t="shared" si="82"/>
        <v>#NUM!</v>
      </c>
    </row>
    <row r="950" spans="1:8" x14ac:dyDescent="0.3">
      <c r="A950" s="2">
        <v>189520</v>
      </c>
      <c r="B950">
        <v>0.64140150883522573</v>
      </c>
      <c r="C950" s="15">
        <f t="shared" si="79"/>
        <v>0.95731568482869511</v>
      </c>
      <c r="D950" s="15">
        <f t="shared" si="78"/>
        <v>100</v>
      </c>
      <c r="E950" s="2">
        <f t="shared" si="80"/>
        <v>95.213421575856529</v>
      </c>
      <c r="F950" s="2">
        <v>5</v>
      </c>
      <c r="G950" s="2">
        <f t="shared" si="81"/>
        <v>0.21342157585652455</v>
      </c>
      <c r="H950" s="2">
        <f t="shared" si="82"/>
        <v>3.1048744812390372</v>
      </c>
    </row>
    <row r="951" spans="1:8" x14ac:dyDescent="0.3">
      <c r="A951" s="2">
        <v>189720</v>
      </c>
      <c r="B951">
        <v>0.67633178115001324</v>
      </c>
      <c r="C951" s="15">
        <f t="shared" si="79"/>
        <v>1.0094504196268854</v>
      </c>
      <c r="D951" s="15">
        <f t="shared" si="78"/>
        <v>100</v>
      </c>
      <c r="E951" s="2">
        <f t="shared" si="80"/>
        <v>94.952747901865578</v>
      </c>
      <c r="F951" s="2">
        <v>5</v>
      </c>
      <c r="G951" s="2">
        <f t="shared" si="81"/>
        <v>-4.7252098134427101E-2</v>
      </c>
      <c r="H951" s="2" t="e">
        <f t="shared" si="82"/>
        <v>#NUM!</v>
      </c>
    </row>
    <row r="952" spans="1:8" x14ac:dyDescent="0.3">
      <c r="A952" s="2">
        <v>189920</v>
      </c>
      <c r="B952">
        <v>0.62269731747165835</v>
      </c>
      <c r="C952" s="15">
        <f t="shared" si="79"/>
        <v>0.92939898130098253</v>
      </c>
      <c r="D952" s="15">
        <f t="shared" si="78"/>
        <v>100</v>
      </c>
      <c r="E952" s="2">
        <f t="shared" si="80"/>
        <v>95.353005093495085</v>
      </c>
      <c r="F952" s="2">
        <v>5</v>
      </c>
      <c r="G952" s="2">
        <f t="shared" si="81"/>
        <v>0.35300509349508769</v>
      </c>
      <c r="H952" s="2">
        <f t="shared" si="82"/>
        <v>2.6031263674340592</v>
      </c>
    </row>
    <row r="953" spans="1:8" x14ac:dyDescent="0.3">
      <c r="A953" s="2">
        <v>190120</v>
      </c>
      <c r="B953">
        <v>0.66084202378476287</v>
      </c>
      <c r="C953" s="15">
        <f t="shared" si="79"/>
        <v>0.98633137878322807</v>
      </c>
      <c r="D953" s="15">
        <f t="shared" si="78"/>
        <v>100</v>
      </c>
      <c r="E953" s="2">
        <f t="shared" si="80"/>
        <v>95.068343106083859</v>
      </c>
      <c r="F953" s="2">
        <v>5</v>
      </c>
      <c r="G953" s="2">
        <f t="shared" si="81"/>
        <v>6.8343106083859517E-2</v>
      </c>
      <c r="H953" s="2">
        <f t="shared" si="82"/>
        <v>4.2420783433945504</v>
      </c>
    </row>
    <row r="954" spans="1:8" x14ac:dyDescent="0.3">
      <c r="A954" s="2">
        <v>190320</v>
      </c>
      <c r="B954">
        <v>0.64829269398457035</v>
      </c>
      <c r="C954" s="15">
        <f t="shared" si="79"/>
        <v>0.96760103579786616</v>
      </c>
      <c r="D954" s="15">
        <f t="shared" si="78"/>
        <v>100</v>
      </c>
      <c r="E954" s="2">
        <f t="shared" si="80"/>
        <v>95.161994821010666</v>
      </c>
      <c r="F954" s="2">
        <v>5</v>
      </c>
      <c r="G954" s="2">
        <f t="shared" si="81"/>
        <v>0.1619948210106692</v>
      </c>
      <c r="H954" s="2">
        <f t="shared" si="82"/>
        <v>3.3800392878018832</v>
      </c>
    </row>
    <row r="955" spans="1:8" x14ac:dyDescent="0.3">
      <c r="A955" s="2">
        <v>190520</v>
      </c>
      <c r="B955">
        <v>0.66309110530353266</v>
      </c>
      <c r="C955" s="15">
        <f t="shared" si="79"/>
        <v>0.98968821687094422</v>
      </c>
      <c r="D955" s="15">
        <f t="shared" si="78"/>
        <v>100</v>
      </c>
      <c r="E955" s="2">
        <f t="shared" si="80"/>
        <v>95.051558915645273</v>
      </c>
      <c r="F955" s="2">
        <v>5</v>
      </c>
      <c r="G955" s="2">
        <f t="shared" si="81"/>
        <v>5.1558915645278702E-2</v>
      </c>
      <c r="H955" s="2">
        <f t="shared" si="82"/>
        <v>4.5237173283139462</v>
      </c>
    </row>
    <row r="956" spans="1:8" x14ac:dyDescent="0.3">
      <c r="A956" s="2">
        <v>190720</v>
      </c>
      <c r="B956">
        <v>0.68654781535525755</v>
      </c>
      <c r="C956" s="15">
        <f t="shared" si="79"/>
        <v>1.0246982318735187</v>
      </c>
      <c r="D956" s="15">
        <f t="shared" si="78"/>
        <v>100</v>
      </c>
      <c r="E956" s="2">
        <f t="shared" si="80"/>
        <v>94.876508840632411</v>
      </c>
      <c r="F956" s="2">
        <v>5</v>
      </c>
      <c r="G956" s="2">
        <f t="shared" si="81"/>
        <v>-0.12349115936759336</v>
      </c>
      <c r="H956" s="2" t="e">
        <f t="shared" si="82"/>
        <v>#NUM!</v>
      </c>
    </row>
    <row r="957" spans="1:8" x14ac:dyDescent="0.3">
      <c r="A957" s="2">
        <v>190920</v>
      </c>
      <c r="B957">
        <v>0.67326584215751162</v>
      </c>
      <c r="C957" s="15">
        <f t="shared" si="79"/>
        <v>1.0048743912798681</v>
      </c>
      <c r="D957" s="15">
        <f t="shared" si="78"/>
        <v>100</v>
      </c>
      <c r="E957" s="2">
        <f t="shared" si="80"/>
        <v>94.975628043600665</v>
      </c>
      <c r="F957" s="2">
        <v>5</v>
      </c>
      <c r="G957" s="2">
        <f t="shared" si="81"/>
        <v>-2.4371956399340533E-2</v>
      </c>
      <c r="H957" s="2" t="e">
        <f t="shared" si="82"/>
        <v>#NUM!</v>
      </c>
    </row>
    <row r="958" spans="1:8" x14ac:dyDescent="0.3">
      <c r="A958" s="2">
        <v>191120</v>
      </c>
      <c r="B958">
        <v>0.66412169919632602</v>
      </c>
      <c r="C958" s="15">
        <f t="shared" si="79"/>
        <v>0.99122641671093425</v>
      </c>
      <c r="D958" s="15">
        <f t="shared" si="78"/>
        <v>100</v>
      </c>
      <c r="E958" s="2">
        <f t="shared" si="80"/>
        <v>95.043867916445322</v>
      </c>
      <c r="F958" s="2">
        <v>5</v>
      </c>
      <c r="G958" s="2">
        <f t="shared" si="81"/>
        <v>4.3867916445329058E-2</v>
      </c>
      <c r="H958" s="2">
        <f t="shared" si="82"/>
        <v>4.6851783377760921</v>
      </c>
    </row>
    <row r="959" spans="1:8" x14ac:dyDescent="0.3">
      <c r="A959" s="2">
        <v>191320</v>
      </c>
      <c r="B959">
        <v>0.65449461911795737</v>
      </c>
      <c r="C959" s="15">
        <f t="shared" si="79"/>
        <v>0.97685764047456314</v>
      </c>
      <c r="D959" s="15">
        <f t="shared" si="78"/>
        <v>100</v>
      </c>
      <c r="E959" s="2">
        <f t="shared" si="80"/>
        <v>95.115711797627185</v>
      </c>
      <c r="F959" s="2">
        <v>5</v>
      </c>
      <c r="G959" s="2">
        <f t="shared" si="81"/>
        <v>0.11571179762718398</v>
      </c>
      <c r="H959" s="2">
        <f t="shared" si="82"/>
        <v>3.7160145783751184</v>
      </c>
    </row>
    <row r="960" spans="1:8" x14ac:dyDescent="0.3">
      <c r="A960" s="2">
        <v>191520</v>
      </c>
      <c r="B960">
        <v>0.67256088917356627</v>
      </c>
      <c r="C960" s="15">
        <f t="shared" si="79"/>
        <v>1.0038222226471138</v>
      </c>
      <c r="D960" s="15">
        <f t="shared" si="78"/>
        <v>100</v>
      </c>
      <c r="E960" s="2">
        <f t="shared" si="80"/>
        <v>94.980888886764433</v>
      </c>
      <c r="F960" s="2">
        <v>5</v>
      </c>
      <c r="G960" s="2">
        <f t="shared" si="81"/>
        <v>-1.9111113235569022E-2</v>
      </c>
      <c r="H960" s="2" t="e">
        <f t="shared" si="82"/>
        <v>#NUM!</v>
      </c>
    </row>
    <row r="961" spans="1:8" x14ac:dyDescent="0.3">
      <c r="A961" s="2">
        <v>191720</v>
      </c>
      <c r="B961">
        <v>0.67550187120369232</v>
      </c>
      <c r="C961" s="15">
        <f t="shared" si="79"/>
        <v>1.0082117480652124</v>
      </c>
      <c r="D961" s="15">
        <f t="shared" si="78"/>
        <v>100</v>
      </c>
      <c r="E961" s="2">
        <f t="shared" si="80"/>
        <v>94.958941259673935</v>
      </c>
      <c r="F961" s="2">
        <v>5</v>
      </c>
      <c r="G961" s="2">
        <f t="shared" si="81"/>
        <v>-4.1058740326062271E-2</v>
      </c>
      <c r="H961" s="2" t="e">
        <f t="shared" si="82"/>
        <v>#NUM!</v>
      </c>
    </row>
    <row r="962" spans="1:8" x14ac:dyDescent="0.3">
      <c r="A962" s="2">
        <v>191920</v>
      </c>
      <c r="B962">
        <v>0.67423584143950166</v>
      </c>
      <c r="C962" s="15">
        <f t="shared" si="79"/>
        <v>1.0063221514022411</v>
      </c>
      <c r="D962" s="15">
        <f t="shared" si="78"/>
        <v>100</v>
      </c>
      <c r="E962" s="2">
        <f t="shared" si="80"/>
        <v>94.968389242988792</v>
      </c>
      <c r="F962" s="2">
        <v>5</v>
      </c>
      <c r="G962" s="2">
        <f t="shared" si="81"/>
        <v>-3.1610757011205415E-2</v>
      </c>
      <c r="H962" s="2" t="e">
        <f t="shared" si="82"/>
        <v>#NUM!</v>
      </c>
    </row>
    <row r="963" spans="1:8" x14ac:dyDescent="0.3">
      <c r="A963" s="2">
        <v>192120</v>
      </c>
      <c r="B963">
        <v>0.67129367107617333</v>
      </c>
      <c r="C963" s="15">
        <f t="shared" si="79"/>
        <v>1.0019308523524975</v>
      </c>
      <c r="D963" s="15">
        <f t="shared" ref="D963:D1002" si="83">$J$28</f>
        <v>100</v>
      </c>
      <c r="E963" s="2">
        <f t="shared" si="80"/>
        <v>94.990345738237508</v>
      </c>
      <c r="F963" s="2">
        <v>5</v>
      </c>
      <c r="G963" s="2">
        <f t="shared" si="81"/>
        <v>-9.6542617624875149E-3</v>
      </c>
      <c r="H963" s="2" t="e">
        <f t="shared" si="82"/>
        <v>#NUM!</v>
      </c>
    </row>
    <row r="964" spans="1:8" x14ac:dyDescent="0.3">
      <c r="A964" s="2">
        <v>192320</v>
      </c>
      <c r="B964">
        <v>0.66405369389447633</v>
      </c>
      <c r="C964" s="15">
        <f t="shared" si="79"/>
        <v>0.99112491626041233</v>
      </c>
      <c r="D964" s="15">
        <f t="shared" si="83"/>
        <v>100</v>
      </c>
      <c r="E964" s="2">
        <f t="shared" si="80"/>
        <v>95.044375418697939</v>
      </c>
      <c r="F964" s="2">
        <v>5</v>
      </c>
      <c r="G964" s="2">
        <f t="shared" si="81"/>
        <v>4.4375418697938152E-2</v>
      </c>
      <c r="H964" s="2">
        <f t="shared" si="82"/>
        <v>4.6736812144398705</v>
      </c>
    </row>
    <row r="965" spans="1:8" x14ac:dyDescent="0.3">
      <c r="A965" s="2">
        <v>192520</v>
      </c>
      <c r="B965">
        <v>0.66602728666299038</v>
      </c>
      <c r="C965" s="15">
        <f t="shared" si="79"/>
        <v>0.99407057710894076</v>
      </c>
      <c r="D965" s="15">
        <f t="shared" si="83"/>
        <v>100</v>
      </c>
      <c r="E965" s="2">
        <f t="shared" si="80"/>
        <v>95.029647114455301</v>
      </c>
      <c r="F965" s="2">
        <v>5</v>
      </c>
      <c r="G965" s="2">
        <f t="shared" si="81"/>
        <v>2.9647114455296553E-2</v>
      </c>
      <c r="H965" s="2">
        <f t="shared" si="82"/>
        <v>5.0768471227507224</v>
      </c>
    </row>
    <row r="966" spans="1:8" x14ac:dyDescent="0.3">
      <c r="A966" s="2">
        <v>192720</v>
      </c>
      <c r="B966">
        <v>0.6542442263621765</v>
      </c>
      <c r="C966" s="15">
        <f t="shared" si="79"/>
        <v>0.976483919943547</v>
      </c>
      <c r="D966" s="15">
        <f t="shared" si="83"/>
        <v>100</v>
      </c>
      <c r="E966" s="2">
        <f t="shared" si="80"/>
        <v>95.117580400282264</v>
      </c>
      <c r="F966" s="2">
        <v>5</v>
      </c>
      <c r="G966" s="2">
        <f t="shared" si="81"/>
        <v>0.11758040028226535</v>
      </c>
      <c r="H966" s="2">
        <f t="shared" si="82"/>
        <v>3.7000144628397575</v>
      </c>
    </row>
    <row r="967" spans="1:8" x14ac:dyDescent="0.3">
      <c r="A967" s="2">
        <v>192920</v>
      </c>
      <c r="B967">
        <v>0.66417228167525433</v>
      </c>
      <c r="C967" s="15">
        <f t="shared" si="79"/>
        <v>0.99130191294814074</v>
      </c>
      <c r="D967" s="15">
        <f t="shared" si="83"/>
        <v>100</v>
      </c>
      <c r="E967" s="2">
        <f t="shared" si="80"/>
        <v>95.043490435259301</v>
      </c>
      <c r="F967" s="2">
        <v>5</v>
      </c>
      <c r="G967" s="2">
        <f t="shared" si="81"/>
        <v>4.3490435259296412E-2</v>
      </c>
      <c r="H967" s="2">
        <f t="shared" si="82"/>
        <v>4.6938165515072674</v>
      </c>
    </row>
    <row r="968" spans="1:8" x14ac:dyDescent="0.3">
      <c r="A968" s="2">
        <v>193120</v>
      </c>
      <c r="B968">
        <v>0.66141746348907415</v>
      </c>
      <c r="C968" s="15">
        <f t="shared" si="79"/>
        <v>0.98719024401354349</v>
      </c>
      <c r="D968" s="15">
        <f t="shared" si="83"/>
        <v>100</v>
      </c>
      <c r="E968" s="2">
        <f t="shared" si="80"/>
        <v>95.064048779932278</v>
      </c>
      <c r="F968" s="2">
        <v>5</v>
      </c>
      <c r="G968" s="2">
        <f t="shared" si="81"/>
        <v>6.4048779932282862E-2</v>
      </c>
      <c r="H968" s="2">
        <f t="shared" si="82"/>
        <v>4.3069288880580121</v>
      </c>
    </row>
    <row r="969" spans="1:8" x14ac:dyDescent="0.3">
      <c r="A969" s="2">
        <v>193320</v>
      </c>
      <c r="B969">
        <v>0.66263588046919697</v>
      </c>
      <c r="C969" s="15">
        <f t="shared" si="79"/>
        <v>0.9890087768196969</v>
      </c>
      <c r="D969" s="15">
        <f t="shared" si="83"/>
        <v>100</v>
      </c>
      <c r="E969" s="2">
        <f t="shared" si="80"/>
        <v>95.054956115901518</v>
      </c>
      <c r="F969" s="2">
        <v>5</v>
      </c>
      <c r="G969" s="2">
        <f t="shared" si="81"/>
        <v>5.4956115901515723E-2</v>
      </c>
      <c r="H969" s="2">
        <f t="shared" si="82"/>
        <v>4.4599432411540798</v>
      </c>
    </row>
    <row r="970" spans="1:8" x14ac:dyDescent="0.3">
      <c r="A970" s="2">
        <v>193520</v>
      </c>
      <c r="B970">
        <v>0.65564393508414442</v>
      </c>
      <c r="C970" s="15">
        <f t="shared" si="79"/>
        <v>0.97857303743902146</v>
      </c>
      <c r="D970" s="15">
        <f t="shared" si="83"/>
        <v>100</v>
      </c>
      <c r="E970" s="2">
        <f t="shared" si="80"/>
        <v>95.107134812804887</v>
      </c>
      <c r="F970" s="2">
        <v>5</v>
      </c>
      <c r="G970" s="2">
        <f t="shared" si="81"/>
        <v>0.10713481280489301</v>
      </c>
      <c r="H970" s="2">
        <f t="shared" si="82"/>
        <v>3.7929390223163253</v>
      </c>
    </row>
    <row r="971" spans="1:8" x14ac:dyDescent="0.3">
      <c r="A971" s="2">
        <v>193720</v>
      </c>
      <c r="B971">
        <v>0.67461422266978643</v>
      </c>
      <c r="C971" s="15">
        <f t="shared" si="79"/>
        <v>1.0068868995071438</v>
      </c>
      <c r="D971" s="15">
        <f t="shared" si="83"/>
        <v>100</v>
      </c>
      <c r="E971" s="2">
        <f t="shared" si="80"/>
        <v>94.965565502464287</v>
      </c>
      <c r="F971" s="2">
        <v>5</v>
      </c>
      <c r="G971" s="2">
        <f t="shared" si="81"/>
        <v>-3.4434497535719366E-2</v>
      </c>
      <c r="H971" s="2" t="e">
        <f t="shared" si="82"/>
        <v>#NUM!</v>
      </c>
    </row>
    <row r="972" spans="1:8" x14ac:dyDescent="0.3">
      <c r="A972" s="2">
        <v>193920</v>
      </c>
      <c r="B972">
        <v>0.65801162216842057</v>
      </c>
      <c r="C972" s="15">
        <f t="shared" si="79"/>
        <v>0.98210689875883661</v>
      </c>
      <c r="D972" s="15">
        <f t="shared" si="83"/>
        <v>100</v>
      </c>
      <c r="E972" s="2">
        <f t="shared" si="80"/>
        <v>95.089465506205812</v>
      </c>
      <c r="F972" s="2">
        <v>5</v>
      </c>
      <c r="G972" s="2">
        <f t="shared" si="81"/>
        <v>8.9465506205817391E-2</v>
      </c>
      <c r="H972" s="2">
        <f t="shared" si="82"/>
        <v>3.9729880505669031</v>
      </c>
    </row>
    <row r="973" spans="1:8" x14ac:dyDescent="0.3">
      <c r="A973" s="2">
        <v>194120</v>
      </c>
      <c r="B973">
        <v>0.67529489735380732</v>
      </c>
      <c r="C973" s="15">
        <f t="shared" si="79"/>
        <v>1.0079028318713541</v>
      </c>
      <c r="D973" s="15">
        <f t="shared" si="83"/>
        <v>100</v>
      </c>
      <c r="E973" s="2">
        <f t="shared" si="80"/>
        <v>94.96048584064323</v>
      </c>
      <c r="F973" s="2">
        <v>5</v>
      </c>
      <c r="G973" s="2">
        <f t="shared" si="81"/>
        <v>-3.9514159356770051E-2</v>
      </c>
      <c r="H973" s="2" t="e">
        <f t="shared" si="82"/>
        <v>#NUM!</v>
      </c>
    </row>
    <row r="974" spans="1:8" x14ac:dyDescent="0.3">
      <c r="A974" s="2">
        <v>194320</v>
      </c>
      <c r="B974">
        <v>0.67177120371315169</v>
      </c>
      <c r="C974" s="15">
        <f t="shared" si="79"/>
        <v>1.0026435876315696</v>
      </c>
      <c r="D974" s="15">
        <f t="shared" si="83"/>
        <v>100</v>
      </c>
      <c r="E974" s="2">
        <f t="shared" si="80"/>
        <v>94.986782061842149</v>
      </c>
      <c r="F974" s="2">
        <v>5</v>
      </c>
      <c r="G974" s="2">
        <f t="shared" si="81"/>
        <v>-1.3217938157847442E-2</v>
      </c>
      <c r="H974" s="2" t="e">
        <f t="shared" si="82"/>
        <v>#NUM!</v>
      </c>
    </row>
    <row r="975" spans="1:8" x14ac:dyDescent="0.3">
      <c r="A975" s="2">
        <v>194520</v>
      </c>
      <c r="B975">
        <v>0.66587877764646297</v>
      </c>
      <c r="C975" s="15">
        <f t="shared" si="79"/>
        <v>0.99384892186039242</v>
      </c>
      <c r="D975" s="15">
        <f t="shared" si="83"/>
        <v>100</v>
      </c>
      <c r="E975" s="2">
        <f t="shared" si="80"/>
        <v>95.030755390698033</v>
      </c>
      <c r="F975" s="2">
        <v>5</v>
      </c>
      <c r="G975" s="2">
        <f t="shared" si="81"/>
        <v>3.0755390698037566E-2</v>
      </c>
      <c r="H975" s="2">
        <f t="shared" si="82"/>
        <v>5.040158299449347</v>
      </c>
    </row>
    <row r="976" spans="1:8" x14ac:dyDescent="0.3">
      <c r="A976" s="2">
        <v>194720</v>
      </c>
      <c r="B976">
        <v>0.65198292217624165</v>
      </c>
      <c r="C976" s="15">
        <f t="shared" si="79"/>
        <v>0.97310883906901735</v>
      </c>
      <c r="D976" s="15">
        <f t="shared" si="83"/>
        <v>100</v>
      </c>
      <c r="E976" s="2">
        <f t="shared" si="80"/>
        <v>95.13445580465492</v>
      </c>
      <c r="F976" s="2">
        <v>5</v>
      </c>
      <c r="G976" s="2">
        <f t="shared" si="81"/>
        <v>0.13445580465491336</v>
      </c>
      <c r="H976" s="2">
        <f t="shared" si="82"/>
        <v>3.5660786655427623</v>
      </c>
    </row>
    <row r="977" spans="1:8" x14ac:dyDescent="0.3">
      <c r="A977" s="2">
        <v>194920</v>
      </c>
      <c r="B977">
        <v>0.67469090140547394</v>
      </c>
      <c r="C977" s="15">
        <f t="shared" si="79"/>
        <v>1.0070013453813043</v>
      </c>
      <c r="D977" s="15">
        <f t="shared" si="83"/>
        <v>100</v>
      </c>
      <c r="E977" s="2">
        <f t="shared" si="80"/>
        <v>94.964993273093484</v>
      </c>
      <c r="F977" s="2">
        <v>5</v>
      </c>
      <c r="G977" s="2">
        <f t="shared" si="81"/>
        <v>-3.5006726906521735E-2</v>
      </c>
      <c r="H977" s="2" t="e">
        <f t="shared" si="82"/>
        <v>#NUM!</v>
      </c>
    </row>
    <row r="978" spans="1:8" x14ac:dyDescent="0.3">
      <c r="A978" s="2">
        <v>195120</v>
      </c>
      <c r="B978">
        <v>0.6408226531291612</v>
      </c>
      <c r="C978" s="15">
        <f t="shared" si="79"/>
        <v>0.95645172108830023</v>
      </c>
      <c r="D978" s="15">
        <f t="shared" si="83"/>
        <v>100</v>
      </c>
      <c r="E978" s="2">
        <f t="shared" si="80"/>
        <v>95.217741394558502</v>
      </c>
      <c r="F978" s="2">
        <v>5</v>
      </c>
      <c r="G978" s="2">
        <f t="shared" si="81"/>
        <v>0.21774139455849895</v>
      </c>
      <c r="H978" s="2">
        <f t="shared" si="82"/>
        <v>3.0848811939208018</v>
      </c>
    </row>
    <row r="979" spans="1:8" x14ac:dyDescent="0.3">
      <c r="A979" s="2">
        <v>195320</v>
      </c>
      <c r="B979">
        <v>0.6573855878634639</v>
      </c>
      <c r="C979" s="15">
        <f t="shared" si="79"/>
        <v>0.98117251919919979</v>
      </c>
      <c r="D979" s="15">
        <f t="shared" si="83"/>
        <v>100</v>
      </c>
      <c r="E979" s="2">
        <f t="shared" si="80"/>
        <v>95.094137404004002</v>
      </c>
      <c r="F979" s="2">
        <v>5</v>
      </c>
      <c r="G979" s="2">
        <f t="shared" si="81"/>
        <v>9.4137404004000835E-2</v>
      </c>
      <c r="H979" s="2">
        <f t="shared" si="82"/>
        <v>3.9221348667491029</v>
      </c>
    </row>
    <row r="980" spans="1:8" x14ac:dyDescent="0.3">
      <c r="A980" s="2">
        <v>195520</v>
      </c>
      <c r="B980">
        <v>0.67934665692849072</v>
      </c>
      <c r="C980" s="15">
        <f t="shared" si="79"/>
        <v>1.0139502342216278</v>
      </c>
      <c r="D980" s="15">
        <f t="shared" si="83"/>
        <v>100</v>
      </c>
      <c r="E980" s="2">
        <f t="shared" si="80"/>
        <v>94.930248828891862</v>
      </c>
      <c r="F980" s="2">
        <v>5</v>
      </c>
      <c r="G980" s="2">
        <f t="shared" si="81"/>
        <v>-6.9751171108139332E-2</v>
      </c>
      <c r="H980" s="2" t="e">
        <f t="shared" si="82"/>
        <v>#NUM!</v>
      </c>
    </row>
    <row r="981" spans="1:8" x14ac:dyDescent="0.3">
      <c r="A981" s="2">
        <v>195720</v>
      </c>
      <c r="B981">
        <v>0.66894524808923672</v>
      </c>
      <c r="C981" s="15">
        <f t="shared" si="79"/>
        <v>0.99842574341677115</v>
      </c>
      <c r="D981" s="15">
        <f t="shared" si="83"/>
        <v>100</v>
      </c>
      <c r="E981" s="2">
        <f t="shared" si="80"/>
        <v>95.007871282916142</v>
      </c>
      <c r="F981" s="2">
        <v>5</v>
      </c>
      <c r="G981" s="2">
        <f t="shared" si="81"/>
        <v>7.8712829161444731E-3</v>
      </c>
      <c r="H981" s="2">
        <f t="shared" si="82"/>
        <v>6.4027616865747108</v>
      </c>
    </row>
    <row r="982" spans="1:8" x14ac:dyDescent="0.3">
      <c r="A982" s="2">
        <v>195920</v>
      </c>
      <c r="B982">
        <v>0.65955203938300655</v>
      </c>
      <c r="C982" s="15">
        <f t="shared" si="79"/>
        <v>0.98440602892986051</v>
      </c>
      <c r="D982" s="15">
        <f t="shared" si="83"/>
        <v>100</v>
      </c>
      <c r="E982" s="2">
        <f t="shared" si="80"/>
        <v>95.077969855350702</v>
      </c>
      <c r="F982" s="2">
        <v>5</v>
      </c>
      <c r="G982" s="2">
        <f t="shared" si="81"/>
        <v>7.7969855350697337E-2</v>
      </c>
      <c r="H982" s="2">
        <f t="shared" si="82"/>
        <v>4.1103980136010936</v>
      </c>
    </row>
    <row r="983" spans="1:8" x14ac:dyDescent="0.3">
      <c r="A983" s="2">
        <v>196120</v>
      </c>
      <c r="B983">
        <v>0.65455062381697615</v>
      </c>
      <c r="C983" s="15">
        <f t="shared" si="79"/>
        <v>0.97694122957757634</v>
      </c>
      <c r="D983" s="15">
        <f t="shared" si="83"/>
        <v>100</v>
      </c>
      <c r="E983" s="2">
        <f t="shared" si="80"/>
        <v>95.115293852112117</v>
      </c>
      <c r="F983" s="2">
        <v>5</v>
      </c>
      <c r="G983" s="2">
        <f t="shared" si="81"/>
        <v>0.11529385211211807</v>
      </c>
      <c r="H983" s="2">
        <f t="shared" si="82"/>
        <v>3.7196286756272428</v>
      </c>
    </row>
    <row r="984" spans="1:8" x14ac:dyDescent="0.3">
      <c r="A984" s="2">
        <v>196320</v>
      </c>
      <c r="B984">
        <v>0.68342054024550891</v>
      </c>
      <c r="C984" s="15">
        <f t="shared" si="79"/>
        <v>1.020030657082849</v>
      </c>
      <c r="D984" s="15">
        <f t="shared" si="83"/>
        <v>100</v>
      </c>
      <c r="E984" s="2">
        <f t="shared" si="80"/>
        <v>94.899846714585749</v>
      </c>
      <c r="F984" s="2">
        <v>5</v>
      </c>
      <c r="G984" s="2">
        <f t="shared" si="81"/>
        <v>-0.10015328541424484</v>
      </c>
      <c r="H984" s="2" t="e">
        <f t="shared" si="82"/>
        <v>#NUM!</v>
      </c>
    </row>
    <row r="985" spans="1:8" x14ac:dyDescent="0.3">
      <c r="A985" s="2">
        <v>196520</v>
      </c>
      <c r="B985">
        <v>0.64901695512670998</v>
      </c>
      <c r="C985" s="15">
        <f t="shared" si="79"/>
        <v>0.96868202257717906</v>
      </c>
      <c r="D985" s="15">
        <f t="shared" si="83"/>
        <v>100</v>
      </c>
      <c r="E985" s="2">
        <f t="shared" si="80"/>
        <v>95.156589887114109</v>
      </c>
      <c r="F985" s="2">
        <v>5</v>
      </c>
      <c r="G985" s="2">
        <f t="shared" si="81"/>
        <v>0.15658988711410515</v>
      </c>
      <c r="H985" s="2">
        <f t="shared" si="82"/>
        <v>3.4139166509942789</v>
      </c>
    </row>
    <row r="986" spans="1:8" x14ac:dyDescent="0.3">
      <c r="A986" s="2">
        <v>196720</v>
      </c>
      <c r="B986">
        <v>0.66529763888633742</v>
      </c>
      <c r="C986" s="15">
        <f t="shared" si="79"/>
        <v>0.99298155057662296</v>
      </c>
      <c r="D986" s="15">
        <f t="shared" si="83"/>
        <v>100</v>
      </c>
      <c r="E986" s="2">
        <f t="shared" si="80"/>
        <v>95.035092247116879</v>
      </c>
      <c r="F986" s="2">
        <v>5</v>
      </c>
      <c r="G986" s="2">
        <f t="shared" si="81"/>
        <v>3.5092247116884856E-2</v>
      </c>
      <c r="H986" s="2">
        <f t="shared" si="82"/>
        <v>4.9082889946817048</v>
      </c>
    </row>
    <row r="987" spans="1:8" x14ac:dyDescent="0.3">
      <c r="A987" s="2">
        <v>196920</v>
      </c>
      <c r="B987">
        <v>0.64369402421676958</v>
      </c>
      <c r="C987" s="15">
        <f t="shared" si="79"/>
        <v>0.96073734957726797</v>
      </c>
      <c r="D987" s="15">
        <f t="shared" si="83"/>
        <v>100</v>
      </c>
      <c r="E987" s="2">
        <f t="shared" si="80"/>
        <v>95.196313252113654</v>
      </c>
      <c r="F987" s="2">
        <v>5</v>
      </c>
      <c r="G987" s="2">
        <f t="shared" si="81"/>
        <v>0.19631325211365969</v>
      </c>
      <c r="H987" s="2">
        <f t="shared" si="82"/>
        <v>3.1882526116345491</v>
      </c>
    </row>
    <row r="988" spans="1:8" x14ac:dyDescent="0.3">
      <c r="A988" s="2">
        <v>197120</v>
      </c>
      <c r="B988">
        <v>0.64788170836358838</v>
      </c>
      <c r="C988" s="15">
        <f t="shared" si="79"/>
        <v>0.96698762442326613</v>
      </c>
      <c r="D988" s="15">
        <f t="shared" si="83"/>
        <v>100</v>
      </c>
      <c r="E988" s="2">
        <f t="shared" si="80"/>
        <v>95.165061877883673</v>
      </c>
      <c r="F988" s="2">
        <v>5</v>
      </c>
      <c r="G988" s="2">
        <f t="shared" si="81"/>
        <v>0.16506187788366944</v>
      </c>
      <c r="H988" s="2">
        <f t="shared" si="82"/>
        <v>3.3613154617086152</v>
      </c>
    </row>
    <row r="989" spans="1:8" x14ac:dyDescent="0.3">
      <c r="A989" s="2">
        <v>197320</v>
      </c>
      <c r="B989">
        <v>0.68781385264463601</v>
      </c>
      <c r="C989" s="15">
        <f t="shared" si="79"/>
        <v>1.0265878397681134</v>
      </c>
      <c r="D989" s="15">
        <f t="shared" si="83"/>
        <v>100</v>
      </c>
      <c r="E989" s="2">
        <f t="shared" si="80"/>
        <v>94.867060801159425</v>
      </c>
      <c r="F989" s="2">
        <v>5</v>
      </c>
      <c r="G989" s="2">
        <f t="shared" si="81"/>
        <v>-0.13293919884056749</v>
      </c>
      <c r="H989" s="2" t="e">
        <f t="shared" si="82"/>
        <v>#NUM!</v>
      </c>
    </row>
    <row r="990" spans="1:8" x14ac:dyDescent="0.3">
      <c r="A990" s="2">
        <v>197520</v>
      </c>
      <c r="B990">
        <v>0.65963082178282861</v>
      </c>
      <c r="C990" s="15">
        <f t="shared" si="79"/>
        <v>0.98452361460123672</v>
      </c>
      <c r="D990" s="15">
        <f t="shared" si="83"/>
        <v>100</v>
      </c>
      <c r="E990" s="2">
        <f t="shared" si="80"/>
        <v>95.077381926993823</v>
      </c>
      <c r="F990" s="2">
        <v>5</v>
      </c>
      <c r="G990" s="2">
        <f t="shared" si="81"/>
        <v>7.7381926993816741E-2</v>
      </c>
      <c r="H990" s="2">
        <f t="shared" si="82"/>
        <v>4.1179608601074618</v>
      </c>
    </row>
    <row r="991" spans="1:8" x14ac:dyDescent="0.3">
      <c r="A991" s="2">
        <v>197720</v>
      </c>
      <c r="B991">
        <v>0.64040930616669034</v>
      </c>
      <c r="C991" s="15">
        <f t="shared" si="79"/>
        <v>0.95583478532341837</v>
      </c>
      <c r="D991" s="15">
        <f t="shared" si="83"/>
        <v>100</v>
      </c>
      <c r="E991" s="2">
        <f t="shared" si="80"/>
        <v>95.220826073382909</v>
      </c>
      <c r="F991" s="2">
        <v>5</v>
      </c>
      <c r="G991" s="2">
        <f t="shared" si="81"/>
        <v>0.22082607338290838</v>
      </c>
      <c r="H991" s="2">
        <f t="shared" si="82"/>
        <v>3.0708462911710801</v>
      </c>
    </row>
    <row r="992" spans="1:8" x14ac:dyDescent="0.3">
      <c r="A992" s="2">
        <v>197920</v>
      </c>
      <c r="B992">
        <v>0.67778785722433776</v>
      </c>
      <c r="C992" s="15">
        <f t="shared" si="79"/>
        <v>1.0116236674990116</v>
      </c>
      <c r="D992" s="15">
        <f t="shared" si="83"/>
        <v>100</v>
      </c>
      <c r="E992" s="2">
        <f t="shared" si="80"/>
        <v>94.94188166250494</v>
      </c>
      <c r="F992" s="2">
        <v>5</v>
      </c>
      <c r="G992" s="2">
        <f t="shared" si="81"/>
        <v>-5.8118337495058014E-2</v>
      </c>
      <c r="H992" s="2" t="e">
        <f t="shared" si="82"/>
        <v>#NUM!</v>
      </c>
    </row>
    <row r="993" spans="1:8" x14ac:dyDescent="0.3">
      <c r="A993" s="2">
        <v>198120</v>
      </c>
      <c r="B993">
        <v>0.6376708803715776</v>
      </c>
      <c r="C993" s="15">
        <f t="shared" si="79"/>
        <v>0.95174758264414561</v>
      </c>
      <c r="D993" s="15">
        <f t="shared" si="83"/>
        <v>100</v>
      </c>
      <c r="E993" s="2">
        <f t="shared" si="80"/>
        <v>95.241262086779273</v>
      </c>
      <c r="F993" s="2">
        <v>5</v>
      </c>
      <c r="G993" s="2">
        <f t="shared" si="81"/>
        <v>0.24126208677927163</v>
      </c>
      <c r="H993" s="2">
        <f t="shared" si="82"/>
        <v>2.9825524390015872</v>
      </c>
    </row>
    <row r="994" spans="1:8" x14ac:dyDescent="0.3">
      <c r="A994" s="2">
        <v>198320</v>
      </c>
      <c r="B994">
        <v>0.63549004272317577</v>
      </c>
      <c r="C994" s="15">
        <f t="shared" si="79"/>
        <v>0.94849260107936673</v>
      </c>
      <c r="D994" s="15">
        <f t="shared" si="83"/>
        <v>100</v>
      </c>
      <c r="E994" s="2">
        <f t="shared" si="80"/>
        <v>95.257536994603171</v>
      </c>
      <c r="F994" s="2">
        <v>5</v>
      </c>
      <c r="G994" s="2">
        <f t="shared" si="81"/>
        <v>0.25753699460316604</v>
      </c>
      <c r="H994" s="2">
        <f t="shared" si="82"/>
        <v>2.917443766710432</v>
      </c>
    </row>
    <row r="995" spans="1:8" x14ac:dyDescent="0.3">
      <c r="A995" s="2">
        <v>198520</v>
      </c>
      <c r="B995">
        <v>0.64870799200154805</v>
      </c>
      <c r="C995" s="15">
        <f t="shared" si="79"/>
        <v>0.96822088358440006</v>
      </c>
      <c r="D995" s="15">
        <f t="shared" si="83"/>
        <v>100</v>
      </c>
      <c r="E995" s="2">
        <f t="shared" si="80"/>
        <v>95.158895582078003</v>
      </c>
      <c r="F995" s="2">
        <v>5</v>
      </c>
      <c r="G995" s="2">
        <f t="shared" si="81"/>
        <v>0.15889558207799936</v>
      </c>
      <c r="H995" s="2">
        <f t="shared" si="82"/>
        <v>3.3993238148935991</v>
      </c>
    </row>
    <row r="996" spans="1:8" x14ac:dyDescent="0.3">
      <c r="A996" s="2">
        <v>198720</v>
      </c>
      <c r="B996">
        <v>0.66461517359797007</v>
      </c>
      <c r="C996" s="15">
        <f t="shared" si="79"/>
        <v>0.99196294566861198</v>
      </c>
      <c r="D996" s="15">
        <f t="shared" si="83"/>
        <v>100</v>
      </c>
      <c r="E996" s="2">
        <f t="shared" si="80"/>
        <v>95.040185271656938</v>
      </c>
      <c r="F996" s="2">
        <v>5</v>
      </c>
      <c r="G996" s="2">
        <f t="shared" si="81"/>
        <v>4.0185271656939747E-2</v>
      </c>
      <c r="H996" s="2">
        <f t="shared" si="82"/>
        <v>4.7728222586481497</v>
      </c>
    </row>
    <row r="997" spans="1:8" x14ac:dyDescent="0.3">
      <c r="A997" s="2">
        <v>198920</v>
      </c>
      <c r="B997">
        <v>0.67870292854087333</v>
      </c>
      <c r="C997" s="15">
        <f t="shared" si="79"/>
        <v>1.012989445583393</v>
      </c>
      <c r="D997" s="15">
        <f t="shared" si="83"/>
        <v>100</v>
      </c>
      <c r="E997" s="2">
        <f t="shared" si="80"/>
        <v>94.93505277208304</v>
      </c>
      <c r="F997" s="2">
        <v>5</v>
      </c>
      <c r="G997" s="2">
        <f t="shared" si="81"/>
        <v>-6.4947227916965389E-2</v>
      </c>
      <c r="H997" s="2" t="e">
        <f t="shared" si="82"/>
        <v>#NUM!</v>
      </c>
    </row>
    <row r="998" spans="1:8" x14ac:dyDescent="0.3">
      <c r="A998" s="2">
        <v>199120</v>
      </c>
      <c r="B998">
        <v>0.65425214100776741</v>
      </c>
      <c r="C998" s="15">
        <f t="shared" si="79"/>
        <v>0.97649573284741398</v>
      </c>
      <c r="D998" s="15">
        <f t="shared" si="83"/>
        <v>100</v>
      </c>
      <c r="E998" s="2">
        <f t="shared" si="80"/>
        <v>95.11752133576293</v>
      </c>
      <c r="F998" s="2">
        <v>5</v>
      </c>
      <c r="G998" s="2">
        <f t="shared" si="81"/>
        <v>0.11752133576293033</v>
      </c>
      <c r="H998" s="2">
        <f t="shared" si="82"/>
        <v>3.7005163011228892</v>
      </c>
    </row>
    <row r="999" spans="1:8" x14ac:dyDescent="0.3">
      <c r="A999" s="2">
        <v>199320</v>
      </c>
      <c r="B999">
        <v>0.65881514684354392</v>
      </c>
      <c r="C999" s="15">
        <f t="shared" si="79"/>
        <v>0.98330618931872216</v>
      </c>
      <c r="D999" s="15">
        <f t="shared" si="83"/>
        <v>100</v>
      </c>
      <c r="E999" s="2">
        <f t="shared" si="80"/>
        <v>95.08346905340639</v>
      </c>
      <c r="F999" s="2">
        <v>5</v>
      </c>
      <c r="G999" s="2">
        <f t="shared" si="81"/>
        <v>8.3469053406389548E-2</v>
      </c>
      <c r="H999" s="2">
        <f t="shared" si="82"/>
        <v>4.0423021876079863</v>
      </c>
    </row>
    <row r="1000" spans="1:8" x14ac:dyDescent="0.3">
      <c r="A1000" s="2">
        <v>199520</v>
      </c>
      <c r="B1000">
        <v>0.65555620549744487</v>
      </c>
      <c r="C1000" s="15">
        <f t="shared" si="79"/>
        <v>0.97844209775738034</v>
      </c>
      <c r="D1000" s="15">
        <f t="shared" si="83"/>
        <v>100</v>
      </c>
      <c r="E1000" s="2">
        <f t="shared" si="80"/>
        <v>95.107789511213099</v>
      </c>
      <c r="F1000" s="2">
        <v>5</v>
      </c>
      <c r="G1000" s="2">
        <f t="shared" si="81"/>
        <v>0.10778951121309799</v>
      </c>
      <c r="H1000" s="2">
        <f t="shared" si="82"/>
        <v>3.7868535250991333</v>
      </c>
    </row>
    <row r="1001" spans="1:8" x14ac:dyDescent="0.3">
      <c r="A1001" s="2">
        <v>199720</v>
      </c>
      <c r="B1001">
        <v>0.67056277942034026</v>
      </c>
      <c r="C1001" s="15">
        <f t="shared" si="79"/>
        <v>1.0008399692840899</v>
      </c>
      <c r="D1001" s="15">
        <f t="shared" si="83"/>
        <v>100</v>
      </c>
      <c r="E1001" s="2">
        <f t="shared" si="80"/>
        <v>94.995800153579552</v>
      </c>
      <c r="F1001" s="2">
        <v>5</v>
      </c>
      <c r="G1001" s="2">
        <f t="shared" si="81"/>
        <v>-4.1998464204500152E-3</v>
      </c>
      <c r="H1001" s="2" t="e">
        <f t="shared" si="82"/>
        <v>#NUM!</v>
      </c>
    </row>
    <row r="1002" spans="1:8" x14ac:dyDescent="0.3">
      <c r="A1002" s="2">
        <v>199920</v>
      </c>
      <c r="B1002">
        <v>0.65630903489388082</v>
      </c>
      <c r="C1002" s="15">
        <f t="shared" si="79"/>
        <v>0.97956572372221007</v>
      </c>
      <c r="D1002" s="15">
        <f t="shared" si="83"/>
        <v>100</v>
      </c>
      <c r="E1002" s="2">
        <f t="shared" si="80"/>
        <v>95.102171381388956</v>
      </c>
      <c r="F1002" s="2">
        <v>5</v>
      </c>
      <c r="G1002" s="2">
        <f t="shared" si="81"/>
        <v>0.10217138138894999</v>
      </c>
      <c r="H1002" s="2">
        <f t="shared" si="82"/>
        <v>3.8403231943240073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Normalised0.67x10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2022-05-24T17:07:21Z</dcterms:modified>
</cp:coreProperties>
</file>