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Planilha1" sheetId="1" r:id="rId1"/>
  </sheets>
  <definedNames>
    <definedName name="_xlnm._FilterDatabase" localSheetId="0" hidden="1">Planilha1!$A$1:$E$33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2" i="1"/>
  <c r="D33" i="1"/>
  <c r="C33" i="1"/>
</calcChain>
</file>

<file path=xl/sharedStrings.xml><?xml version="1.0" encoding="utf-8"?>
<sst xmlns="http://schemas.openxmlformats.org/spreadsheetml/2006/main" count="68" uniqueCount="68">
  <si>
    <t>Órgão</t>
  </si>
  <si>
    <t>Redução</t>
  </si>
  <si>
    <t>Suplementação</t>
  </si>
  <si>
    <t>05.001</t>
  </si>
  <si>
    <t>Fundo Municipal de Saúde</t>
  </si>
  <si>
    <t>26.001</t>
  </si>
  <si>
    <t>Fundo Municipal de Liquidação e Restos a Pagar</t>
  </si>
  <si>
    <t>02.016</t>
  </si>
  <si>
    <t>Secretaria de Obras e Serviços Públicos</t>
  </si>
  <si>
    <t>02.012</t>
  </si>
  <si>
    <t>Secretaria de Educação</t>
  </si>
  <si>
    <t>23.001</t>
  </si>
  <si>
    <t>Companhia de Serviços de Cabo Frio - COMSERCAF</t>
  </si>
  <si>
    <t>02.022</t>
  </si>
  <si>
    <t>Secretaria de Direitos Humanos e Segurança</t>
  </si>
  <si>
    <t>02.006</t>
  </si>
  <si>
    <t>Secretaria de Fazenda</t>
  </si>
  <si>
    <t>08.001</t>
  </si>
  <si>
    <t>Instituto de Benefícios e Assistência aos Servidores Municipais de Cabo Frio - IBASCAF</t>
  </si>
  <si>
    <t>02.004</t>
  </si>
  <si>
    <t>Secretaria de Administração</t>
  </si>
  <si>
    <t>02.005</t>
  </si>
  <si>
    <t>Secretaria de Governo</t>
  </si>
  <si>
    <t>02.001</t>
  </si>
  <si>
    <t>Gabinete do Prefeito</t>
  </si>
  <si>
    <t>02.010</t>
  </si>
  <si>
    <t>Secretaria de Planejamento e Desenvolvimento Urbano</t>
  </si>
  <si>
    <t>02.003</t>
  </si>
  <si>
    <t>Procuradoria Geral do Município</t>
  </si>
  <si>
    <t>10.001</t>
  </si>
  <si>
    <t>Fundo Municipal de Assistência Médica, Hospitalar e Odontológica dos Servidores Municipais de Cabo Frio - FAMES</t>
  </si>
  <si>
    <t>02.009</t>
  </si>
  <si>
    <t>Secretaria de Agricultura e Pesca</t>
  </si>
  <si>
    <t>02.011</t>
  </si>
  <si>
    <t>Secretaria de Turismo, Esporte e Lazer</t>
  </si>
  <si>
    <t>02.021</t>
  </si>
  <si>
    <t>Secretaria de Meio Ambiente e Saneamento</t>
  </si>
  <si>
    <t>06.001</t>
  </si>
  <si>
    <t>Fundo Municipal de Transporte</t>
  </si>
  <si>
    <t>02.008</t>
  </si>
  <si>
    <t>Secretaria de Assistência Social</t>
  </si>
  <si>
    <t>02.007</t>
  </si>
  <si>
    <t>Secretaria de Mobilidade Urbana</t>
  </si>
  <si>
    <t>02.014</t>
  </si>
  <si>
    <t>Secretaria de Cultura</t>
  </si>
  <si>
    <t>03.001</t>
  </si>
  <si>
    <t>Fundo Municipal de Assistência Social</t>
  </si>
  <si>
    <t>02.017</t>
  </si>
  <si>
    <t>Secretaria da Criança e do Adolescente</t>
  </si>
  <si>
    <t>02.002</t>
  </si>
  <si>
    <t>Controladoria Geral e Combate a Corrupção</t>
  </si>
  <si>
    <t>12.001</t>
  </si>
  <si>
    <t>Fundo Municipal de Cultura</t>
  </si>
  <si>
    <t>11.001</t>
  </si>
  <si>
    <t>Fundo Municipal de Meio Ambiente</t>
  </si>
  <si>
    <t>02.019</t>
  </si>
  <si>
    <t>Secretaria de Relações Institucionais e Captação de Recursos</t>
  </si>
  <si>
    <t>02.013</t>
  </si>
  <si>
    <t>Secretaria da Melhor Idade</t>
  </si>
  <si>
    <t>24.001</t>
  </si>
  <si>
    <t>Fundo Municipal dos Direitos Difusos e Coletivos</t>
  </si>
  <si>
    <t>18.001</t>
  </si>
  <si>
    <t>Fundo Municipal de Turismo</t>
  </si>
  <si>
    <t>01.001</t>
  </si>
  <si>
    <t>Câmara Municipal</t>
  </si>
  <si>
    <t>Saldo</t>
  </si>
  <si>
    <t>Total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</si>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</sst>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H11" sqref="H11"/>
    </sheetView>
  </sheetViews>
  <sheetFormatPr defaultRowHeight="12" x14ac:dyDescent="0.25"/>
  <cols>
    <col min="1" max="1" width="9.5703125" style="3" bestFit="1" customWidth="1"/>
    <col min="2" max="2" width="44.28515625" style="2" customWidth="1"/>
    <col min="3" max="3" width="10.85546875" style="2" bestFit="1" customWidth="1"/>
    <col min="4" max="4" width="13.5703125" style="2" bestFit="1" customWidth="1"/>
    <col min="5" max="5" width="10.85546875" style="2" bestFit="1" customWidth="1"/>
    <col min="6" max="16384" width="9.140625" style="2"/>
  </cols>
  <sheetData>
    <row r="1" spans="1:5" s="1" customFormat="1" ht="24" x14ac:dyDescent="0.25">
      <c r="A1" s="4" t="s">
        <v>67</v>
      </c>
      <c r="B1" s="4" t="s">
        <v>0</v>
      </c>
      <c r="C1" s="4" t="s">
        <v>1</v>
      </c>
      <c r="D1" s="4" t="s">
        <v>2</v>
      </c>
      <c r="E1" s="5" t="s">
        <v>65</v>
      </c>
    </row>
    <row r="2" spans="1:5" x14ac:dyDescent="0.25">
      <c r="A2" s="6" t="s">
        <v>3</v>
      </c>
      <c r="B2" s="7" t="s">
        <v>4</v>
      </c>
      <c r="C2" s="8">
        <v>120689911.33</v>
      </c>
      <c r="D2" s="8">
        <v>137357440.82000002</v>
      </c>
      <c r="E2" s="9">
        <f>D2-C2</f>
        <v>16667529.490000024</v>
      </c>
    </row>
    <row r="3" spans="1:5" x14ac:dyDescent="0.25">
      <c r="A3" s="6" t="s">
        <v>5</v>
      </c>
      <c r="B3" s="7" t="s">
        <v>6</v>
      </c>
      <c r="C3" s="8">
        <v>44478180</v>
      </c>
      <c r="D3" s="8">
        <v>22053767.599999998</v>
      </c>
      <c r="E3" s="12">
        <f t="shared" ref="E3:E33" si="0">D3-C3</f>
        <v>-22424412.400000002</v>
      </c>
    </row>
    <row r="4" spans="1:5" x14ac:dyDescent="0.25">
      <c r="A4" s="6" t="s">
        <v>7</v>
      </c>
      <c r="B4" s="7" t="s">
        <v>8</v>
      </c>
      <c r="C4" s="8">
        <v>44021483.810000002</v>
      </c>
      <c r="D4" s="8">
        <v>16778315.600000001</v>
      </c>
      <c r="E4" s="12">
        <f t="shared" si="0"/>
        <v>-27243168.210000001</v>
      </c>
    </row>
    <row r="5" spans="1:5" x14ac:dyDescent="0.25">
      <c r="A5" s="6" t="s">
        <v>9</v>
      </c>
      <c r="B5" s="7" t="s">
        <v>10</v>
      </c>
      <c r="C5" s="8">
        <v>41435653.979999989</v>
      </c>
      <c r="D5" s="8">
        <v>80331501.190000013</v>
      </c>
      <c r="E5" s="9">
        <f t="shared" si="0"/>
        <v>38895847.210000023</v>
      </c>
    </row>
    <row r="6" spans="1:5" x14ac:dyDescent="0.25">
      <c r="A6" s="6" t="s">
        <v>11</v>
      </c>
      <c r="B6" s="7" t="s">
        <v>12</v>
      </c>
      <c r="C6" s="8">
        <v>18496380.810000002</v>
      </c>
      <c r="D6" s="8">
        <v>59634977.409999996</v>
      </c>
      <c r="E6" s="9">
        <f t="shared" si="0"/>
        <v>41138596.599999994</v>
      </c>
    </row>
    <row r="7" spans="1:5" x14ac:dyDescent="0.25">
      <c r="A7" s="6" t="s">
        <v>13</v>
      </c>
      <c r="B7" s="7" t="s">
        <v>14</v>
      </c>
      <c r="C7" s="8">
        <v>14633598.709999999</v>
      </c>
      <c r="D7" s="8">
        <v>3673748.86</v>
      </c>
      <c r="E7" s="12">
        <f t="shared" si="0"/>
        <v>-10959849.85</v>
      </c>
    </row>
    <row r="8" spans="1:5" x14ac:dyDescent="0.25">
      <c r="A8" s="6" t="s">
        <v>15</v>
      </c>
      <c r="B8" s="7" t="s">
        <v>16</v>
      </c>
      <c r="C8" s="8">
        <v>7008762.0800000001</v>
      </c>
      <c r="D8" s="8">
        <v>52120673.039999999</v>
      </c>
      <c r="E8" s="9">
        <f t="shared" si="0"/>
        <v>45111910.960000001</v>
      </c>
    </row>
    <row r="9" spans="1:5" ht="24" x14ac:dyDescent="0.25">
      <c r="A9" s="6" t="s">
        <v>17</v>
      </c>
      <c r="B9" s="7" t="s">
        <v>18</v>
      </c>
      <c r="C9" s="8">
        <v>6290000</v>
      </c>
      <c r="D9" s="8">
        <v>6290000</v>
      </c>
      <c r="E9" s="9">
        <f t="shared" si="0"/>
        <v>0</v>
      </c>
    </row>
    <row r="10" spans="1:5" x14ac:dyDescent="0.25">
      <c r="A10" s="6" t="s">
        <v>19</v>
      </c>
      <c r="B10" s="7" t="s">
        <v>20</v>
      </c>
      <c r="C10" s="8">
        <v>4689781.1899999995</v>
      </c>
      <c r="D10" s="8">
        <v>18247711.280000001</v>
      </c>
      <c r="E10" s="9">
        <f t="shared" si="0"/>
        <v>13557930.090000002</v>
      </c>
    </row>
    <row r="11" spans="1:5" x14ac:dyDescent="0.25">
      <c r="A11" s="6" t="s">
        <v>21</v>
      </c>
      <c r="B11" s="7" t="s">
        <v>22</v>
      </c>
      <c r="C11" s="8">
        <v>3042463.4499999997</v>
      </c>
      <c r="D11" s="8">
        <v>4614331.97</v>
      </c>
      <c r="E11" s="9">
        <f t="shared" si="0"/>
        <v>1571868.52</v>
      </c>
    </row>
    <row r="12" spans="1:5" x14ac:dyDescent="0.25">
      <c r="A12" s="6" t="s">
        <v>23</v>
      </c>
      <c r="B12" s="7" t="s">
        <v>24</v>
      </c>
      <c r="C12" s="8">
        <v>2904269.11</v>
      </c>
      <c r="D12" s="8">
        <v>755889.44000000006</v>
      </c>
      <c r="E12" s="12">
        <f t="shared" si="0"/>
        <v>-2148379.67</v>
      </c>
    </row>
    <row r="13" spans="1:5" ht="24" x14ac:dyDescent="0.25">
      <c r="A13" s="6" t="s">
        <v>25</v>
      </c>
      <c r="B13" s="7" t="s">
        <v>26</v>
      </c>
      <c r="C13" s="8">
        <v>2817327.8499999996</v>
      </c>
      <c r="D13" s="8">
        <v>165631.94</v>
      </c>
      <c r="E13" s="12">
        <f t="shared" si="0"/>
        <v>-2651695.9099999997</v>
      </c>
    </row>
    <row r="14" spans="1:5" x14ac:dyDescent="0.25">
      <c r="A14" s="6" t="s">
        <v>27</v>
      </c>
      <c r="B14" s="7" t="s">
        <v>28</v>
      </c>
      <c r="C14" s="8">
        <v>2457008.7599999998</v>
      </c>
      <c r="D14" s="8">
        <v>1955511.04</v>
      </c>
      <c r="E14" s="12">
        <f t="shared" si="0"/>
        <v>-501497.71999999974</v>
      </c>
    </row>
    <row r="15" spans="1:5" ht="36" x14ac:dyDescent="0.25">
      <c r="A15" s="6" t="s">
        <v>29</v>
      </c>
      <c r="B15" s="7" t="s">
        <v>30</v>
      </c>
      <c r="C15" s="8">
        <v>2394000</v>
      </c>
      <c r="D15" s="8">
        <v>2394000</v>
      </c>
      <c r="E15" s="9">
        <f t="shared" si="0"/>
        <v>0</v>
      </c>
    </row>
    <row r="16" spans="1:5" x14ac:dyDescent="0.25">
      <c r="A16" s="6" t="s">
        <v>31</v>
      </c>
      <c r="B16" s="7" t="s">
        <v>32</v>
      </c>
      <c r="C16" s="8">
        <v>2151642.33</v>
      </c>
      <c r="D16" s="8">
        <v>388827.83</v>
      </c>
      <c r="E16" s="12">
        <f t="shared" si="0"/>
        <v>-1762814.5</v>
      </c>
    </row>
    <row r="17" spans="1:5" x14ac:dyDescent="0.25">
      <c r="A17" s="6" t="s">
        <v>33</v>
      </c>
      <c r="B17" s="7" t="s">
        <v>34</v>
      </c>
      <c r="C17" s="8">
        <v>2127390.41</v>
      </c>
      <c r="D17" s="8">
        <v>3480374.49</v>
      </c>
      <c r="E17" s="9">
        <f t="shared" si="0"/>
        <v>1352984.08</v>
      </c>
    </row>
    <row r="18" spans="1:5" x14ac:dyDescent="0.25">
      <c r="A18" s="6" t="s">
        <v>35</v>
      </c>
      <c r="B18" s="7" t="s">
        <v>36</v>
      </c>
      <c r="C18" s="8">
        <v>2045532.0699999996</v>
      </c>
      <c r="D18" s="8">
        <v>310355.09999999998</v>
      </c>
      <c r="E18" s="12">
        <f t="shared" si="0"/>
        <v>-1735176.9699999997</v>
      </c>
    </row>
    <row r="19" spans="1:5" x14ac:dyDescent="0.25">
      <c r="A19" s="6" t="s">
        <v>37</v>
      </c>
      <c r="B19" s="7" t="s">
        <v>38</v>
      </c>
      <c r="C19" s="8">
        <v>2026157.9400000002</v>
      </c>
      <c r="D19" s="8">
        <v>3397686.94</v>
      </c>
      <c r="E19" s="9">
        <f t="shared" si="0"/>
        <v>1371528.9999999998</v>
      </c>
    </row>
    <row r="20" spans="1:5" x14ac:dyDescent="0.25">
      <c r="A20" s="6" t="s">
        <v>39</v>
      </c>
      <c r="B20" s="7" t="s">
        <v>40</v>
      </c>
      <c r="C20" s="8">
        <v>1957567.72</v>
      </c>
      <c r="D20" s="8">
        <v>3212962.6999999997</v>
      </c>
      <c r="E20" s="9">
        <f t="shared" si="0"/>
        <v>1255394.9799999997</v>
      </c>
    </row>
    <row r="21" spans="1:5" x14ac:dyDescent="0.25">
      <c r="A21" s="6" t="s">
        <v>41</v>
      </c>
      <c r="B21" s="7" t="s">
        <v>42</v>
      </c>
      <c r="C21" s="8">
        <v>1833962.3399999999</v>
      </c>
      <c r="D21" s="8">
        <v>2103325</v>
      </c>
      <c r="E21" s="9">
        <f t="shared" si="0"/>
        <v>269362.66000000015</v>
      </c>
    </row>
    <row r="22" spans="1:5" x14ac:dyDescent="0.25">
      <c r="A22" s="6" t="s">
        <v>43</v>
      </c>
      <c r="B22" s="7" t="s">
        <v>44</v>
      </c>
      <c r="C22" s="8">
        <v>1314039.7</v>
      </c>
      <c r="D22" s="8">
        <v>914039.7</v>
      </c>
      <c r="E22" s="12">
        <f t="shared" si="0"/>
        <v>-400000</v>
      </c>
    </row>
    <row r="23" spans="1:5" x14ac:dyDescent="0.25">
      <c r="A23" s="6" t="s">
        <v>45</v>
      </c>
      <c r="B23" s="7" t="s">
        <v>46</v>
      </c>
      <c r="C23" s="8">
        <v>1140999.9100000001</v>
      </c>
      <c r="D23" s="8">
        <v>6819290.9099999983</v>
      </c>
      <c r="E23" s="9">
        <f t="shared" si="0"/>
        <v>5678290.9999999981</v>
      </c>
    </row>
    <row r="24" spans="1:5" x14ac:dyDescent="0.25">
      <c r="A24" s="6" t="s">
        <v>47</v>
      </c>
      <c r="B24" s="7" t="s">
        <v>48</v>
      </c>
      <c r="C24" s="8">
        <v>678384.26</v>
      </c>
      <c r="D24" s="8">
        <v>2277277.0699999998</v>
      </c>
      <c r="E24" s="9">
        <f t="shared" si="0"/>
        <v>1598892.8099999998</v>
      </c>
    </row>
    <row r="25" spans="1:5" x14ac:dyDescent="0.25">
      <c r="A25" s="6" t="s">
        <v>49</v>
      </c>
      <c r="B25" s="7" t="s">
        <v>50</v>
      </c>
      <c r="C25" s="8">
        <v>443864.9</v>
      </c>
      <c r="D25" s="8">
        <v>93864.9</v>
      </c>
      <c r="E25" s="12">
        <f t="shared" si="0"/>
        <v>-350000</v>
      </c>
    </row>
    <row r="26" spans="1:5" x14ac:dyDescent="0.25">
      <c r="A26" s="6" t="s">
        <v>51</v>
      </c>
      <c r="B26" s="7" t="s">
        <v>52</v>
      </c>
      <c r="C26" s="8">
        <v>380700</v>
      </c>
      <c r="D26" s="8">
        <v>1068200</v>
      </c>
      <c r="E26" s="9">
        <f t="shared" si="0"/>
        <v>687500</v>
      </c>
    </row>
    <row r="27" spans="1:5" x14ac:dyDescent="0.25">
      <c r="A27" s="6" t="s">
        <v>53</v>
      </c>
      <c r="B27" s="7" t="s">
        <v>54</v>
      </c>
      <c r="C27" s="8">
        <v>290438.21999999997</v>
      </c>
      <c r="D27" s="8">
        <v>261803.28000000003</v>
      </c>
      <c r="E27" s="12">
        <f t="shared" si="0"/>
        <v>-28634.939999999944</v>
      </c>
    </row>
    <row r="28" spans="1:5" ht="24" x14ac:dyDescent="0.25">
      <c r="A28" s="6" t="s">
        <v>55</v>
      </c>
      <c r="B28" s="7" t="s">
        <v>56</v>
      </c>
      <c r="C28" s="8">
        <v>162000</v>
      </c>
      <c r="D28" s="8">
        <v>30850</v>
      </c>
      <c r="E28" s="12">
        <f t="shared" si="0"/>
        <v>-131150</v>
      </c>
    </row>
    <row r="29" spans="1:5" x14ac:dyDescent="0.25">
      <c r="A29" s="6" t="s">
        <v>57</v>
      </c>
      <c r="B29" s="7" t="s">
        <v>58</v>
      </c>
      <c r="C29" s="8">
        <v>92750</v>
      </c>
      <c r="D29" s="8">
        <v>233045.5</v>
      </c>
      <c r="E29" s="9">
        <f t="shared" si="0"/>
        <v>140295.5</v>
      </c>
    </row>
    <row r="30" spans="1:5" x14ac:dyDescent="0.25">
      <c r="A30" s="6" t="s">
        <v>59</v>
      </c>
      <c r="B30" s="7" t="s">
        <v>60</v>
      </c>
      <c r="C30" s="8">
        <v>31229</v>
      </c>
      <c r="D30" s="8">
        <v>167735.44</v>
      </c>
      <c r="E30" s="9">
        <f t="shared" si="0"/>
        <v>136506.44</v>
      </c>
    </row>
    <row r="31" spans="1:5" x14ac:dyDescent="0.25">
      <c r="A31" s="6" t="s">
        <v>61</v>
      </c>
      <c r="B31" s="7" t="s">
        <v>62</v>
      </c>
      <c r="C31" s="8">
        <v>1000</v>
      </c>
      <c r="D31" s="8">
        <v>1000</v>
      </c>
      <c r="E31" s="9">
        <f t="shared" si="0"/>
        <v>0</v>
      </c>
    </row>
    <row r="32" spans="1:5" x14ac:dyDescent="0.25">
      <c r="A32" s="6" t="s">
        <v>63</v>
      </c>
      <c r="B32" s="7" t="s">
        <v>64</v>
      </c>
      <c r="C32" s="8">
        <v>0</v>
      </c>
      <c r="D32" s="8">
        <v>3666394.76</v>
      </c>
      <c r="E32" s="9">
        <f t="shared" si="0"/>
        <v>3666394.76</v>
      </c>
    </row>
    <row r="33" spans="1:5" s="11" customFormat="1" x14ac:dyDescent="0.25">
      <c r="A33" s="13" t="s">
        <v>66</v>
      </c>
      <c r="B33" s="13"/>
      <c r="C33" s="10">
        <f>SUM(C2:C32)</f>
        <v>332036479.87999994</v>
      </c>
      <c r="D33" s="10">
        <f>SUM(D2:D32)</f>
        <v>434800533.81000006</v>
      </c>
      <c r="E33" s="10">
        <f t="shared" si="0"/>
        <v>102764053.93000013</v>
      </c>
    </row>
  </sheetData>
  <mergeCells count="1">
    <mergeCell ref="A33:B33"/>
  </mergeCells>
  <pageMargins left="0.511811024" right="0.511811024" top="0.78740157499999996" bottom="0.78740157499999996" header="0.31496062000000002" footer="0.31496062000000002"/>
  <ignoredErrors>
    <ignoredError sqref="A2:A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2024-12-02T16:50:20Z</dcterms:created>
  <dcterms:modified xsi:type="dcterms:W3CDTF">2024-12-03T00:53:54Z</dcterms:modified>
</cp:coreProperties>
</file>