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. MPRJ\CaboFrio, Remanejamento\"/>
    </mc:Choice>
  </mc:AlternateContent>
  <bookViews>
    <workbookView xWindow="0" yWindow="0" windowWidth="28800" windowHeight="12330"/>
  </bookViews>
  <sheets>
    <sheet name="Planilha1" sheetId="1" r:id="rId1"/>
  </sheets>
  <definedNames>
    <definedName name="_xlnm._FilterDatabase" localSheetId="0" hidden="1">Planilha1!$A$1:$E$49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1" l="1"/>
  <c r="C49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2" i="1"/>
  <c r="E49" i="1" l="1"/>
</calcChain>
</file>

<file path=xl/sharedStrings.xml><?xml version="1.0" encoding="utf-8"?>
<sst xmlns="http://schemas.openxmlformats.org/spreadsheetml/2006/main" count="100" uniqueCount="100">
  <si>
    <t>Cód. Progr.</t>
  </si>
  <si>
    <t>Programa</t>
  </si>
  <si>
    <t>Redução</t>
  </si>
  <si>
    <t>Suplementação</t>
  </si>
  <si>
    <t>0032</t>
  </si>
  <si>
    <t>Atenção Especializada, Urgência e Emergência</t>
  </si>
  <si>
    <t>0002</t>
  </si>
  <si>
    <t>Gestão Administrativa</t>
  </si>
  <si>
    <t>0005</t>
  </si>
  <si>
    <t>Ação Judiciária</t>
  </si>
  <si>
    <t>0031</t>
  </si>
  <si>
    <t>Atenção Primária à Saúde</t>
  </si>
  <si>
    <t>0026</t>
  </si>
  <si>
    <t>Serviços Públicos</t>
  </si>
  <si>
    <t>0015</t>
  </si>
  <si>
    <t>Gestão de Pessoal da Educação</t>
  </si>
  <si>
    <t>0044</t>
  </si>
  <si>
    <t>Gestão de Resíduos Sólidos</t>
  </si>
  <si>
    <t>0021</t>
  </si>
  <si>
    <t>Escola Nota 10 (Construção, Ampliação, Reforma)</t>
  </si>
  <si>
    <t>0023</t>
  </si>
  <si>
    <t>Iluminação Pública</t>
  </si>
  <si>
    <t>0043</t>
  </si>
  <si>
    <t>Serviços de Utilidade Pública</t>
  </si>
  <si>
    <t>0038</t>
  </si>
  <si>
    <t>Fundo Financeiro Previdenciário</t>
  </si>
  <si>
    <t>0025</t>
  </si>
  <si>
    <t>Saneamento e Pavimentação</t>
  </si>
  <si>
    <t>9999</t>
  </si>
  <si>
    <t>Reserva Orçamentária</t>
  </si>
  <si>
    <t>0029</t>
  </si>
  <si>
    <t>Manutenção, Modernização e Profissionalização da Gestão do SUS</t>
  </si>
  <si>
    <t>0017</t>
  </si>
  <si>
    <t>FUNDEB 30% - Remuneração de Não Docentes</t>
  </si>
  <si>
    <t>0040</t>
  </si>
  <si>
    <t>Gestão Administrativa do FAMES</t>
  </si>
  <si>
    <t>0016</t>
  </si>
  <si>
    <t>FUNDEB 70% - Remuneração do Magistério</t>
  </si>
  <si>
    <t>0033</t>
  </si>
  <si>
    <t>Vigilâncias em Saúde</t>
  </si>
  <si>
    <t>0039</t>
  </si>
  <si>
    <t>Fundo Previdenciário Capitalizado</t>
  </si>
  <si>
    <t>0020</t>
  </si>
  <si>
    <t>Alimentação Escolar</t>
  </si>
  <si>
    <t>0035</t>
  </si>
  <si>
    <t>Trânsito é Vida</t>
  </si>
  <si>
    <t>0009</t>
  </si>
  <si>
    <t>Transporte Rodoviário</t>
  </si>
  <si>
    <t>0045</t>
  </si>
  <si>
    <t>Políticas de Assistência Social</t>
  </si>
  <si>
    <t>0008</t>
  </si>
  <si>
    <t>Promoção, Proteção e Defesa dos Direitos Humanos e Cidadania</t>
  </si>
  <si>
    <t>0046</t>
  </si>
  <si>
    <t>Moeda Social Itajuru</t>
  </si>
  <si>
    <t>0028</t>
  </si>
  <si>
    <t>Segurança Pública e Mobilidade</t>
  </si>
  <si>
    <t>0011</t>
  </si>
  <si>
    <t>Produção Agropecuária</t>
  </si>
  <si>
    <t>0024</t>
  </si>
  <si>
    <t>Parques, Jardins e Praias</t>
  </si>
  <si>
    <t>0003</t>
  </si>
  <si>
    <t>Modernização da Estrutura Administrativa</t>
  </si>
  <si>
    <t>0041</t>
  </si>
  <si>
    <t>Diversidade Cultural</t>
  </si>
  <si>
    <t>0019</t>
  </si>
  <si>
    <t>Transporte Escolar</t>
  </si>
  <si>
    <t>0027</t>
  </si>
  <si>
    <t>Gestão Ambiental</t>
  </si>
  <si>
    <t>0013</t>
  </si>
  <si>
    <t>Desporto e Lazer</t>
  </si>
  <si>
    <t>0010</t>
  </si>
  <si>
    <t>Promoção ao Turismo</t>
  </si>
  <si>
    <t>0018</t>
  </si>
  <si>
    <t>Gestão da Política de Educação</t>
  </si>
  <si>
    <t>0014</t>
  </si>
  <si>
    <t>Gestão Administrativa da Educação</t>
  </si>
  <si>
    <t>0022</t>
  </si>
  <si>
    <t>Terceira Idade</t>
  </si>
  <si>
    <t>0037</t>
  </si>
  <si>
    <t>Gestão Administrativa do IBASCAF</t>
  </si>
  <si>
    <t>0006</t>
  </si>
  <si>
    <t>Parcerias Cabo Frio</t>
  </si>
  <si>
    <t>0004</t>
  </si>
  <si>
    <t>Transparência, Controle Interno e Integridade na Gestão Pública</t>
  </si>
  <si>
    <t>0012</t>
  </si>
  <si>
    <t>Urbanismo e Arquitetura</t>
  </si>
  <si>
    <t>0047</t>
  </si>
  <si>
    <t>Saneamento Básico</t>
  </si>
  <si>
    <t>0051</t>
  </si>
  <si>
    <t>Planejamento Estratégico</t>
  </si>
  <si>
    <t>0034</t>
  </si>
  <si>
    <t>Alimentação e Nutrição</t>
  </si>
  <si>
    <t>0050</t>
  </si>
  <si>
    <t>Ações de Defesa Civil</t>
  </si>
  <si>
    <t>0001</t>
  </si>
  <si>
    <t>Gestão do Poder Legislativo</t>
  </si>
  <si>
    <t>0000</t>
  </si>
  <si>
    <t>Operações Especiais</t>
  </si>
  <si>
    <t>Saldo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</si>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</sst>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quotePrefix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1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/>
    </xf>
    <xf numFmtId="3" fontId="2" fillId="0" borderId="1" xfId="0" applyNumberFormat="1" applyFont="1" applyFill="1" applyBorder="1" applyAlignment="1">
      <alignment vertical="center"/>
    </xf>
    <xf numFmtId="3" fontId="5" fillId="0" borderId="1" xfId="0" applyNumberFormat="1" applyFont="1" applyFill="1" applyBorder="1"/>
    <xf numFmtId="0" fontId="1" fillId="0" borderId="0" xfId="0" applyFont="1" applyFill="1"/>
    <xf numFmtId="3" fontId="1" fillId="0" borderId="1" xfId="0" applyNumberFormat="1" applyFont="1" applyFill="1" applyBorder="1"/>
    <xf numFmtId="0" fontId="1" fillId="0" borderId="0" xfId="0" applyFont="1" applyFill="1" applyAlignment="1">
      <alignment horizontal="center"/>
    </xf>
    <xf numFmtId="3" fontId="4" fillId="0" borderId="1" xfId="0" applyNumberFormat="1" applyFont="1" applyFill="1" applyBorder="1"/>
    <xf numFmtId="0" fontId="4" fillId="0" borderId="0" xfId="0" applyFont="1" applyFill="1"/>
    <xf numFmtId="0" fontId="4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abSelected="1" workbookViewId="0">
      <selection activeCell="E49" sqref="A1:E49"/>
    </sheetView>
  </sheetViews>
  <sheetFormatPr defaultRowHeight="12" x14ac:dyDescent="0.2"/>
  <cols>
    <col min="1" max="1" width="9.85546875" style="10" bestFit="1" customWidth="1"/>
    <col min="2" max="2" width="55.140625" style="8" bestFit="1" customWidth="1"/>
    <col min="3" max="3" width="11.140625" style="8" bestFit="1" customWidth="1"/>
    <col min="4" max="4" width="13.5703125" style="8" bestFit="1" customWidth="1"/>
    <col min="5" max="5" width="10.85546875" style="8" bestFit="1" customWidth="1"/>
    <col min="6" max="16384" width="9.140625" style="8"/>
  </cols>
  <sheetData>
    <row r="1" spans="1:5" s="3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98</v>
      </c>
    </row>
    <row r="2" spans="1:5" x14ac:dyDescent="0.2">
      <c r="A2" s="4" t="s">
        <v>4</v>
      </c>
      <c r="B2" s="5" t="s">
        <v>5</v>
      </c>
      <c r="C2" s="6">
        <v>81849136.149999991</v>
      </c>
      <c r="D2" s="6">
        <v>50186133.510000005</v>
      </c>
      <c r="E2" s="7">
        <f>D2-C2</f>
        <v>-31663002.639999986</v>
      </c>
    </row>
    <row r="3" spans="1:5" x14ac:dyDescent="0.2">
      <c r="A3" s="4" t="s">
        <v>6</v>
      </c>
      <c r="B3" s="5" t="s">
        <v>7</v>
      </c>
      <c r="C3" s="6">
        <v>50170403.710000001</v>
      </c>
      <c r="D3" s="6">
        <v>41727730.790000014</v>
      </c>
      <c r="E3" s="7">
        <f t="shared" ref="E3:E48" si="0">D3-C3</f>
        <v>-8442672.9199999869</v>
      </c>
    </row>
    <row r="4" spans="1:5" x14ac:dyDescent="0.2">
      <c r="A4" s="4" t="s">
        <v>8</v>
      </c>
      <c r="B4" s="5" t="s">
        <v>9</v>
      </c>
      <c r="C4" s="6">
        <v>44994788.759999998</v>
      </c>
      <c r="D4" s="6">
        <v>23106171.229999997</v>
      </c>
      <c r="E4" s="7">
        <f t="shared" si="0"/>
        <v>-21888617.530000001</v>
      </c>
    </row>
    <row r="5" spans="1:5" x14ac:dyDescent="0.2">
      <c r="A5" s="4" t="s">
        <v>10</v>
      </c>
      <c r="B5" s="5" t="s">
        <v>11</v>
      </c>
      <c r="C5" s="6">
        <v>33255591.149999999</v>
      </c>
      <c r="D5" s="6">
        <v>47212162.430000007</v>
      </c>
      <c r="E5" s="9">
        <f t="shared" si="0"/>
        <v>13956571.280000009</v>
      </c>
    </row>
    <row r="6" spans="1:5" x14ac:dyDescent="0.2">
      <c r="A6" s="4" t="s">
        <v>12</v>
      </c>
      <c r="B6" s="5" t="s">
        <v>13</v>
      </c>
      <c r="C6" s="6">
        <v>24218064.609999999</v>
      </c>
      <c r="D6" s="6">
        <v>7334584.6500000004</v>
      </c>
      <c r="E6" s="7">
        <f t="shared" si="0"/>
        <v>-16883479.960000001</v>
      </c>
    </row>
    <row r="7" spans="1:5" x14ac:dyDescent="0.2">
      <c r="A7" s="4" t="s">
        <v>14</v>
      </c>
      <c r="B7" s="5" t="s">
        <v>15</v>
      </c>
      <c r="C7" s="6">
        <v>22946823.530000005</v>
      </c>
      <c r="D7" s="6">
        <v>10229982.84</v>
      </c>
      <c r="E7" s="7">
        <f t="shared" si="0"/>
        <v>-12716840.690000005</v>
      </c>
    </row>
    <row r="8" spans="1:5" x14ac:dyDescent="0.2">
      <c r="A8" s="4" t="s">
        <v>16</v>
      </c>
      <c r="B8" s="5" t="s">
        <v>17</v>
      </c>
      <c r="C8" s="6">
        <v>12431380.810000001</v>
      </c>
      <c r="D8" s="6">
        <v>39750000</v>
      </c>
      <c r="E8" s="9">
        <f t="shared" si="0"/>
        <v>27318619.189999998</v>
      </c>
    </row>
    <row r="9" spans="1:5" x14ac:dyDescent="0.2">
      <c r="A9" s="4" t="s">
        <v>18</v>
      </c>
      <c r="B9" s="5" t="s">
        <v>19</v>
      </c>
      <c r="C9" s="6">
        <v>11939009.77</v>
      </c>
      <c r="D9" s="6">
        <v>42229734.010000005</v>
      </c>
      <c r="E9" s="9">
        <f t="shared" si="0"/>
        <v>30290724.240000006</v>
      </c>
    </row>
    <row r="10" spans="1:5" x14ac:dyDescent="0.2">
      <c r="A10" s="4" t="s">
        <v>20</v>
      </c>
      <c r="B10" s="5" t="s">
        <v>21</v>
      </c>
      <c r="C10" s="6">
        <v>8995000</v>
      </c>
      <c r="D10" s="6">
        <v>12827986.49</v>
      </c>
      <c r="E10" s="9">
        <f t="shared" si="0"/>
        <v>3832986.49</v>
      </c>
    </row>
    <row r="11" spans="1:5" x14ac:dyDescent="0.2">
      <c r="A11" s="4" t="s">
        <v>22</v>
      </c>
      <c r="B11" s="5" t="s">
        <v>23</v>
      </c>
      <c r="C11" s="6">
        <v>4850000</v>
      </c>
      <c r="D11" s="6">
        <v>340000</v>
      </c>
      <c r="E11" s="7">
        <f t="shared" si="0"/>
        <v>-4510000</v>
      </c>
    </row>
    <row r="12" spans="1:5" x14ac:dyDescent="0.2">
      <c r="A12" s="4" t="s">
        <v>24</v>
      </c>
      <c r="B12" s="5" t="s">
        <v>25</v>
      </c>
      <c r="C12" s="6">
        <v>4750000</v>
      </c>
      <c r="D12" s="6">
        <v>4750000</v>
      </c>
      <c r="E12" s="9">
        <f t="shared" si="0"/>
        <v>0</v>
      </c>
    </row>
    <row r="13" spans="1:5" x14ac:dyDescent="0.2">
      <c r="A13" s="4" t="s">
        <v>26</v>
      </c>
      <c r="B13" s="5" t="s">
        <v>27</v>
      </c>
      <c r="C13" s="6">
        <v>4507850</v>
      </c>
      <c r="D13" s="6">
        <v>7759165.6500000004</v>
      </c>
      <c r="E13" s="9">
        <f t="shared" si="0"/>
        <v>3251315.6500000004</v>
      </c>
    </row>
    <row r="14" spans="1:5" x14ac:dyDescent="0.2">
      <c r="A14" s="4" t="s">
        <v>28</v>
      </c>
      <c r="B14" s="5" t="s">
        <v>29</v>
      </c>
      <c r="C14" s="6">
        <v>4468794.3600000003</v>
      </c>
      <c r="D14" s="6">
        <v>0</v>
      </c>
      <c r="E14" s="7">
        <f t="shared" si="0"/>
        <v>-4468794.3600000003</v>
      </c>
    </row>
    <row r="15" spans="1:5" x14ac:dyDescent="0.2">
      <c r="A15" s="4" t="s">
        <v>30</v>
      </c>
      <c r="B15" s="5" t="s">
        <v>31</v>
      </c>
      <c r="C15" s="6">
        <v>3925385.3899999997</v>
      </c>
      <c r="D15" s="6">
        <v>36751800.519999996</v>
      </c>
      <c r="E15" s="9">
        <f t="shared" si="0"/>
        <v>32826415.129999995</v>
      </c>
    </row>
    <row r="16" spans="1:5" x14ac:dyDescent="0.2">
      <c r="A16" s="4" t="s">
        <v>32</v>
      </c>
      <c r="B16" s="5" t="s">
        <v>33</v>
      </c>
      <c r="C16" s="6">
        <v>2674436</v>
      </c>
      <c r="D16" s="6">
        <v>1255026</v>
      </c>
      <c r="E16" s="7">
        <f t="shared" si="0"/>
        <v>-1419410</v>
      </c>
    </row>
    <row r="17" spans="1:5" x14ac:dyDescent="0.2">
      <c r="A17" s="4" t="s">
        <v>34</v>
      </c>
      <c r="B17" s="5" t="s">
        <v>35</v>
      </c>
      <c r="C17" s="6">
        <v>2244000</v>
      </c>
      <c r="D17" s="6">
        <v>2244000</v>
      </c>
      <c r="E17" s="9">
        <f t="shared" si="0"/>
        <v>0</v>
      </c>
    </row>
    <row r="18" spans="1:5" x14ac:dyDescent="0.2">
      <c r="A18" s="4" t="s">
        <v>36</v>
      </c>
      <c r="B18" s="5" t="s">
        <v>37</v>
      </c>
      <c r="C18" s="6">
        <v>2008520</v>
      </c>
      <c r="D18" s="6">
        <v>2008520</v>
      </c>
      <c r="E18" s="9">
        <f t="shared" si="0"/>
        <v>0</v>
      </c>
    </row>
    <row r="19" spans="1:5" x14ac:dyDescent="0.2">
      <c r="A19" s="4" t="s">
        <v>38</v>
      </c>
      <c r="B19" s="5" t="s">
        <v>39</v>
      </c>
      <c r="C19" s="6">
        <v>1657798.6400000001</v>
      </c>
      <c r="D19" s="6">
        <v>3205344.36</v>
      </c>
      <c r="E19" s="9">
        <f t="shared" si="0"/>
        <v>1547545.7199999997</v>
      </c>
    </row>
    <row r="20" spans="1:5" x14ac:dyDescent="0.2">
      <c r="A20" s="4" t="s">
        <v>40</v>
      </c>
      <c r="B20" s="5" t="s">
        <v>41</v>
      </c>
      <c r="C20" s="6">
        <v>1470000</v>
      </c>
      <c r="D20" s="6">
        <v>1470000</v>
      </c>
      <c r="E20" s="9">
        <f t="shared" si="0"/>
        <v>0</v>
      </c>
    </row>
    <row r="21" spans="1:5" x14ac:dyDescent="0.2">
      <c r="A21" s="4" t="s">
        <v>42</v>
      </c>
      <c r="B21" s="5" t="s">
        <v>43</v>
      </c>
      <c r="C21" s="6">
        <v>1303506.98</v>
      </c>
      <c r="D21" s="6">
        <v>2775569.8600000003</v>
      </c>
      <c r="E21" s="9">
        <f t="shared" si="0"/>
        <v>1472062.8800000004</v>
      </c>
    </row>
    <row r="22" spans="1:5" x14ac:dyDescent="0.2">
      <c r="A22" s="4" t="s">
        <v>44</v>
      </c>
      <c r="B22" s="5" t="s">
        <v>45</v>
      </c>
      <c r="C22" s="6">
        <v>1024059.61</v>
      </c>
      <c r="D22" s="6">
        <v>1089593.5400000003</v>
      </c>
      <c r="E22" s="9">
        <f t="shared" si="0"/>
        <v>65533.930000000284</v>
      </c>
    </row>
    <row r="23" spans="1:5" x14ac:dyDescent="0.2">
      <c r="A23" s="4" t="s">
        <v>46</v>
      </c>
      <c r="B23" s="5" t="s">
        <v>47</v>
      </c>
      <c r="C23" s="6">
        <v>994899.24000000011</v>
      </c>
      <c r="D23" s="6">
        <v>3970254</v>
      </c>
      <c r="E23" s="9">
        <f t="shared" si="0"/>
        <v>2975354.76</v>
      </c>
    </row>
    <row r="24" spans="1:5" x14ac:dyDescent="0.2">
      <c r="A24" s="4" t="s">
        <v>48</v>
      </c>
      <c r="B24" s="5" t="s">
        <v>49</v>
      </c>
      <c r="C24" s="6">
        <v>662619.9</v>
      </c>
      <c r="D24" s="6">
        <v>7002637.8500000015</v>
      </c>
      <c r="E24" s="9">
        <f t="shared" si="0"/>
        <v>6340017.9500000011</v>
      </c>
    </row>
    <row r="25" spans="1:5" x14ac:dyDescent="0.2">
      <c r="A25" s="4" t="s">
        <v>50</v>
      </c>
      <c r="B25" s="5" t="s">
        <v>51</v>
      </c>
      <c r="C25" s="6">
        <v>658384.26000000013</v>
      </c>
      <c r="D25" s="6">
        <v>2277277.0700000003</v>
      </c>
      <c r="E25" s="9">
        <f t="shared" si="0"/>
        <v>1618892.81</v>
      </c>
    </row>
    <row r="26" spans="1:5" x14ac:dyDescent="0.2">
      <c r="A26" s="4" t="s">
        <v>52</v>
      </c>
      <c r="B26" s="5" t="s">
        <v>53</v>
      </c>
      <c r="C26" s="6">
        <v>498380.01</v>
      </c>
      <c r="D26" s="6">
        <v>2838130.01</v>
      </c>
      <c r="E26" s="9">
        <f t="shared" si="0"/>
        <v>2339750</v>
      </c>
    </row>
    <row r="27" spans="1:5" x14ac:dyDescent="0.2">
      <c r="A27" s="4" t="s">
        <v>54</v>
      </c>
      <c r="B27" s="5" t="s">
        <v>55</v>
      </c>
      <c r="C27" s="6">
        <v>483923.32000000007</v>
      </c>
      <c r="D27" s="6">
        <v>805038.31</v>
      </c>
      <c r="E27" s="9">
        <f t="shared" si="0"/>
        <v>321114.99</v>
      </c>
    </row>
    <row r="28" spans="1:5" x14ac:dyDescent="0.2">
      <c r="A28" s="4" t="s">
        <v>56</v>
      </c>
      <c r="B28" s="5" t="s">
        <v>57</v>
      </c>
      <c r="C28" s="6">
        <v>481000</v>
      </c>
      <c r="D28" s="6">
        <v>61000</v>
      </c>
      <c r="E28" s="7">
        <f t="shared" si="0"/>
        <v>-420000</v>
      </c>
    </row>
    <row r="29" spans="1:5" x14ac:dyDescent="0.2">
      <c r="A29" s="4" t="s">
        <v>58</v>
      </c>
      <c r="B29" s="5" t="s">
        <v>59</v>
      </c>
      <c r="C29" s="6">
        <v>461584.75</v>
      </c>
      <c r="D29" s="6">
        <v>481294.88</v>
      </c>
      <c r="E29" s="9">
        <f t="shared" si="0"/>
        <v>19710.130000000005</v>
      </c>
    </row>
    <row r="30" spans="1:5" x14ac:dyDescent="0.2">
      <c r="A30" s="4" t="s">
        <v>60</v>
      </c>
      <c r="B30" s="5" t="s">
        <v>61</v>
      </c>
      <c r="C30" s="6">
        <v>395746</v>
      </c>
      <c r="D30" s="6">
        <v>454514.61000000004</v>
      </c>
      <c r="E30" s="9">
        <f t="shared" si="0"/>
        <v>58768.610000000044</v>
      </c>
    </row>
    <row r="31" spans="1:5" x14ac:dyDescent="0.2">
      <c r="A31" s="4" t="s">
        <v>62</v>
      </c>
      <c r="B31" s="5" t="s">
        <v>63</v>
      </c>
      <c r="C31" s="6">
        <v>380700</v>
      </c>
      <c r="D31" s="6">
        <v>1058700</v>
      </c>
      <c r="E31" s="9">
        <f t="shared" si="0"/>
        <v>678000</v>
      </c>
    </row>
    <row r="32" spans="1:5" x14ac:dyDescent="0.2">
      <c r="A32" s="4" t="s">
        <v>64</v>
      </c>
      <c r="B32" s="5" t="s">
        <v>65</v>
      </c>
      <c r="C32" s="6">
        <v>370200</v>
      </c>
      <c r="D32" s="6">
        <v>4057765.29</v>
      </c>
      <c r="E32" s="9">
        <f t="shared" si="0"/>
        <v>3687565.29</v>
      </c>
    </row>
    <row r="33" spans="1:5" x14ac:dyDescent="0.2">
      <c r="A33" s="4" t="s">
        <v>66</v>
      </c>
      <c r="B33" s="5" t="s">
        <v>67</v>
      </c>
      <c r="C33" s="6">
        <v>263438.21999999997</v>
      </c>
      <c r="D33" s="6">
        <v>258982.05</v>
      </c>
      <c r="E33" s="7">
        <f t="shared" si="0"/>
        <v>-4456.1699999999837</v>
      </c>
    </row>
    <row r="34" spans="1:5" x14ac:dyDescent="0.2">
      <c r="A34" s="4" t="s">
        <v>68</v>
      </c>
      <c r="B34" s="5" t="s">
        <v>69</v>
      </c>
      <c r="C34" s="6">
        <v>143678.71000000002</v>
      </c>
      <c r="D34" s="6">
        <v>2788168.43</v>
      </c>
      <c r="E34" s="9">
        <f t="shared" si="0"/>
        <v>2644489.7200000002</v>
      </c>
    </row>
    <row r="35" spans="1:5" x14ac:dyDescent="0.2">
      <c r="A35" s="4" t="s">
        <v>70</v>
      </c>
      <c r="B35" s="5" t="s">
        <v>71</v>
      </c>
      <c r="C35" s="6">
        <v>138448.78</v>
      </c>
      <c r="D35" s="6">
        <v>9950</v>
      </c>
      <c r="E35" s="7">
        <f t="shared" si="0"/>
        <v>-128498.78</v>
      </c>
    </row>
    <row r="36" spans="1:5" x14ac:dyDescent="0.2">
      <c r="A36" s="4" t="s">
        <v>72</v>
      </c>
      <c r="B36" s="5" t="s">
        <v>73</v>
      </c>
      <c r="C36" s="6">
        <v>97157.700000000012</v>
      </c>
      <c r="D36" s="6">
        <v>10014718.199999999</v>
      </c>
      <c r="E36" s="9">
        <f t="shared" si="0"/>
        <v>9917560.5</v>
      </c>
    </row>
    <row r="37" spans="1:5" x14ac:dyDescent="0.2">
      <c r="A37" s="4" t="s">
        <v>74</v>
      </c>
      <c r="B37" s="5" t="s">
        <v>75</v>
      </c>
      <c r="C37" s="6">
        <v>96000</v>
      </c>
      <c r="D37" s="6">
        <v>7760184.9900000002</v>
      </c>
      <c r="E37" s="9">
        <f t="shared" si="0"/>
        <v>7664184.9900000002</v>
      </c>
    </row>
    <row r="38" spans="1:5" x14ac:dyDescent="0.2">
      <c r="A38" s="4" t="s">
        <v>76</v>
      </c>
      <c r="B38" s="5" t="s">
        <v>77</v>
      </c>
      <c r="C38" s="6">
        <v>92750</v>
      </c>
      <c r="D38" s="6">
        <v>232106.49</v>
      </c>
      <c r="E38" s="9">
        <f t="shared" si="0"/>
        <v>139356.49</v>
      </c>
    </row>
    <row r="39" spans="1:5" x14ac:dyDescent="0.2">
      <c r="A39" s="4" t="s">
        <v>78</v>
      </c>
      <c r="B39" s="5" t="s">
        <v>79</v>
      </c>
      <c r="C39" s="6">
        <v>70000</v>
      </c>
      <c r="D39" s="6">
        <v>70000</v>
      </c>
      <c r="E39" s="9">
        <f t="shared" si="0"/>
        <v>0</v>
      </c>
    </row>
    <row r="40" spans="1:5" x14ac:dyDescent="0.2">
      <c r="A40" s="4" t="s">
        <v>80</v>
      </c>
      <c r="B40" s="5" t="s">
        <v>81</v>
      </c>
      <c r="C40" s="6">
        <v>20000</v>
      </c>
      <c r="D40" s="6">
        <v>0</v>
      </c>
      <c r="E40" s="7">
        <f t="shared" si="0"/>
        <v>-20000</v>
      </c>
    </row>
    <row r="41" spans="1:5" x14ac:dyDescent="0.2">
      <c r="A41" s="4" t="s">
        <v>82</v>
      </c>
      <c r="B41" s="5" t="s">
        <v>83</v>
      </c>
      <c r="C41" s="6">
        <v>20000</v>
      </c>
      <c r="D41" s="6">
        <v>0</v>
      </c>
      <c r="E41" s="7">
        <f t="shared" si="0"/>
        <v>-20000</v>
      </c>
    </row>
    <row r="42" spans="1:5" x14ac:dyDescent="0.2">
      <c r="A42" s="4" t="s">
        <v>84</v>
      </c>
      <c r="B42" s="5" t="s">
        <v>85</v>
      </c>
      <c r="C42" s="6">
        <v>10000</v>
      </c>
      <c r="D42" s="6">
        <v>0</v>
      </c>
      <c r="E42" s="7">
        <f t="shared" si="0"/>
        <v>-10000</v>
      </c>
    </row>
    <row r="43" spans="1:5" x14ac:dyDescent="0.2">
      <c r="A43" s="4" t="s">
        <v>86</v>
      </c>
      <c r="B43" s="5" t="s">
        <v>87</v>
      </c>
      <c r="C43" s="6">
        <v>5519.52</v>
      </c>
      <c r="D43" s="6">
        <v>0</v>
      </c>
      <c r="E43" s="7">
        <f t="shared" si="0"/>
        <v>-5519.52</v>
      </c>
    </row>
    <row r="44" spans="1:5" x14ac:dyDescent="0.2">
      <c r="A44" s="4" t="s">
        <v>88</v>
      </c>
      <c r="B44" s="5" t="s">
        <v>89</v>
      </c>
      <c r="C44" s="6">
        <v>5000</v>
      </c>
      <c r="D44" s="6">
        <v>1600000</v>
      </c>
      <c r="E44" s="9">
        <f t="shared" si="0"/>
        <v>1595000</v>
      </c>
    </row>
    <row r="45" spans="1:5" x14ac:dyDescent="0.2">
      <c r="A45" s="4" t="s">
        <v>90</v>
      </c>
      <c r="B45" s="5" t="s">
        <v>91</v>
      </c>
      <c r="C45" s="6">
        <v>2000</v>
      </c>
      <c r="D45" s="6">
        <v>2000</v>
      </c>
      <c r="E45" s="9">
        <f t="shared" si="0"/>
        <v>0</v>
      </c>
    </row>
    <row r="46" spans="1:5" x14ac:dyDescent="0.2">
      <c r="A46" s="4" t="s">
        <v>92</v>
      </c>
      <c r="B46" s="5" t="s">
        <v>93</v>
      </c>
      <c r="C46" s="6">
        <v>500</v>
      </c>
      <c r="D46" s="6">
        <v>0</v>
      </c>
      <c r="E46" s="7">
        <f t="shared" si="0"/>
        <v>-500</v>
      </c>
    </row>
    <row r="47" spans="1:5" x14ac:dyDescent="0.2">
      <c r="A47" s="4" t="s">
        <v>94</v>
      </c>
      <c r="B47" s="5" t="s">
        <v>95</v>
      </c>
      <c r="C47" s="6">
        <v>0</v>
      </c>
      <c r="D47" s="6">
        <v>3666394.76</v>
      </c>
      <c r="E47" s="9">
        <f t="shared" si="0"/>
        <v>3666394.76</v>
      </c>
    </row>
    <row r="48" spans="1:5" x14ac:dyDescent="0.2">
      <c r="A48" s="4" t="s">
        <v>96</v>
      </c>
      <c r="B48" s="5" t="s">
        <v>97</v>
      </c>
      <c r="C48" s="6">
        <v>0</v>
      </c>
      <c r="D48" s="6">
        <v>47137910.990000002</v>
      </c>
      <c r="E48" s="9">
        <f t="shared" si="0"/>
        <v>47137910.990000002</v>
      </c>
    </row>
    <row r="49" spans="1:5" s="12" customFormat="1" x14ac:dyDescent="0.2">
      <c r="A49" s="13" t="s">
        <v>99</v>
      </c>
      <c r="B49" s="13"/>
      <c r="C49" s="11">
        <f>SUM(C2:C48)</f>
        <v>332036479.87999988</v>
      </c>
      <c r="D49" s="11">
        <f t="shared" ref="D49:E49" si="1">SUM(D2:D48)</f>
        <v>434800533.81000012</v>
      </c>
      <c r="E49" s="11">
        <f t="shared" si="1"/>
        <v>102764053.93000001</v>
      </c>
    </row>
  </sheetData>
  <mergeCells count="1">
    <mergeCell ref="A49:B49"/>
  </mergeCells>
  <pageMargins left="0.511811024" right="0.511811024" top="0.78740157499999996" bottom="0.78740157499999996" header="0.31496062000000002" footer="0.31496062000000002"/>
  <ignoredErrors>
    <ignoredError sqref="A2:A4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2024-12-02T17:02:46Z</dcterms:created>
  <dcterms:modified xsi:type="dcterms:W3CDTF">2024-12-03T00:54:12Z</dcterms:modified>
</cp:coreProperties>
</file>