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. MPRJ\CaboFrio, Remanejamento\"/>
    </mc:Choice>
  </mc:AlternateContent>
  <bookViews>
    <workbookView xWindow="0" yWindow="0" windowWidth="28800" windowHeight="12330"/>
  </bookViews>
  <sheets>
    <sheet name="Planilha1" sheetId="1" r:id="rId1"/>
  </sheets>
  <definedNames>
    <definedName name="_xlnm._FilterDatabase" localSheetId="0" hidden="1">Planilha1!$A$1:$E$56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6" i="1" l="1"/>
  <c r="C56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2" i="1"/>
  <c r="E56" i="1" l="1"/>
</calcChain>
</file>

<file path=xl/sharedStrings.xml><?xml version="1.0" encoding="utf-8"?>
<sst xmlns="http://schemas.openxmlformats.org/spreadsheetml/2006/main" count="79" uniqueCount="62">
  <si>
    <t>Função</t>
  </si>
  <si>
    <t>Subfunção</t>
  </si>
  <si>
    <t>Redução</t>
  </si>
  <si>
    <t>Suplementação</t>
  </si>
  <si>
    <t>Saúde</t>
  </si>
  <si>
    <t>Assistência Hospitalar e Ambulatorial</t>
  </si>
  <si>
    <t>Atenção Básica</t>
  </si>
  <si>
    <t>Administração Geral</t>
  </si>
  <si>
    <t>Vigilância Epidemiológica</t>
  </si>
  <si>
    <t>Vigilância Sanitária</t>
  </si>
  <si>
    <t>Alimentação e Nutrição</t>
  </si>
  <si>
    <t>Administração Financeira</t>
  </si>
  <si>
    <t>Essencial a Justiça</t>
  </si>
  <si>
    <t>Defesa da Ordem Jurídica</t>
  </si>
  <si>
    <t>Educação</t>
  </si>
  <si>
    <t>Ensino Fundamental</t>
  </si>
  <si>
    <t>Educação Infantil</t>
  </si>
  <si>
    <t>Educação Especial</t>
  </si>
  <si>
    <t>Ensino Médio</t>
  </si>
  <si>
    <t>Educação de Jovens e Adultos</t>
  </si>
  <si>
    <t>Urbanismo</t>
  </si>
  <si>
    <t>Serviços Urbanos</t>
  </si>
  <si>
    <t>Infraestrutura Urbana</t>
  </si>
  <si>
    <t>Administração</t>
  </si>
  <si>
    <t>Tecnologia e Informação</t>
  </si>
  <si>
    <t>Controle Interno</t>
  </si>
  <si>
    <t>Ordenamento Territorial</t>
  </si>
  <si>
    <t>Gestão Ambiental</t>
  </si>
  <si>
    <t>Preservação e Conservação Ambiental</t>
  </si>
  <si>
    <t>Segurança Pública</t>
  </si>
  <si>
    <t>Policiamento</t>
  </si>
  <si>
    <t>Defesa Civil</t>
  </si>
  <si>
    <t>Energia</t>
  </si>
  <si>
    <t>Energia Elétrica</t>
  </si>
  <si>
    <t>Previdência Social</t>
  </si>
  <si>
    <t>A Classificar</t>
  </si>
  <si>
    <t>Transporte</t>
  </si>
  <si>
    <t>Normatização e Fiscalização</t>
  </si>
  <si>
    <t>Transporte Rodoviário</t>
  </si>
  <si>
    <t>Ensino Superior</t>
  </si>
  <si>
    <t>Transporte Especial</t>
  </si>
  <si>
    <t>Assistência Social</t>
  </si>
  <si>
    <t>Assistência Comunitária</t>
  </si>
  <si>
    <t>Assistência a Criança e ao Adolescente</t>
  </si>
  <si>
    <t>Assistência ao Idoso</t>
  </si>
  <si>
    <t>Comércio e Serviço</t>
  </si>
  <si>
    <t>Turismo</t>
  </si>
  <si>
    <t>Cultura</t>
  </si>
  <si>
    <t>Difusão Cultural</t>
  </si>
  <si>
    <t>Agricultura</t>
  </si>
  <si>
    <t>Promoção da Produção Agropecuária</t>
  </si>
  <si>
    <t>Desporto e Lazer</t>
  </si>
  <si>
    <t>Desporto Comunitário</t>
  </si>
  <si>
    <t>Lazer</t>
  </si>
  <si>
    <t>Legislativa</t>
  </si>
  <si>
    <t>Ação Legislativa</t>
  </si>
  <si>
    <t>Encargos Especiais</t>
  </si>
  <si>
    <t>Serviços da Dívida Interna</t>
  </si>
  <si>
    <t>Direitos da Cidadania</t>
  </si>
  <si>
    <t>Direitos Individuais, Coletivos e Difusos</t>
  </si>
  <si>
    <t>Saldo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</si>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</sst>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1" xfId="0" quotePrefix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quotePrefix="1" applyFont="1" applyBorder="1" applyAlignment="1">
      <alignment horizontal="left" vertical="top"/>
    </xf>
    <xf numFmtId="3" fontId="3" fillId="0" borderId="1" xfId="0" applyNumberFormat="1" applyFont="1" applyBorder="1" applyAlignment="1">
      <alignment vertical="center"/>
    </xf>
    <xf numFmtId="3" fontId="2" fillId="0" borderId="1" xfId="0" applyNumberFormat="1" applyFont="1" applyBorder="1"/>
    <xf numFmtId="3" fontId="5" fillId="0" borderId="1" xfId="0" applyNumberFormat="1" applyFont="1" applyBorder="1"/>
    <xf numFmtId="3" fontId="6" fillId="0" borderId="1" xfId="0" applyNumberFormat="1" applyFont="1" applyBorder="1"/>
    <xf numFmtId="0" fontId="4" fillId="0" borderId="1" xfId="0" quotePrefix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43" fontId="2" fillId="0" borderId="0" xfId="1" applyFont="1"/>
    <xf numFmtId="10" fontId="2" fillId="0" borderId="0" xfId="2" applyNumberFormat="1" applyFont="1"/>
    <xf numFmtId="0" fontId="3" fillId="0" borderId="1" xfId="0" quotePrefix="1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abSelected="1" zoomScaleNormal="100" workbookViewId="0">
      <selection activeCell="J59" sqref="J59"/>
    </sheetView>
  </sheetViews>
  <sheetFormatPr defaultRowHeight="12" x14ac:dyDescent="0.2"/>
  <cols>
    <col min="1" max="1" width="18.42578125" style="13" bestFit="1" customWidth="1"/>
    <col min="2" max="2" width="32.85546875" style="1" bestFit="1" customWidth="1"/>
    <col min="3" max="3" width="16" style="1" bestFit="1" customWidth="1"/>
    <col min="4" max="4" width="13.85546875" style="1" bestFit="1" customWidth="1"/>
    <col min="5" max="5" width="10.85546875" style="1" bestFit="1" customWidth="1"/>
    <col min="6" max="6" width="12.5703125" style="1" bestFit="1" customWidth="1"/>
    <col min="7" max="16384" width="9.140625" style="1"/>
  </cols>
  <sheetData>
    <row r="1" spans="1:5" s="3" customFormat="1" x14ac:dyDescent="0.2">
      <c r="A1" s="11" t="s">
        <v>0</v>
      </c>
      <c r="B1" s="4" t="s">
        <v>1</v>
      </c>
      <c r="C1" s="4" t="s">
        <v>2</v>
      </c>
      <c r="D1" s="4" t="s">
        <v>3</v>
      </c>
      <c r="E1" s="5" t="s">
        <v>60</v>
      </c>
    </row>
    <row r="2" spans="1:5" x14ac:dyDescent="0.2">
      <c r="A2" s="17" t="s">
        <v>4</v>
      </c>
      <c r="B2" s="6" t="s">
        <v>5</v>
      </c>
      <c r="C2" s="7">
        <v>81849136.149999991</v>
      </c>
      <c r="D2" s="7">
        <v>50186133.510000005</v>
      </c>
      <c r="E2" s="10">
        <f>D2-C2</f>
        <v>-31663002.639999986</v>
      </c>
    </row>
    <row r="3" spans="1:5" x14ac:dyDescent="0.2">
      <c r="A3" s="18"/>
      <c r="B3" s="6" t="s">
        <v>6</v>
      </c>
      <c r="C3" s="7">
        <v>33255591.149999999</v>
      </c>
      <c r="D3" s="7">
        <v>47212162.430000007</v>
      </c>
      <c r="E3" s="8">
        <f t="shared" ref="E3:E55" si="0">D3-C3</f>
        <v>13956571.280000009</v>
      </c>
    </row>
    <row r="4" spans="1:5" x14ac:dyDescent="0.2">
      <c r="A4" s="18"/>
      <c r="B4" s="6" t="s">
        <v>7</v>
      </c>
      <c r="C4" s="7">
        <v>6169385.3899999997</v>
      </c>
      <c r="D4" s="7">
        <v>39145800.519999996</v>
      </c>
      <c r="E4" s="8">
        <f t="shared" si="0"/>
        <v>32976415.129999995</v>
      </c>
    </row>
    <row r="5" spans="1:5" x14ac:dyDescent="0.2">
      <c r="A5" s="18"/>
      <c r="B5" s="6" t="s">
        <v>8</v>
      </c>
      <c r="C5" s="7">
        <v>1657798.6400000001</v>
      </c>
      <c r="D5" s="7">
        <v>2288712.73</v>
      </c>
      <c r="E5" s="8">
        <f t="shared" si="0"/>
        <v>630914.08999999985</v>
      </c>
    </row>
    <row r="6" spans="1:5" x14ac:dyDescent="0.2">
      <c r="A6" s="18"/>
      <c r="B6" s="6" t="s">
        <v>9</v>
      </c>
      <c r="C6" s="7">
        <v>984600</v>
      </c>
      <c r="D6" s="7">
        <v>944417.13</v>
      </c>
      <c r="E6" s="10">
        <f t="shared" si="0"/>
        <v>-40182.869999999995</v>
      </c>
    </row>
    <row r="7" spans="1:5" x14ac:dyDescent="0.2">
      <c r="A7" s="18"/>
      <c r="B7" s="6" t="s">
        <v>10</v>
      </c>
      <c r="C7" s="7">
        <v>2000</v>
      </c>
      <c r="D7" s="7">
        <v>2000</v>
      </c>
      <c r="E7" s="8">
        <f t="shared" si="0"/>
        <v>0</v>
      </c>
    </row>
    <row r="8" spans="1:5" x14ac:dyDescent="0.2">
      <c r="A8" s="18"/>
      <c r="B8" s="6" t="s">
        <v>11</v>
      </c>
      <c r="C8" s="7">
        <v>0</v>
      </c>
      <c r="D8" s="7">
        <v>87000</v>
      </c>
      <c r="E8" s="8">
        <f t="shared" si="0"/>
        <v>87000</v>
      </c>
    </row>
    <row r="9" spans="1:5" x14ac:dyDescent="0.2">
      <c r="A9" s="17" t="s">
        <v>12</v>
      </c>
      <c r="B9" s="6" t="s">
        <v>13</v>
      </c>
      <c r="C9" s="7">
        <v>44994788.759999998</v>
      </c>
      <c r="D9" s="7">
        <v>23118171.229999997</v>
      </c>
      <c r="E9" s="10">
        <f t="shared" si="0"/>
        <v>-21876617.530000001</v>
      </c>
    </row>
    <row r="10" spans="1:5" x14ac:dyDescent="0.2">
      <c r="A10" s="18"/>
      <c r="B10" s="6" t="s">
        <v>7</v>
      </c>
      <c r="C10" s="7">
        <v>1971629</v>
      </c>
      <c r="D10" s="7">
        <v>1160842.8500000003</v>
      </c>
      <c r="E10" s="10">
        <f t="shared" si="0"/>
        <v>-810786.14999999967</v>
      </c>
    </row>
    <row r="11" spans="1:5" x14ac:dyDescent="0.2">
      <c r="A11" s="17" t="s">
        <v>14</v>
      </c>
      <c r="B11" s="6" t="s">
        <v>15</v>
      </c>
      <c r="C11" s="7">
        <v>22737734.760000002</v>
      </c>
      <c r="D11" s="7">
        <v>43313080.150000006</v>
      </c>
      <c r="E11" s="8">
        <f t="shared" si="0"/>
        <v>20575345.390000004</v>
      </c>
    </row>
    <row r="12" spans="1:5" x14ac:dyDescent="0.2">
      <c r="A12" s="18"/>
      <c r="B12" s="6" t="s">
        <v>16</v>
      </c>
      <c r="C12" s="7">
        <v>12674571.810000001</v>
      </c>
      <c r="D12" s="7">
        <v>28854836.02</v>
      </c>
      <c r="E12" s="8">
        <f t="shared" si="0"/>
        <v>16180264.209999999</v>
      </c>
    </row>
    <row r="13" spans="1:5" x14ac:dyDescent="0.2">
      <c r="A13" s="18"/>
      <c r="B13" s="6" t="s">
        <v>17</v>
      </c>
      <c r="C13" s="7">
        <v>2378801.42</v>
      </c>
      <c r="D13" s="7">
        <v>52235.7</v>
      </c>
      <c r="E13" s="10">
        <f t="shared" si="0"/>
        <v>-2326565.7199999997</v>
      </c>
    </row>
    <row r="14" spans="1:5" x14ac:dyDescent="0.2">
      <c r="A14" s="18"/>
      <c r="B14" s="6" t="s">
        <v>18</v>
      </c>
      <c r="C14" s="7">
        <v>1872535.99</v>
      </c>
      <c r="D14" s="7">
        <v>170944.91</v>
      </c>
      <c r="E14" s="10">
        <f t="shared" si="0"/>
        <v>-1701591.08</v>
      </c>
    </row>
    <row r="15" spans="1:5" x14ac:dyDescent="0.2">
      <c r="A15" s="18"/>
      <c r="B15" s="6" t="s">
        <v>19</v>
      </c>
      <c r="C15" s="7">
        <v>1702010</v>
      </c>
      <c r="D15" s="7">
        <v>189219.41999999998</v>
      </c>
      <c r="E15" s="10">
        <f t="shared" si="0"/>
        <v>-1512790.58</v>
      </c>
    </row>
    <row r="16" spans="1:5" x14ac:dyDescent="0.2">
      <c r="A16" s="18"/>
      <c r="B16" s="6" t="s">
        <v>7</v>
      </c>
      <c r="C16" s="7">
        <v>70000</v>
      </c>
      <c r="D16" s="7">
        <v>7760184.9900000002</v>
      </c>
      <c r="E16" s="8">
        <f t="shared" si="0"/>
        <v>7690184.9900000002</v>
      </c>
    </row>
    <row r="17" spans="1:5" x14ac:dyDescent="0.2">
      <c r="A17" s="18"/>
      <c r="B17" s="6" t="s">
        <v>11</v>
      </c>
      <c r="C17" s="7">
        <v>0</v>
      </c>
      <c r="D17" s="7">
        <v>2468610</v>
      </c>
      <c r="E17" s="8">
        <f t="shared" si="0"/>
        <v>2468610</v>
      </c>
    </row>
    <row r="18" spans="1:5" x14ac:dyDescent="0.2">
      <c r="A18" s="17" t="s">
        <v>20</v>
      </c>
      <c r="B18" s="6" t="s">
        <v>21</v>
      </c>
      <c r="C18" s="7">
        <v>25927482.749999996</v>
      </c>
      <c r="D18" s="7">
        <v>14931962.68</v>
      </c>
      <c r="E18" s="10">
        <f t="shared" si="0"/>
        <v>-10995520.069999997</v>
      </c>
    </row>
    <row r="19" spans="1:5" x14ac:dyDescent="0.2">
      <c r="A19" s="18"/>
      <c r="B19" s="6" t="s">
        <v>22</v>
      </c>
      <c r="C19" s="7">
        <v>8208016.6100000003</v>
      </c>
      <c r="D19" s="7">
        <v>1171082.5</v>
      </c>
      <c r="E19" s="10">
        <f t="shared" si="0"/>
        <v>-7036934.1100000003</v>
      </c>
    </row>
    <row r="20" spans="1:5" x14ac:dyDescent="0.2">
      <c r="A20" s="18"/>
      <c r="B20" s="6" t="s">
        <v>7</v>
      </c>
      <c r="C20" s="7">
        <v>5750984.4500000002</v>
      </c>
      <c r="D20" s="7">
        <v>532283.92999999993</v>
      </c>
      <c r="E20" s="10">
        <f t="shared" si="0"/>
        <v>-5218700.5200000005</v>
      </c>
    </row>
    <row r="21" spans="1:5" x14ac:dyDescent="0.2">
      <c r="A21" s="17" t="s">
        <v>23</v>
      </c>
      <c r="B21" s="6" t="s">
        <v>7</v>
      </c>
      <c r="C21" s="7">
        <v>14865969.17</v>
      </c>
      <c r="D21" s="7">
        <v>30729132.350000009</v>
      </c>
      <c r="E21" s="8">
        <f t="shared" si="0"/>
        <v>15863163.180000009</v>
      </c>
    </row>
    <row r="22" spans="1:5" x14ac:dyDescent="0.2">
      <c r="A22" s="18"/>
      <c r="B22" s="6" t="s">
        <v>24</v>
      </c>
      <c r="C22" s="7">
        <v>1501695.91</v>
      </c>
      <c r="D22" s="7">
        <v>0</v>
      </c>
      <c r="E22" s="10">
        <f t="shared" si="0"/>
        <v>-1501695.91</v>
      </c>
    </row>
    <row r="23" spans="1:5" x14ac:dyDescent="0.2">
      <c r="A23" s="18"/>
      <c r="B23" s="6" t="s">
        <v>25</v>
      </c>
      <c r="C23" s="7">
        <v>675306.41999999993</v>
      </c>
      <c r="D23" s="7">
        <v>256308.8</v>
      </c>
      <c r="E23" s="10">
        <f t="shared" si="0"/>
        <v>-418997.61999999994</v>
      </c>
    </row>
    <row r="24" spans="1:5" x14ac:dyDescent="0.2">
      <c r="A24" s="18"/>
      <c r="B24" s="6" t="s">
        <v>11</v>
      </c>
      <c r="C24" s="7">
        <v>354753.94</v>
      </c>
      <c r="D24" s="7">
        <v>848467.84</v>
      </c>
      <c r="E24" s="8">
        <f t="shared" si="0"/>
        <v>493713.89999999997</v>
      </c>
    </row>
    <row r="25" spans="1:5" x14ac:dyDescent="0.2">
      <c r="A25" s="18"/>
      <c r="B25" s="6" t="s">
        <v>26</v>
      </c>
      <c r="C25" s="7">
        <v>0</v>
      </c>
      <c r="D25" s="7">
        <v>1600000</v>
      </c>
      <c r="E25" s="8">
        <f t="shared" si="0"/>
        <v>1600000</v>
      </c>
    </row>
    <row r="26" spans="1:5" x14ac:dyDescent="0.2">
      <c r="A26" s="17" t="s">
        <v>27</v>
      </c>
      <c r="B26" s="6" t="s">
        <v>21</v>
      </c>
      <c r="C26" s="7">
        <v>12431380.810000001</v>
      </c>
      <c r="D26" s="7">
        <v>39750000</v>
      </c>
      <c r="E26" s="8">
        <f t="shared" si="0"/>
        <v>27318619.189999998</v>
      </c>
    </row>
    <row r="27" spans="1:5" x14ac:dyDescent="0.2">
      <c r="A27" s="18"/>
      <c r="B27" s="6" t="s">
        <v>7</v>
      </c>
      <c r="C27" s="7">
        <v>2036536.6399999997</v>
      </c>
      <c r="D27" s="7">
        <v>313176.32999999996</v>
      </c>
      <c r="E27" s="10">
        <f t="shared" si="0"/>
        <v>-1723360.3099999996</v>
      </c>
    </row>
    <row r="28" spans="1:5" x14ac:dyDescent="0.2">
      <c r="A28" s="18"/>
      <c r="B28" s="6" t="s">
        <v>28</v>
      </c>
      <c r="C28" s="7">
        <v>299433.65000000002</v>
      </c>
      <c r="D28" s="7">
        <v>258982.05</v>
      </c>
      <c r="E28" s="10">
        <f t="shared" si="0"/>
        <v>-40451.600000000035</v>
      </c>
    </row>
    <row r="29" spans="1:5" x14ac:dyDescent="0.2">
      <c r="A29" s="17" t="s">
        <v>29</v>
      </c>
      <c r="B29" s="6" t="s">
        <v>7</v>
      </c>
      <c r="C29" s="14">
        <v>14149675.390000001</v>
      </c>
      <c r="D29" s="7">
        <v>2868710.55</v>
      </c>
      <c r="E29" s="10">
        <f t="shared" si="0"/>
        <v>-11280964.84</v>
      </c>
    </row>
    <row r="30" spans="1:5" x14ac:dyDescent="0.2">
      <c r="A30" s="18"/>
      <c r="B30" s="6" t="s">
        <v>30</v>
      </c>
      <c r="C30" s="7">
        <v>483923.32000000007</v>
      </c>
      <c r="D30" s="7">
        <v>805038.31</v>
      </c>
      <c r="E30" s="8">
        <f t="shared" si="0"/>
        <v>321114.99</v>
      </c>
    </row>
    <row r="31" spans="1:5" x14ac:dyDescent="0.2">
      <c r="A31" s="18"/>
      <c r="B31" s="6" t="s">
        <v>31</v>
      </c>
      <c r="C31" s="7">
        <v>500</v>
      </c>
      <c r="D31" s="7">
        <v>0</v>
      </c>
      <c r="E31" s="10">
        <f t="shared" si="0"/>
        <v>-500</v>
      </c>
    </row>
    <row r="32" spans="1:5" x14ac:dyDescent="0.2">
      <c r="A32" s="12" t="s">
        <v>32</v>
      </c>
      <c r="B32" s="6" t="s">
        <v>33</v>
      </c>
      <c r="C32" s="7">
        <v>8995000</v>
      </c>
      <c r="D32" s="7">
        <v>12827986.49</v>
      </c>
      <c r="E32" s="8">
        <f t="shared" si="0"/>
        <v>3832986.49</v>
      </c>
    </row>
    <row r="33" spans="1:5" x14ac:dyDescent="0.2">
      <c r="A33" s="12" t="s">
        <v>34</v>
      </c>
      <c r="B33" s="6" t="s">
        <v>7</v>
      </c>
      <c r="C33" s="7">
        <v>6440000</v>
      </c>
      <c r="D33" s="7">
        <v>6290000</v>
      </c>
      <c r="E33" s="10">
        <f t="shared" si="0"/>
        <v>-150000</v>
      </c>
    </row>
    <row r="34" spans="1:5" x14ac:dyDescent="0.2">
      <c r="A34" s="12" t="s">
        <v>35</v>
      </c>
      <c r="B34" s="6" t="s">
        <v>35</v>
      </c>
      <c r="C34" s="7">
        <v>4468794.3600000003</v>
      </c>
      <c r="D34" s="7">
        <v>0</v>
      </c>
      <c r="E34" s="10">
        <f t="shared" si="0"/>
        <v>-4468794.3600000003</v>
      </c>
    </row>
    <row r="35" spans="1:5" x14ac:dyDescent="0.2">
      <c r="A35" s="17" t="s">
        <v>36</v>
      </c>
      <c r="B35" s="6" t="s">
        <v>7</v>
      </c>
      <c r="C35" s="7">
        <v>1871637.3399999999</v>
      </c>
      <c r="D35" s="7">
        <v>441164.4</v>
      </c>
      <c r="E35" s="10">
        <f t="shared" si="0"/>
        <v>-1430472.94</v>
      </c>
    </row>
    <row r="36" spans="1:5" x14ac:dyDescent="0.2">
      <c r="A36" s="18"/>
      <c r="B36" s="6" t="s">
        <v>37</v>
      </c>
      <c r="C36" s="7">
        <v>1023859.61</v>
      </c>
      <c r="D36" s="7">
        <v>2956522.54</v>
      </c>
      <c r="E36" s="8">
        <f t="shared" si="0"/>
        <v>1932662.9300000002</v>
      </c>
    </row>
    <row r="37" spans="1:5" x14ac:dyDescent="0.2">
      <c r="A37" s="18"/>
      <c r="B37" s="6" t="s">
        <v>38</v>
      </c>
      <c r="C37" s="7">
        <v>964423.33000000007</v>
      </c>
      <c r="D37" s="7">
        <v>2103325</v>
      </c>
      <c r="E37" s="8">
        <f t="shared" si="0"/>
        <v>1138901.67</v>
      </c>
    </row>
    <row r="38" spans="1:5" x14ac:dyDescent="0.2">
      <c r="A38" s="18"/>
      <c r="B38" s="6" t="s">
        <v>39</v>
      </c>
      <c r="C38" s="7">
        <v>272000</v>
      </c>
      <c r="D38" s="7">
        <v>0</v>
      </c>
      <c r="E38" s="10">
        <f t="shared" si="0"/>
        <v>-272000</v>
      </c>
    </row>
    <row r="39" spans="1:5" x14ac:dyDescent="0.2">
      <c r="A39" s="18"/>
      <c r="B39" s="6" t="s">
        <v>40</v>
      </c>
      <c r="C39" s="7">
        <v>200</v>
      </c>
      <c r="D39" s="7">
        <v>0</v>
      </c>
      <c r="E39" s="10">
        <f t="shared" si="0"/>
        <v>-200</v>
      </c>
    </row>
    <row r="40" spans="1:5" x14ac:dyDescent="0.2">
      <c r="A40" s="17" t="s">
        <v>41</v>
      </c>
      <c r="B40" s="6" t="s">
        <v>7</v>
      </c>
      <c r="C40" s="7">
        <v>2201973.64</v>
      </c>
      <c r="D40" s="7">
        <v>3984954.2299999991</v>
      </c>
      <c r="E40" s="8">
        <f t="shared" si="0"/>
        <v>1782980.5899999989</v>
      </c>
    </row>
    <row r="41" spans="1:5" x14ac:dyDescent="0.2">
      <c r="A41" s="18"/>
      <c r="B41" s="6" t="s">
        <v>42</v>
      </c>
      <c r="C41" s="7">
        <v>1134978.25</v>
      </c>
      <c r="D41" s="7">
        <v>7236302.2000000002</v>
      </c>
      <c r="E41" s="8">
        <f t="shared" si="0"/>
        <v>6101323.9500000002</v>
      </c>
    </row>
    <row r="42" spans="1:5" x14ac:dyDescent="0.2">
      <c r="A42" s="18"/>
      <c r="B42" s="6" t="s">
        <v>43</v>
      </c>
      <c r="C42" s="7">
        <v>440000</v>
      </c>
      <c r="D42" s="7">
        <v>732252.59</v>
      </c>
      <c r="E42" s="8">
        <f t="shared" si="0"/>
        <v>292252.58999999997</v>
      </c>
    </row>
    <row r="43" spans="1:5" x14ac:dyDescent="0.2">
      <c r="A43" s="18"/>
      <c r="B43" s="6" t="s">
        <v>44</v>
      </c>
      <c r="C43" s="7">
        <v>92750</v>
      </c>
      <c r="D43" s="7">
        <v>233045.5</v>
      </c>
      <c r="E43" s="8">
        <f t="shared" si="0"/>
        <v>140295.5</v>
      </c>
    </row>
    <row r="44" spans="1:5" x14ac:dyDescent="0.2">
      <c r="A44" s="18"/>
      <c r="B44" s="6" t="s">
        <v>11</v>
      </c>
      <c r="C44" s="7">
        <v>0</v>
      </c>
      <c r="D44" s="7">
        <v>6021.66</v>
      </c>
      <c r="E44" s="8">
        <f t="shared" si="0"/>
        <v>6021.66</v>
      </c>
    </row>
    <row r="45" spans="1:5" x14ac:dyDescent="0.2">
      <c r="A45" s="17" t="s">
        <v>45</v>
      </c>
      <c r="B45" s="6" t="s">
        <v>7</v>
      </c>
      <c r="C45" s="7">
        <v>1980711.7</v>
      </c>
      <c r="D45" s="7">
        <v>684256.06</v>
      </c>
      <c r="E45" s="10">
        <f t="shared" si="0"/>
        <v>-1296455.6399999999</v>
      </c>
    </row>
    <row r="46" spans="1:5" x14ac:dyDescent="0.2">
      <c r="A46" s="18"/>
      <c r="B46" s="6" t="s">
        <v>46</v>
      </c>
      <c r="C46" s="7">
        <v>4000</v>
      </c>
      <c r="D46" s="7">
        <v>8950</v>
      </c>
      <c r="E46" s="8">
        <f t="shared" si="0"/>
        <v>4950</v>
      </c>
    </row>
    <row r="47" spans="1:5" x14ac:dyDescent="0.2">
      <c r="A47" s="17" t="s">
        <v>47</v>
      </c>
      <c r="B47" s="6" t="s">
        <v>7</v>
      </c>
      <c r="C47" s="7">
        <v>1314039.7</v>
      </c>
      <c r="D47" s="7">
        <v>914039.7</v>
      </c>
      <c r="E47" s="10">
        <f t="shared" si="0"/>
        <v>-400000</v>
      </c>
    </row>
    <row r="48" spans="1:5" x14ac:dyDescent="0.2">
      <c r="A48" s="18"/>
      <c r="B48" s="6" t="s">
        <v>48</v>
      </c>
      <c r="C48" s="7">
        <v>380700</v>
      </c>
      <c r="D48" s="7">
        <v>1058700</v>
      </c>
      <c r="E48" s="8">
        <f t="shared" si="0"/>
        <v>678000</v>
      </c>
    </row>
    <row r="49" spans="1:5" x14ac:dyDescent="0.2">
      <c r="A49" s="17" t="s">
        <v>49</v>
      </c>
      <c r="B49" s="6" t="s">
        <v>7</v>
      </c>
      <c r="C49" s="7">
        <v>686042.33</v>
      </c>
      <c r="D49" s="7">
        <v>300042.33</v>
      </c>
      <c r="E49" s="10">
        <f t="shared" si="0"/>
        <v>-385999.99999999994</v>
      </c>
    </row>
    <row r="50" spans="1:5" x14ac:dyDescent="0.2">
      <c r="A50" s="18"/>
      <c r="B50" s="6" t="s">
        <v>50</v>
      </c>
      <c r="C50" s="7">
        <v>481000</v>
      </c>
      <c r="D50" s="7">
        <v>61000</v>
      </c>
      <c r="E50" s="10">
        <f t="shared" si="0"/>
        <v>-420000</v>
      </c>
    </row>
    <row r="51" spans="1:5" x14ac:dyDescent="0.2">
      <c r="A51" s="17" t="s">
        <v>51</v>
      </c>
      <c r="B51" s="6" t="s">
        <v>52</v>
      </c>
      <c r="C51" s="7">
        <v>162448.78</v>
      </c>
      <c r="D51" s="7">
        <v>203000</v>
      </c>
      <c r="E51" s="8">
        <f t="shared" si="0"/>
        <v>40551.22</v>
      </c>
    </row>
    <row r="52" spans="1:5" x14ac:dyDescent="0.2">
      <c r="A52" s="18"/>
      <c r="B52" s="6" t="s">
        <v>53</v>
      </c>
      <c r="C52" s="7">
        <v>115678.71</v>
      </c>
      <c r="D52" s="7">
        <v>2585168.4300000002</v>
      </c>
      <c r="E52" s="8">
        <f t="shared" si="0"/>
        <v>2469489.7200000002</v>
      </c>
    </row>
    <row r="53" spans="1:5" x14ac:dyDescent="0.2">
      <c r="A53" s="12" t="s">
        <v>54</v>
      </c>
      <c r="B53" s="6" t="s">
        <v>55</v>
      </c>
      <c r="C53" s="7">
        <v>0</v>
      </c>
      <c r="D53" s="7">
        <v>3666394.76</v>
      </c>
      <c r="E53" s="8">
        <f t="shared" si="0"/>
        <v>3666394.76</v>
      </c>
    </row>
    <row r="54" spans="1:5" x14ac:dyDescent="0.2">
      <c r="A54" s="12" t="s">
        <v>56</v>
      </c>
      <c r="B54" s="6" t="s">
        <v>57</v>
      </c>
      <c r="C54" s="7">
        <v>0</v>
      </c>
      <c r="D54" s="7">
        <v>47137910.990000002</v>
      </c>
      <c r="E54" s="8">
        <f t="shared" si="0"/>
        <v>47137910.990000002</v>
      </c>
    </row>
    <row r="55" spans="1:5" x14ac:dyDescent="0.2">
      <c r="A55" s="12" t="s">
        <v>58</v>
      </c>
      <c r="B55" s="6" t="s">
        <v>59</v>
      </c>
      <c r="C55" s="7">
        <v>0</v>
      </c>
      <c r="D55" s="7">
        <v>350000</v>
      </c>
      <c r="E55" s="8">
        <f t="shared" si="0"/>
        <v>350000</v>
      </c>
    </row>
    <row r="56" spans="1:5" s="2" customFormat="1" x14ac:dyDescent="0.2">
      <c r="A56" s="19" t="s">
        <v>61</v>
      </c>
      <c r="B56" s="19"/>
      <c r="C56" s="9">
        <f>SUM(C2:C55)</f>
        <v>332036479.87999982</v>
      </c>
      <c r="D56" s="9">
        <f t="shared" ref="D56:E56" si="1">SUM(D2:D55)</f>
        <v>434800533.81</v>
      </c>
      <c r="E56" s="9">
        <f t="shared" si="1"/>
        <v>102764053.93000004</v>
      </c>
    </row>
    <row r="62" spans="1:5" x14ac:dyDescent="0.2">
      <c r="C62" s="15"/>
      <c r="D62" s="15"/>
      <c r="E62" s="16"/>
    </row>
    <row r="63" spans="1:5" x14ac:dyDescent="0.2">
      <c r="C63" s="16"/>
      <c r="D63" s="15"/>
      <c r="E63" s="16"/>
    </row>
    <row r="64" spans="1:5" x14ac:dyDescent="0.2">
      <c r="C64" s="16"/>
      <c r="D64" s="15"/>
    </row>
  </sheetData>
  <mergeCells count="14">
    <mergeCell ref="A26:A28"/>
    <mergeCell ref="A2:A8"/>
    <mergeCell ref="A9:A10"/>
    <mergeCell ref="A11:A17"/>
    <mergeCell ref="A18:A20"/>
    <mergeCell ref="A21:A25"/>
    <mergeCell ref="A51:A52"/>
    <mergeCell ref="A56:B56"/>
    <mergeCell ref="A29:A31"/>
    <mergeCell ref="A35:A39"/>
    <mergeCell ref="A40:A44"/>
    <mergeCell ref="A45:A46"/>
    <mergeCell ref="A47:A48"/>
    <mergeCell ref="A49:A5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2024-12-02T16:01:01Z</dcterms:created>
  <dcterms:modified xsi:type="dcterms:W3CDTF">2024-12-03T00:53:26Z</dcterms:modified>
</cp:coreProperties>
</file>