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igio\OneDrive\Documenti\"/>
    </mc:Choice>
  </mc:AlternateContent>
  <xr:revisionPtr revIDLastSave="0" documentId="8_{C01C3836-028B-481C-8AD6-636E11D4D1DC}" xr6:coauthVersionLast="47" xr6:coauthVersionMax="47" xr10:uidLastSave="{00000000-0000-0000-0000-000000000000}"/>
  <bookViews>
    <workbookView xWindow="-108" yWindow="-108" windowWidth="23256" windowHeight="12576" xr2:uid="{8CC7E13B-DA33-4500-8910-F3218C86174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04" i="1" l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  <c r="AD2" i="1"/>
</calcChain>
</file>

<file path=xl/sharedStrings.xml><?xml version="1.0" encoding="utf-8"?>
<sst xmlns="http://schemas.openxmlformats.org/spreadsheetml/2006/main" count="554" uniqueCount="169">
  <si>
    <t>Reg</t>
  </si>
  <si>
    <t>Property_abs</t>
  </si>
  <si>
    <t>Efficiency Sub-Index</t>
  </si>
  <si>
    <t>Labour Market  Efficiency Pillar</t>
  </si>
  <si>
    <t>Market Size Pillar</t>
  </si>
  <si>
    <t>Prop market eff</t>
  </si>
  <si>
    <t>effst</t>
  </si>
  <si>
    <t>prop labour market</t>
  </si>
  <si>
    <t>labst</t>
  </si>
  <si>
    <t>prop market size</t>
  </si>
  <si>
    <t>sizest</t>
  </si>
  <si>
    <t>government_prov</t>
  </si>
  <si>
    <t>regulatory_prov</t>
  </si>
  <si>
    <t>ruleoflaw_prov</t>
  </si>
  <si>
    <t>voice_prov</t>
  </si>
  <si>
    <t>iqi_prov</t>
  </si>
  <si>
    <t>LogGDP</t>
  </si>
  <si>
    <t>Soil Consumption</t>
  </si>
  <si>
    <t>Children Assistance</t>
  </si>
  <si>
    <t>ANAC weight stand</t>
  </si>
  <si>
    <t>Employ</t>
  </si>
  <si>
    <t>Dummy Islands</t>
  </si>
  <si>
    <t>Dummy North west</t>
  </si>
  <si>
    <t>Dummy North east</t>
  </si>
  <si>
    <t>Dummy Center</t>
  </si>
  <si>
    <t>Dummy South</t>
  </si>
  <si>
    <t>SOUTH</t>
  </si>
  <si>
    <t>NORTH</t>
  </si>
  <si>
    <t>North with centre</t>
  </si>
  <si>
    <t>Astensione Camera</t>
  </si>
  <si>
    <t>Sector spec</t>
  </si>
  <si>
    <t>Settore</t>
  </si>
  <si>
    <t>Addetti_F</t>
  </si>
  <si>
    <t>prima co</t>
  </si>
  <si>
    <t>seconda co</t>
  </si>
  <si>
    <t>margin</t>
  </si>
  <si>
    <t>Agrigento</t>
  </si>
  <si>
    <t xml:space="preserve"> Sicilia</t>
  </si>
  <si>
    <t>G</t>
  </si>
  <si>
    <t>5sperc</t>
  </si>
  <si>
    <t>dxperc</t>
  </si>
  <si>
    <t>Alessandria</t>
  </si>
  <si>
    <t xml:space="preserve"> Piemonte</t>
  </si>
  <si>
    <t>C</t>
  </si>
  <si>
    <t>Ancona</t>
  </si>
  <si>
    <t xml:space="preserve"> Marche</t>
  </si>
  <si>
    <t>Arezzo</t>
  </si>
  <si>
    <t xml:space="preserve"> Toscana</t>
  </si>
  <si>
    <t>I</t>
  </si>
  <si>
    <t>sxperc</t>
  </si>
  <si>
    <t>Ascoli Piceno</t>
  </si>
  <si>
    <t>Asti</t>
  </si>
  <si>
    <t>Avellino</t>
  </si>
  <si>
    <t xml:space="preserve"> Campania</t>
  </si>
  <si>
    <t>Barletta-Andria-Trani</t>
  </si>
  <si>
    <t xml:space="preserve"> Puglia</t>
  </si>
  <si>
    <t>Belluno</t>
  </si>
  <si>
    <t xml:space="preserve"> Veneto</t>
  </si>
  <si>
    <t>Benevento</t>
  </si>
  <si>
    <t>Bergamo</t>
  </si>
  <si>
    <t xml:space="preserve"> Lombardia</t>
  </si>
  <si>
    <t>Biella</t>
  </si>
  <si>
    <t>Bologna</t>
  </si>
  <si>
    <t xml:space="preserve"> Emilia-Romagna</t>
  </si>
  <si>
    <t>Bolzano/Bozen</t>
  </si>
  <si>
    <t xml:space="preserve"> Trentino-Alto Adige/Südtirol</t>
  </si>
  <si>
    <t>Brescia</t>
  </si>
  <si>
    <t>Brindisi</t>
  </si>
  <si>
    <t>Cagliari</t>
  </si>
  <si>
    <t xml:space="preserve"> Sardegna</t>
  </si>
  <si>
    <t>Caltanissetta</t>
  </si>
  <si>
    <t>Campobasso</t>
  </si>
  <si>
    <t xml:space="preserve"> Molise</t>
  </si>
  <si>
    <t>Caserta</t>
  </si>
  <si>
    <t>Catania</t>
  </si>
  <si>
    <t>Catanzaro</t>
  </si>
  <si>
    <t xml:space="preserve"> Calabria</t>
  </si>
  <si>
    <t>Chieti</t>
  </si>
  <si>
    <t xml:space="preserve"> Abruzzo</t>
  </si>
  <si>
    <t>Como</t>
  </si>
  <si>
    <t>Cosenza</t>
  </si>
  <si>
    <t>Cremona</t>
  </si>
  <si>
    <t>Crotone</t>
  </si>
  <si>
    <t>Cuneo</t>
  </si>
  <si>
    <t>Enna</t>
  </si>
  <si>
    <t>Fermo</t>
  </si>
  <si>
    <t>Ferrara</t>
  </si>
  <si>
    <t>Firenze</t>
  </si>
  <si>
    <t>Foggia</t>
  </si>
  <si>
    <t>A</t>
  </si>
  <si>
    <t>Forlì-Cesena</t>
  </si>
  <si>
    <t>Frosinone</t>
  </si>
  <si>
    <t xml:space="preserve"> Lazio</t>
  </si>
  <si>
    <t>Genova</t>
  </si>
  <si>
    <t xml:space="preserve"> Liguria</t>
  </si>
  <si>
    <t>Gorizia</t>
  </si>
  <si>
    <t xml:space="preserve"> Friuli-Venezia Giulia</t>
  </si>
  <si>
    <t>Grosseto</t>
  </si>
  <si>
    <t>Imperia</t>
  </si>
  <si>
    <t>Isernia</t>
  </si>
  <si>
    <t>L'Aquila</t>
  </si>
  <si>
    <t>La Spezia</t>
  </si>
  <si>
    <t>Latina</t>
  </si>
  <si>
    <t>Lecce</t>
  </si>
  <si>
    <t>Lecco</t>
  </si>
  <si>
    <t>Lodi</t>
  </si>
  <si>
    <t>Lucca</t>
  </si>
  <si>
    <t>Macerata</t>
  </si>
  <si>
    <t>Mantova</t>
  </si>
  <si>
    <t>Massa-Carrara</t>
  </si>
  <si>
    <t>Matera</t>
  </si>
  <si>
    <t xml:space="preserve"> Basilicata</t>
  </si>
  <si>
    <t>Messina</t>
  </si>
  <si>
    <t>Milano</t>
  </si>
  <si>
    <t>Modena</t>
  </si>
  <si>
    <t>Monza e della Brianza</t>
  </si>
  <si>
    <t>Napoli</t>
  </si>
  <si>
    <t>Novara</t>
  </si>
  <si>
    <t>Nuoro</t>
  </si>
  <si>
    <t>Oristano</t>
  </si>
  <si>
    <t>Padova</t>
  </si>
  <si>
    <t>Palermo</t>
  </si>
  <si>
    <t>Parma</t>
  </si>
  <si>
    <t>Pavia</t>
  </si>
  <si>
    <t>Perugia</t>
  </si>
  <si>
    <t xml:space="preserve"> Umbria</t>
  </si>
  <si>
    <t>Pesaro e Urbino</t>
  </si>
  <si>
    <t>Pescara</t>
  </si>
  <si>
    <t>Piacenza</t>
  </si>
  <si>
    <t>Pistoia</t>
  </si>
  <si>
    <t>Pordenone</t>
  </si>
  <si>
    <t>Potenza</t>
  </si>
  <si>
    <t>Prato</t>
  </si>
  <si>
    <t>Ragusa</t>
  </si>
  <si>
    <t>Ravenna</t>
  </si>
  <si>
    <t>Reggio di Calabria</t>
  </si>
  <si>
    <t>Reggio nell'Emilia</t>
  </si>
  <si>
    <t>Rieti</t>
  </si>
  <si>
    <t>Rimini</t>
  </si>
  <si>
    <t>Roma</t>
  </si>
  <si>
    <t>Rovigo</t>
  </si>
  <si>
    <t>Salerno</t>
  </si>
  <si>
    <t>Sassari</t>
  </si>
  <si>
    <t>Savona</t>
  </si>
  <si>
    <t>Siena</t>
  </si>
  <si>
    <t>Siracusa</t>
  </si>
  <si>
    <t>Sondrio</t>
  </si>
  <si>
    <t>Sud Sardegna</t>
  </si>
  <si>
    <t>Taranto</t>
  </si>
  <si>
    <t>Teramo</t>
  </si>
  <si>
    <t>Terni</t>
  </si>
  <si>
    <t>Torino</t>
  </si>
  <si>
    <t>Trapani</t>
  </si>
  <si>
    <t>Trento</t>
  </si>
  <si>
    <t>Treviso</t>
  </si>
  <si>
    <t>Trieste</t>
  </si>
  <si>
    <t>Udine</t>
  </si>
  <si>
    <t>Varese</t>
  </si>
  <si>
    <t>Venezia</t>
  </si>
  <si>
    <t>Verbano-Cusio-Ossola</t>
  </si>
  <si>
    <t>Vercelli</t>
  </si>
  <si>
    <t>Verona</t>
  </si>
  <si>
    <t>Vibo Valentia</t>
  </si>
  <si>
    <t>Vicenza</t>
  </si>
  <si>
    <t>Viterbo</t>
  </si>
  <si>
    <t>Province</t>
  </si>
  <si>
    <t>Surface (kmq)</t>
  </si>
  <si>
    <t>Entrepreneur</t>
  </si>
  <si>
    <t>Muncipalities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</si>
</sst>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0" fillId="2" borderId="0" xfId="0" applyNumberFormat="1" applyFill="1" applyAlignment="1">
      <alignment horizontal="center" vertical="center" wrapText="1"/>
    </xf>
    <xf numFmtId="2" fontId="0" fillId="3" borderId="0" xfId="0" applyNumberFormat="1" applyFill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 wrapText="1"/>
    </xf>
    <xf numFmtId="2" fontId="1" fillId="5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11519-4B96-40E1-A14B-729CE4F7F34E}">
  <dimension ref="A1:AN104"/>
  <sheetViews>
    <sheetView tabSelected="1" topLeftCell="AA1" workbookViewId="0">
      <selection activeCell="AR6" sqref="AR6"/>
    </sheetView>
  </sheetViews>
  <sheetFormatPr defaultRowHeight="14.4" x14ac:dyDescent="0.3"/>
  <cols>
    <col min="3" max="32" width="8.88671875" style="8"/>
    <col min="33" max="33" width="13.21875" style="8" customWidth="1"/>
    <col min="34" max="40" width="8.88671875" style="8"/>
  </cols>
  <sheetData>
    <row r="1" spans="1:40" ht="57.6" x14ac:dyDescent="0.3">
      <c r="A1" s="1" t="s">
        <v>165</v>
      </c>
      <c r="B1" s="2" t="s">
        <v>0</v>
      </c>
      <c r="C1" s="3" t="s">
        <v>1</v>
      </c>
      <c r="D1" s="2" t="s">
        <v>2</v>
      </c>
      <c r="E1" s="2" t="s">
        <v>3</v>
      </c>
      <c r="F1" s="2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6" t="s">
        <v>166</v>
      </c>
      <c r="AF1" s="6" t="s">
        <v>168</v>
      </c>
      <c r="AG1" s="7" t="s">
        <v>29</v>
      </c>
      <c r="AH1" s="7" t="s">
        <v>167</v>
      </c>
      <c r="AI1" s="7" t="s">
        <v>30</v>
      </c>
      <c r="AJ1" s="7" t="s">
        <v>31</v>
      </c>
      <c r="AK1" s="7" t="s">
        <v>32</v>
      </c>
      <c r="AL1" s="7" t="s">
        <v>33</v>
      </c>
      <c r="AM1" s="7" t="s">
        <v>34</v>
      </c>
      <c r="AN1" s="7" t="s">
        <v>35</v>
      </c>
    </row>
    <row r="2" spans="1:40" x14ac:dyDescent="0.3">
      <c r="A2" t="s">
        <v>36</v>
      </c>
      <c r="B2" s="8" t="s">
        <v>37</v>
      </c>
      <c r="C2" s="10">
        <v>15.532099134069872</v>
      </c>
      <c r="D2" s="9">
        <v>0.01</v>
      </c>
      <c r="E2" s="9">
        <v>9.1314878892733597E-2</v>
      </c>
      <c r="F2" s="9">
        <v>8.0445344129554661E-2</v>
      </c>
      <c r="G2" s="9">
        <v>1553.2099134069872</v>
      </c>
      <c r="H2" s="9">
        <v>0.24254979578780728</v>
      </c>
      <c r="I2" s="9">
        <v>170.09384803888562</v>
      </c>
      <c r="J2" s="9">
        <v>3.6227167074454038E-2</v>
      </c>
      <c r="K2" s="9">
        <v>193.07642104253941</v>
      </c>
      <c r="L2" s="9">
        <v>4.1232076074383332E-2</v>
      </c>
      <c r="M2" s="9">
        <v>-1.2918075963905186E-2</v>
      </c>
      <c r="N2" s="9">
        <v>-2.2859368907304306E-2</v>
      </c>
      <c r="O2" s="9">
        <v>3.6254540381412681E-2</v>
      </c>
      <c r="P2" s="9">
        <v>2.0071806661754454E-2</v>
      </c>
      <c r="Q2" s="9">
        <v>-3.2405785577986054E-2</v>
      </c>
      <c r="R2" s="9">
        <v>3.3916804665007128E-2</v>
      </c>
      <c r="S2" s="9">
        <v>1.5904050991800034E-2</v>
      </c>
      <c r="T2" s="9">
        <v>-0.10000000000000053</v>
      </c>
      <c r="U2" s="9">
        <v>-1.0630778552698436E-2</v>
      </c>
      <c r="V2" s="9">
        <v>-1.1223344556677253E-3</v>
      </c>
      <c r="W2" s="8">
        <v>1</v>
      </c>
      <c r="X2" s="8">
        <v>0</v>
      </c>
      <c r="Y2" s="8">
        <v>0</v>
      </c>
      <c r="Z2" s="8">
        <v>0</v>
      </c>
      <c r="AA2" s="8">
        <v>0</v>
      </c>
      <c r="AB2" s="8">
        <v>1</v>
      </c>
      <c r="AC2" s="8">
        <v>0</v>
      </c>
      <c r="AD2" s="8">
        <f>X2+Y2+Z2</f>
        <v>0</v>
      </c>
      <c r="AE2" s="9">
        <v>0.39371174179187535</v>
      </c>
      <c r="AF2" s="9">
        <v>0.11974110032362459</v>
      </c>
      <c r="AG2" s="9">
        <v>61.186725730836301</v>
      </c>
      <c r="AH2" s="9">
        <v>9.023434053690881</v>
      </c>
      <c r="AI2" s="9">
        <v>0.26744203564487701</v>
      </c>
      <c r="AJ2" s="9" t="s">
        <v>38</v>
      </c>
      <c r="AK2" s="9">
        <v>8.9805203609684081E-2</v>
      </c>
      <c r="AL2" s="8" t="s">
        <v>39</v>
      </c>
      <c r="AM2" s="8" t="s">
        <v>40</v>
      </c>
      <c r="AN2" s="8">
        <v>0.22856754217530623</v>
      </c>
    </row>
    <row r="3" spans="1:40" x14ac:dyDescent="0.3">
      <c r="A3" t="s">
        <v>41</v>
      </c>
      <c r="B3" s="8" t="s">
        <v>42</v>
      </c>
      <c r="C3" s="10">
        <v>15.203310782163069</v>
      </c>
      <c r="D3" s="9">
        <v>0.01</v>
      </c>
      <c r="E3" s="9">
        <v>9.1314878892733597E-2</v>
      </c>
      <c r="F3" s="9">
        <v>8.0445344129554661E-2</v>
      </c>
      <c r="G3" s="9">
        <v>1520.3310782163069</v>
      </c>
      <c r="H3" s="9">
        <v>0.23739987129789533</v>
      </c>
      <c r="I3" s="9">
        <v>166.49324805021317</v>
      </c>
      <c r="J3" s="9">
        <v>3.543912083160318E-2</v>
      </c>
      <c r="K3" s="9">
        <v>188.98931873146844</v>
      </c>
      <c r="L3" s="9">
        <v>4.0337527884268712E-2</v>
      </c>
      <c r="M3" s="9">
        <v>-4.5074419947083666E-2</v>
      </c>
      <c r="N3" s="9">
        <v>-3.8797102199840894E-2</v>
      </c>
      <c r="O3" s="9">
        <v>2.0407147421447336E-3</v>
      </c>
      <c r="P3" s="9">
        <v>8.7621052226788398E-3</v>
      </c>
      <c r="Q3" s="9">
        <v>-3.8064418922580168E-2</v>
      </c>
      <c r="R3" s="9">
        <v>5.7042328748980076E-2</v>
      </c>
      <c r="S3" s="9">
        <v>2.586233812383032E-2</v>
      </c>
      <c r="T3" s="9">
        <v>5.0999999999999996</v>
      </c>
      <c r="U3" s="9">
        <v>0.17752106038510918</v>
      </c>
      <c r="V3" s="9">
        <v>4.7355958958168456E-3</v>
      </c>
      <c r="W3" s="8">
        <v>0</v>
      </c>
      <c r="X3" s="8">
        <v>1</v>
      </c>
      <c r="Y3" s="8">
        <v>0</v>
      </c>
      <c r="Z3" s="8">
        <v>0</v>
      </c>
      <c r="AA3" s="8">
        <v>0</v>
      </c>
      <c r="AB3" s="8">
        <v>0</v>
      </c>
      <c r="AC3" s="8">
        <v>1</v>
      </c>
      <c r="AD3" s="8">
        <f t="shared" ref="AD3:AD66" si="0">X3+Y3+Z3</f>
        <v>1</v>
      </c>
      <c r="AE3" s="9">
        <v>0.46605453533667224</v>
      </c>
      <c r="AF3" s="9">
        <v>0.59546925566343045</v>
      </c>
      <c r="AG3" s="9">
        <v>73.9200283420532</v>
      </c>
      <c r="AH3" s="9">
        <v>11.073506180594293</v>
      </c>
      <c r="AI3" s="9">
        <v>0.26133989920089601</v>
      </c>
      <c r="AJ3" s="9" t="s">
        <v>43</v>
      </c>
      <c r="AK3" s="9">
        <v>6.4079430405063059E-2</v>
      </c>
      <c r="AL3" s="8" t="s">
        <v>40</v>
      </c>
      <c r="AM3" s="8" t="s">
        <v>39</v>
      </c>
      <c r="AN3" s="8">
        <v>0.21875472649357197</v>
      </c>
    </row>
    <row r="4" spans="1:40" x14ac:dyDescent="0.3">
      <c r="A4" t="s">
        <v>44</v>
      </c>
      <c r="B4" s="8" t="s">
        <v>45</v>
      </c>
      <c r="C4" s="10">
        <v>14.662554191920282</v>
      </c>
      <c r="D4" s="9">
        <v>0.01</v>
      </c>
      <c r="E4" s="9">
        <v>9.1314878892733597E-2</v>
      </c>
      <c r="F4" s="9">
        <v>8.0445344129554661E-2</v>
      </c>
      <c r="G4" s="9">
        <v>1466.2554191920283</v>
      </c>
      <c r="H4" s="9">
        <v>0.22892981574081162</v>
      </c>
      <c r="I4" s="9">
        <v>160.57135890356045</v>
      </c>
      <c r="J4" s="9">
        <v>3.4143025039990518E-2</v>
      </c>
      <c r="K4" s="9">
        <v>182.2672816006195</v>
      </c>
      <c r="L4" s="9">
        <v>3.8866268862199224E-2</v>
      </c>
      <c r="M4" s="9">
        <v>-2.663929775043139E-2</v>
      </c>
      <c r="N4" s="9">
        <v>-3.7105402305609325E-2</v>
      </c>
      <c r="O4" s="9">
        <v>-8.6803611651067758E-2</v>
      </c>
      <c r="P4" s="9">
        <v>2.1028618132282073E-2</v>
      </c>
      <c r="Q4" s="9">
        <v>-5.0805020131302059E-2</v>
      </c>
      <c r="R4" s="9">
        <v>2.1957864680798522E-2</v>
      </c>
      <c r="S4" s="9">
        <v>6.4257019913505076E-3</v>
      </c>
      <c r="T4" s="9">
        <v>-1.1000000000000014</v>
      </c>
      <c r="U4" s="9">
        <v>-0.13094253819750029</v>
      </c>
      <c r="V4" s="9">
        <v>3.5120147874306763E-2</v>
      </c>
      <c r="W4" s="8">
        <v>0</v>
      </c>
      <c r="X4" s="8">
        <v>0</v>
      </c>
      <c r="Y4" s="8">
        <v>0</v>
      </c>
      <c r="Z4" s="8">
        <v>1</v>
      </c>
      <c r="AA4" s="8">
        <v>0</v>
      </c>
      <c r="AB4" s="8">
        <v>0</v>
      </c>
      <c r="AC4" s="8">
        <v>0</v>
      </c>
      <c r="AD4" s="8">
        <f t="shared" si="0"/>
        <v>1</v>
      </c>
      <c r="AE4" s="9">
        <v>0.24040066777963273</v>
      </c>
      <c r="AF4" s="9">
        <v>0.13268608414239483</v>
      </c>
      <c r="AG4" s="9">
        <v>77.336281351537195</v>
      </c>
      <c r="AH4" s="9">
        <v>10.543655246306875</v>
      </c>
      <c r="AI4" s="9">
        <v>0.30059077968651715</v>
      </c>
      <c r="AJ4" s="9" t="s">
        <v>43</v>
      </c>
      <c r="AK4" s="9">
        <v>6.7696478019234382E-2</v>
      </c>
      <c r="AL4" s="8" t="s">
        <v>39</v>
      </c>
      <c r="AM4" s="8" t="s">
        <v>40</v>
      </c>
      <c r="AN4" s="8">
        <v>5.7132173080449988E-2</v>
      </c>
    </row>
    <row r="5" spans="1:40" x14ac:dyDescent="0.3">
      <c r="A5" t="s">
        <v>46</v>
      </c>
      <c r="B5" s="8" t="s">
        <v>47</v>
      </c>
      <c r="C5" s="10">
        <v>13.484402521553722</v>
      </c>
      <c r="D5" s="9">
        <v>0.01</v>
      </c>
      <c r="E5" s="9">
        <v>9.1314878892733597E-2</v>
      </c>
      <c r="F5" s="9">
        <v>8.0445344129554661E-2</v>
      </c>
      <c r="G5" s="9">
        <v>1348.4402521553723</v>
      </c>
      <c r="H5" s="9">
        <v>0.21047602288329806</v>
      </c>
      <c r="I5" s="9">
        <v>147.66928111894748</v>
      </c>
      <c r="J5" s="9">
        <v>3.1319208466330378E-2</v>
      </c>
      <c r="K5" s="9">
        <v>167.62191357945491</v>
      </c>
      <c r="L5" s="9">
        <v>3.5660822445698237E-2</v>
      </c>
      <c r="M5" s="9">
        <v>7.2340856681120475E-2</v>
      </c>
      <c r="N5" s="9">
        <v>-9.5598385159924804E-2</v>
      </c>
      <c r="O5" s="9">
        <v>1.6145484034047031E-2</v>
      </c>
      <c r="P5" s="9">
        <v>4.9896170536531947E-3</v>
      </c>
      <c r="Q5" s="9">
        <v>-4.0547245896159767E-3</v>
      </c>
      <c r="R5" s="9">
        <v>3.9211661850535151E-2</v>
      </c>
      <c r="S5" s="9">
        <v>8.3092946625100694E-3</v>
      </c>
      <c r="T5" s="9">
        <v>4.6999999999999993</v>
      </c>
      <c r="U5" s="9">
        <v>3.1299156536141182E-3</v>
      </c>
      <c r="V5" s="9">
        <v>-6.9868995633187523E-3</v>
      </c>
      <c r="W5" s="8">
        <v>0</v>
      </c>
      <c r="X5" s="8">
        <v>0</v>
      </c>
      <c r="Y5" s="8">
        <v>0</v>
      </c>
      <c r="Z5" s="8">
        <v>1</v>
      </c>
      <c r="AA5" s="8">
        <v>0</v>
      </c>
      <c r="AB5" s="8">
        <v>0</v>
      </c>
      <c r="AC5" s="8">
        <v>0</v>
      </c>
      <c r="AD5" s="8">
        <f t="shared" si="0"/>
        <v>1</v>
      </c>
      <c r="AE5" s="9">
        <v>0.42445742904841405</v>
      </c>
      <c r="AF5" s="9">
        <v>0.22006472491909385</v>
      </c>
      <c r="AG5" s="9">
        <v>78.527906901863702</v>
      </c>
      <c r="AH5" s="9">
        <v>4.250320872075128</v>
      </c>
      <c r="AI5" s="9">
        <v>0.2118227829165524</v>
      </c>
      <c r="AJ5" s="9" t="s">
        <v>48</v>
      </c>
      <c r="AK5" s="9">
        <v>0.12473509686105363</v>
      </c>
      <c r="AL5" s="8" t="s">
        <v>40</v>
      </c>
      <c r="AM5" s="8" t="s">
        <v>49</v>
      </c>
      <c r="AN5" s="8">
        <v>7.2382425797384686E-2</v>
      </c>
    </row>
    <row r="6" spans="1:40" x14ac:dyDescent="0.3">
      <c r="A6" t="s">
        <v>50</v>
      </c>
      <c r="B6" s="8" t="s">
        <v>45</v>
      </c>
      <c r="C6" s="10">
        <v>8.0829900279677034</v>
      </c>
      <c r="D6" s="9">
        <v>0.01</v>
      </c>
      <c r="E6" s="9">
        <v>9.1314878892733597E-2</v>
      </c>
      <c r="F6" s="9">
        <v>8.0445344129554661E-2</v>
      </c>
      <c r="G6" s="9">
        <v>808.29900279677031</v>
      </c>
      <c r="H6" s="9">
        <v>0.12587185026127073</v>
      </c>
      <c r="I6" s="9">
        <v>88.517776357812252</v>
      </c>
      <c r="J6" s="9">
        <v>1.8372999158816027E-2</v>
      </c>
      <c r="K6" s="9">
        <v>100.47803406683556</v>
      </c>
      <c r="L6" s="9">
        <v>2.0964974061235108E-2</v>
      </c>
      <c r="M6" s="9">
        <v>3.7606654380651139E-2</v>
      </c>
      <c r="N6" s="9">
        <v>8.533856839443632E-3</v>
      </c>
      <c r="O6" s="9">
        <v>-4.4711116211026414E-2</v>
      </c>
      <c r="P6" s="9">
        <v>8.8262997209462846E-3</v>
      </c>
      <c r="Q6" s="9">
        <v>-1.9520547110809194E-2</v>
      </c>
      <c r="R6" s="9">
        <v>5.7668726116817837E-2</v>
      </c>
      <c r="S6" s="9">
        <v>2.4318476531940192E-2</v>
      </c>
      <c r="T6" s="9">
        <v>0.20000000000000284</v>
      </c>
      <c r="U6" s="9">
        <v>1.3782010814859136E-2</v>
      </c>
      <c r="V6" s="9">
        <v>4.8275862068965468E-2</v>
      </c>
      <c r="W6" s="8">
        <v>0</v>
      </c>
      <c r="X6" s="8">
        <v>0</v>
      </c>
      <c r="Y6" s="8">
        <v>0</v>
      </c>
      <c r="Z6" s="8">
        <v>1</v>
      </c>
      <c r="AA6" s="8">
        <v>0</v>
      </c>
      <c r="AB6" s="8">
        <v>0</v>
      </c>
      <c r="AC6" s="8">
        <v>0</v>
      </c>
      <c r="AD6" s="8">
        <f t="shared" si="0"/>
        <v>1</v>
      </c>
      <c r="AE6" s="9">
        <v>0.42056204785754037</v>
      </c>
      <c r="AF6" s="9">
        <v>0.10032362459546926</v>
      </c>
      <c r="AG6" s="9">
        <v>76.886342672583297</v>
      </c>
      <c r="AH6" s="9">
        <v>19.042730962043446</v>
      </c>
      <c r="AI6" s="9">
        <v>0.33638032442962573</v>
      </c>
      <c r="AJ6" s="9" t="s">
        <v>43</v>
      </c>
      <c r="AK6" s="9">
        <v>8.7419922826209112E-2</v>
      </c>
      <c r="AL6" s="8" t="s">
        <v>39</v>
      </c>
      <c r="AM6" s="8" t="s">
        <v>40</v>
      </c>
      <c r="AN6" s="8">
        <v>4.3983098618692706E-2</v>
      </c>
    </row>
    <row r="7" spans="1:40" x14ac:dyDescent="0.3">
      <c r="A7" t="s">
        <v>51</v>
      </c>
      <c r="B7" s="8" t="s">
        <v>42</v>
      </c>
      <c r="C7" s="10">
        <v>8.7489630762991499</v>
      </c>
      <c r="D7" s="9">
        <v>0.01</v>
      </c>
      <c r="E7" s="9">
        <v>9.1314878892733597E-2</v>
      </c>
      <c r="F7" s="9">
        <v>8.0445344129554661E-2</v>
      </c>
      <c r="G7" s="9">
        <v>874.89630762991499</v>
      </c>
      <c r="H7" s="9">
        <v>0.13630321405908438</v>
      </c>
      <c r="I7" s="9">
        <v>95.81092569346167</v>
      </c>
      <c r="J7" s="9">
        <v>1.996921616447897E-2</v>
      </c>
      <c r="K7" s="9">
        <v>108.75661197010015</v>
      </c>
      <c r="L7" s="9">
        <v>2.2776914726392497E-2</v>
      </c>
      <c r="M7" s="9">
        <v>-4.5554959287676666E-2</v>
      </c>
      <c r="N7" s="9">
        <v>7.2957534734548024E-2</v>
      </c>
      <c r="O7" s="9">
        <v>-3.7659919978317302E-2</v>
      </c>
      <c r="P7" s="9">
        <v>-2.3916116619145833E-2</v>
      </c>
      <c r="Q7" s="9">
        <v>-5.0098885811512561E-2</v>
      </c>
      <c r="R7" s="9">
        <v>2.1881791237593706E-2</v>
      </c>
      <c r="S7" s="9">
        <v>2.3504267989950201E-2</v>
      </c>
      <c r="T7" s="9">
        <v>1</v>
      </c>
      <c r="U7" s="9">
        <v>-0.1267911036455337</v>
      </c>
      <c r="V7" s="9">
        <v>1.2173913043478311E-2</v>
      </c>
      <c r="W7" s="8">
        <v>0</v>
      </c>
      <c r="X7" s="8">
        <v>1</v>
      </c>
      <c r="Y7" s="8">
        <v>0</v>
      </c>
      <c r="Z7" s="8">
        <v>0</v>
      </c>
      <c r="AA7" s="8">
        <v>0</v>
      </c>
      <c r="AB7" s="8">
        <v>0</v>
      </c>
      <c r="AC7" s="8">
        <v>1</v>
      </c>
      <c r="AD7" s="8">
        <f t="shared" si="0"/>
        <v>1</v>
      </c>
      <c r="AE7" s="9">
        <v>0.14134668892598776</v>
      </c>
      <c r="AF7" s="9">
        <v>8.7378640776699032E-2</v>
      </c>
      <c r="AG7" s="9"/>
      <c r="AH7" s="9">
        <v>12.131421424516677</v>
      </c>
      <c r="AI7" s="9">
        <v>0.23296710285723371</v>
      </c>
      <c r="AJ7" s="9" t="s">
        <v>43</v>
      </c>
      <c r="AK7" s="9">
        <v>8.8420014946019435E-2</v>
      </c>
      <c r="AL7" s="8" t="s">
        <v>40</v>
      </c>
      <c r="AM7" s="8" t="s">
        <v>39</v>
      </c>
      <c r="AN7" s="8">
        <v>0.23752403673121025</v>
      </c>
    </row>
    <row r="8" spans="1:40" x14ac:dyDescent="0.3">
      <c r="A8" t="s">
        <v>52</v>
      </c>
      <c r="B8" s="8" t="s">
        <v>53</v>
      </c>
      <c r="C8" s="10">
        <v>22.125520174412593</v>
      </c>
      <c r="D8" s="9">
        <v>0.01</v>
      </c>
      <c r="E8" s="9">
        <v>9.1314878892733597E-2</v>
      </c>
      <c r="F8" s="9">
        <v>8.0445344129554661E-2</v>
      </c>
      <c r="G8" s="9">
        <v>2212.5520174412591</v>
      </c>
      <c r="H8" s="9">
        <v>0.34582480626502349</v>
      </c>
      <c r="I8" s="9">
        <v>242.29917887098284</v>
      </c>
      <c r="J8" s="9">
        <v>5.2030405383360748E-2</v>
      </c>
      <c r="K8" s="9">
        <v>275.03792063814342</v>
      </c>
      <c r="L8" s="9">
        <v>5.9171071857220904E-2</v>
      </c>
      <c r="M8" s="9">
        <v>-1.1763299703740349E-3</v>
      </c>
      <c r="N8" s="9">
        <v>1.743226753442495E-2</v>
      </c>
      <c r="O8" s="9">
        <v>-2.1795540835609639E-3</v>
      </c>
      <c r="P8" s="9">
        <v>9.1576672167762441E-3</v>
      </c>
      <c r="Q8" s="9">
        <v>-1.2486549012765247E-2</v>
      </c>
      <c r="R8" s="9">
        <v>1.4756627076783158E-2</v>
      </c>
      <c r="S8" s="9">
        <v>1.6640595325439378E-2</v>
      </c>
      <c r="T8" s="9">
        <v>-3.5</v>
      </c>
      <c r="U8" s="9">
        <v>0.10410124248270294</v>
      </c>
      <c r="V8" s="9">
        <v>1.8627450980392212E-2</v>
      </c>
      <c r="W8" s="8">
        <v>0</v>
      </c>
      <c r="X8" s="8">
        <v>0</v>
      </c>
      <c r="Y8" s="8">
        <v>0</v>
      </c>
      <c r="Z8" s="8">
        <v>0</v>
      </c>
      <c r="AA8" s="8">
        <v>1</v>
      </c>
      <c r="AB8" s="8">
        <v>1</v>
      </c>
      <c r="AC8" s="8">
        <v>0</v>
      </c>
      <c r="AD8" s="8">
        <f t="shared" si="0"/>
        <v>0</v>
      </c>
      <c r="AE8" s="9">
        <v>0.18071786310517529</v>
      </c>
      <c r="AF8" s="9">
        <v>0.36245954692556637</v>
      </c>
      <c r="AG8" s="9">
        <v>71.550303266972094</v>
      </c>
      <c r="AH8" s="9">
        <v>6.1741746279863809</v>
      </c>
      <c r="AI8" s="9">
        <v>0.26494036816178379</v>
      </c>
      <c r="AJ8" s="9" t="s">
        <v>43</v>
      </c>
      <c r="AK8" s="9">
        <v>9.9948146227638063E-2</v>
      </c>
      <c r="AL8" s="8" t="s">
        <v>39</v>
      </c>
      <c r="AM8" s="8" t="s">
        <v>40</v>
      </c>
      <c r="AN8" s="8">
        <v>0.16024844720496889</v>
      </c>
    </row>
    <row r="9" spans="1:40" x14ac:dyDescent="0.3">
      <c r="A9" t="s">
        <v>54</v>
      </c>
      <c r="B9" s="8" t="s">
        <v>55</v>
      </c>
      <c r="C9" s="10">
        <v>21.640554627342727</v>
      </c>
      <c r="D9" s="9">
        <v>0.01</v>
      </c>
      <c r="E9" s="9">
        <v>9.1314878892733597E-2</v>
      </c>
      <c r="F9" s="9">
        <v>8.0445344129554661E-2</v>
      </c>
      <c r="G9" s="9">
        <v>2164.0554627342726</v>
      </c>
      <c r="H9" s="9">
        <v>0.33822862491269079</v>
      </c>
      <c r="I9" s="9">
        <v>236.9882640129612</v>
      </c>
      <c r="J9" s="9">
        <v>5.0868030636615311E-2</v>
      </c>
      <c r="K9" s="9">
        <v>269.00941081799965</v>
      </c>
      <c r="L9" s="9">
        <v>5.7851605854598448E-2</v>
      </c>
      <c r="M9" s="9">
        <v>4.1323236898062388E-2</v>
      </c>
      <c r="N9" s="9">
        <v>-0.12480762603463133</v>
      </c>
      <c r="O9" s="9">
        <v>1.0115624793432365E-2</v>
      </c>
      <c r="P9" s="9">
        <v>3.2388577804854213E-2</v>
      </c>
      <c r="Q9" s="9">
        <v>-2.612062115987468E-3</v>
      </c>
      <c r="R9" s="9">
        <v>1.529795217798835E-2</v>
      </c>
      <c r="S9" s="9">
        <v>1.3955905219809495E-2</v>
      </c>
      <c r="T9" s="9">
        <v>0.59999999999999964</v>
      </c>
      <c r="U9" s="9">
        <v>-1.9516700965165994E-2</v>
      </c>
      <c r="V9" s="9">
        <v>1.7221584385763492E-2</v>
      </c>
      <c r="W9" s="8">
        <v>0</v>
      </c>
      <c r="X9" s="8">
        <v>0</v>
      </c>
      <c r="Y9" s="8">
        <v>0</v>
      </c>
      <c r="Z9" s="8">
        <v>0</v>
      </c>
      <c r="AA9" s="8">
        <v>1</v>
      </c>
      <c r="AB9" s="8">
        <v>1</v>
      </c>
      <c r="AC9" s="8">
        <v>0</v>
      </c>
      <c r="AD9" s="8">
        <f t="shared" si="0"/>
        <v>0</v>
      </c>
      <c r="AE9" s="9">
        <v>0.50264329437952138</v>
      </c>
      <c r="AF9" s="9">
        <v>0.11326860841423948</v>
      </c>
      <c r="AG9" s="9">
        <v>67.623795226665095</v>
      </c>
      <c r="AH9" s="9">
        <v>37.958099178185492</v>
      </c>
      <c r="AI9" s="9">
        <v>0.22526213295559602</v>
      </c>
      <c r="AJ9" s="9" t="s">
        <v>38</v>
      </c>
      <c r="AK9" s="9">
        <v>9.6320427595886673E-2</v>
      </c>
      <c r="AL9" s="8" t="s">
        <v>39</v>
      </c>
      <c r="AM9" s="8" t="s">
        <v>40</v>
      </c>
      <c r="AN9" s="8">
        <v>0.16295693910511588</v>
      </c>
    </row>
    <row r="10" spans="1:40" x14ac:dyDescent="0.3">
      <c r="A10" t="s">
        <v>56</v>
      </c>
      <c r="B10" s="8" t="s">
        <v>57</v>
      </c>
      <c r="C10" s="10">
        <v>3.5779467591342664</v>
      </c>
      <c r="D10" s="9">
        <v>3.8475711892797249E-2</v>
      </c>
      <c r="E10" s="9">
        <v>0.01</v>
      </c>
      <c r="F10" s="9">
        <v>0.01</v>
      </c>
      <c r="G10" s="9">
        <v>92.992347200834175</v>
      </c>
      <c r="H10" s="9">
        <v>1.3830920523750288E-2</v>
      </c>
      <c r="I10" s="9">
        <v>357.79467591342666</v>
      </c>
      <c r="J10" s="9">
        <v>7.7308357057200572E-2</v>
      </c>
      <c r="K10" s="9">
        <v>357.79467591342666</v>
      </c>
      <c r="L10" s="9">
        <v>7.7284126049853713E-2</v>
      </c>
      <c r="M10" s="9">
        <v>-4.2212320930077429E-2</v>
      </c>
      <c r="N10" s="9">
        <v>-4.8469830534299374E-2</v>
      </c>
      <c r="O10" s="9">
        <v>1.2528735375568922E-2</v>
      </c>
      <c r="P10" s="9">
        <v>-1.1090401355471124E-2</v>
      </c>
      <c r="Q10" s="9">
        <v>-3.948278874611405E-2</v>
      </c>
      <c r="R10" s="9">
        <v>3.5803346214691611E-2</v>
      </c>
      <c r="S10" s="9">
        <v>1.5129188942689886E-2</v>
      </c>
      <c r="T10" s="9">
        <v>-2.0999999999999996</v>
      </c>
      <c r="U10" s="9">
        <v>2.4440293763739657E-2</v>
      </c>
      <c r="V10" s="9">
        <v>2.9577464788732313E-2</v>
      </c>
      <c r="W10" s="8">
        <v>0</v>
      </c>
      <c r="X10" s="8">
        <v>0</v>
      </c>
      <c r="Y10" s="8">
        <v>1</v>
      </c>
      <c r="Z10" s="8">
        <v>0</v>
      </c>
      <c r="AA10" s="8">
        <v>0</v>
      </c>
      <c r="AB10" s="8">
        <v>0</v>
      </c>
      <c r="AC10" s="8">
        <v>1</v>
      </c>
      <c r="AD10" s="8">
        <f t="shared" si="0"/>
        <v>1</v>
      </c>
      <c r="AE10" s="9">
        <v>0.18461324429604897</v>
      </c>
      <c r="AF10" s="9">
        <v>1.2944983818770227E-2</v>
      </c>
      <c r="AG10" s="9">
        <v>72.539753536308893</v>
      </c>
      <c r="AH10" s="9">
        <v>8.9872242821251724</v>
      </c>
      <c r="AI10" s="9">
        <v>0.36673776999251295</v>
      </c>
      <c r="AJ10" s="9" t="s">
        <v>43</v>
      </c>
      <c r="AK10" s="9">
        <v>7.9489751232536127E-2</v>
      </c>
      <c r="AL10" s="8" t="s">
        <v>40</v>
      </c>
      <c r="AM10" s="8" t="s">
        <v>39</v>
      </c>
      <c r="AN10" s="8">
        <v>0.16556285499517409</v>
      </c>
    </row>
    <row r="11" spans="1:40" x14ac:dyDescent="0.3">
      <c r="A11" t="s">
        <v>58</v>
      </c>
      <c r="B11" s="8" t="s">
        <v>53</v>
      </c>
      <c r="C11" s="10">
        <v>18.173785994477996</v>
      </c>
      <c r="D11" s="9">
        <v>3.8475711892797249E-2</v>
      </c>
      <c r="E11" s="9">
        <v>0.01</v>
      </c>
      <c r="F11" s="9">
        <v>0.01</v>
      </c>
      <c r="G11" s="9">
        <v>472.34437260354304</v>
      </c>
      <c r="H11" s="9">
        <v>7.3250126666213652E-2</v>
      </c>
      <c r="I11" s="9">
        <v>1817.3785994477996</v>
      </c>
      <c r="J11" s="9">
        <v>0.39676056799020881</v>
      </c>
      <c r="K11" s="9">
        <v>1817.3785994477996</v>
      </c>
      <c r="L11" s="9">
        <v>0.39674472618734785</v>
      </c>
      <c r="M11" s="9">
        <v>5.7070033565689293E-3</v>
      </c>
      <c r="N11" s="9">
        <v>-2.4374044282314045E-2</v>
      </c>
      <c r="O11" s="9">
        <v>-2.2585979161476866E-3</v>
      </c>
      <c r="P11" s="9">
        <v>2.4674884081393955E-2</v>
      </c>
      <c r="Q11" s="9">
        <v>-5.0436031428946482E-3</v>
      </c>
      <c r="R11" s="9">
        <v>2.0484994361845477E-2</v>
      </c>
      <c r="S11" s="9">
        <v>2.2128820554629947E-2</v>
      </c>
      <c r="T11" s="9">
        <v>1.5</v>
      </c>
      <c r="U11" s="9">
        <v>4.1179503910050513E-2</v>
      </c>
      <c r="V11" s="9">
        <v>2.0202020202020249E-2</v>
      </c>
      <c r="W11" s="8">
        <v>0</v>
      </c>
      <c r="X11" s="8">
        <v>0</v>
      </c>
      <c r="Y11" s="8">
        <v>0</v>
      </c>
      <c r="Z11" s="8">
        <v>0</v>
      </c>
      <c r="AA11" s="8">
        <v>1</v>
      </c>
      <c r="AB11" s="8">
        <v>1</v>
      </c>
      <c r="AC11" s="8">
        <v>0</v>
      </c>
      <c r="AD11" s="8">
        <f t="shared" si="0"/>
        <v>0</v>
      </c>
      <c r="AE11" s="9">
        <v>0.48219254312743459</v>
      </c>
      <c r="AF11" s="9">
        <v>0.18770226537216828</v>
      </c>
      <c r="AG11" s="9">
        <v>72.721084039190302</v>
      </c>
      <c r="AH11" s="9">
        <v>12.618932689729151</v>
      </c>
      <c r="AI11" s="9">
        <v>0.21216606995318094</v>
      </c>
      <c r="AJ11" s="9" t="s">
        <v>38</v>
      </c>
      <c r="AK11" s="9">
        <v>0.11561897548884605</v>
      </c>
      <c r="AL11" s="8" t="s">
        <v>39</v>
      </c>
      <c r="AM11" s="8" t="s">
        <v>40</v>
      </c>
      <c r="AN11" s="8">
        <v>0.12673689815714301</v>
      </c>
    </row>
    <row r="12" spans="1:40" x14ac:dyDescent="0.3">
      <c r="A12" t="s">
        <v>59</v>
      </c>
      <c r="B12" s="8" t="s">
        <v>60</v>
      </c>
      <c r="C12" s="10">
        <v>45.735923518332584</v>
      </c>
      <c r="D12" s="9">
        <v>3.8475711892797249E-2</v>
      </c>
      <c r="E12" s="9">
        <v>0.01</v>
      </c>
      <c r="F12" s="9">
        <v>0.01</v>
      </c>
      <c r="G12" s="9">
        <v>1188.6959660620203</v>
      </c>
      <c r="H12" s="9">
        <v>0.1854547285976402</v>
      </c>
      <c r="I12" s="9">
        <v>4573.5923518332584</v>
      </c>
      <c r="J12" s="9">
        <v>1</v>
      </c>
      <c r="K12" s="9">
        <v>4573.5923518332584</v>
      </c>
      <c r="L12" s="9">
        <v>1</v>
      </c>
      <c r="M12" s="9">
        <v>-8.8345673706405892E-3</v>
      </c>
      <c r="N12" s="9">
        <v>2.430576998520606E-2</v>
      </c>
      <c r="O12" s="9">
        <v>-1.5581944256331914E-2</v>
      </c>
      <c r="P12" s="9">
        <v>-1.5083782815646485E-2</v>
      </c>
      <c r="Q12" s="9">
        <v>-2.780203914130569E-2</v>
      </c>
      <c r="R12" s="9">
        <v>2.2194641632707679E-2</v>
      </c>
      <c r="S12" s="9">
        <v>2.0777695955899844E-2</v>
      </c>
      <c r="T12" s="9">
        <v>2.1999999999999997</v>
      </c>
      <c r="U12" s="9">
        <v>2.221740509886605E-3</v>
      </c>
      <c r="V12" s="9">
        <v>2.1424745581146227E-2</v>
      </c>
      <c r="W12" s="8">
        <v>0</v>
      </c>
      <c r="X12" s="8">
        <v>1</v>
      </c>
      <c r="Y12" s="8">
        <v>0</v>
      </c>
      <c r="Z12" s="8">
        <v>0</v>
      </c>
      <c r="AA12" s="8">
        <v>0</v>
      </c>
      <c r="AB12" s="8">
        <v>0</v>
      </c>
      <c r="AC12" s="8">
        <v>1</v>
      </c>
      <c r="AD12" s="8">
        <f t="shared" si="0"/>
        <v>1</v>
      </c>
      <c r="AE12" s="9">
        <v>0.25862548692264886</v>
      </c>
      <c r="AF12" s="9">
        <v>0.23300970873786409</v>
      </c>
      <c r="AG12" s="9">
        <v>79.431814042000894</v>
      </c>
      <c r="AH12" s="9">
        <v>9.679413081690516</v>
      </c>
      <c r="AI12" s="9">
        <v>0.3465230563517821</v>
      </c>
      <c r="AJ12" s="9" t="s">
        <v>43</v>
      </c>
      <c r="AK12" s="9">
        <v>0.10763666800906514</v>
      </c>
      <c r="AL12" s="8" t="s">
        <v>40</v>
      </c>
      <c r="AM12" s="8" t="s">
        <v>49</v>
      </c>
      <c r="AN12" s="8">
        <v>0.35683340333904151</v>
      </c>
    </row>
    <row r="13" spans="1:40" x14ac:dyDescent="0.3">
      <c r="A13" t="s">
        <v>61</v>
      </c>
      <c r="B13" s="8" t="s">
        <v>42</v>
      </c>
      <c r="C13" s="10">
        <v>6.0333290320202035</v>
      </c>
      <c r="D13" s="9">
        <v>3.8475711892797249E-2</v>
      </c>
      <c r="E13" s="9">
        <v>0.01</v>
      </c>
      <c r="F13" s="9">
        <v>0.01</v>
      </c>
      <c r="G13" s="9">
        <v>156.80876935638085</v>
      </c>
      <c r="H13" s="9">
        <v>2.3826705149677888E-2</v>
      </c>
      <c r="I13" s="9">
        <v>603.33290320202036</v>
      </c>
      <c r="J13" s="9">
        <v>0.13104814434259096</v>
      </c>
      <c r="K13" s="9">
        <v>603.33290320202036</v>
      </c>
      <c r="L13" s="9">
        <v>0.13102532460756952</v>
      </c>
      <c r="M13" s="9">
        <v>-8.4429505234265845E-3</v>
      </c>
      <c r="N13" s="9">
        <v>-2.5998469183384665E-2</v>
      </c>
      <c r="O13" s="9">
        <v>-3.1553160821347515E-2</v>
      </c>
      <c r="P13" s="9">
        <v>1.4845876789730816E-3</v>
      </c>
      <c r="Q13" s="9">
        <v>-3.1461860131734021E-2</v>
      </c>
      <c r="R13" s="9">
        <v>2.583182678059659E-2</v>
      </c>
      <c r="S13" s="9">
        <v>2.4510812332101395E-3</v>
      </c>
      <c r="T13" s="9">
        <v>3.6999999999999993</v>
      </c>
      <c r="U13" s="9">
        <v>-2.9936927061222307E-2</v>
      </c>
      <c r="V13" s="9">
        <v>3.0592734225621445E-2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1</v>
      </c>
      <c r="AD13" s="8">
        <f t="shared" si="0"/>
        <v>1</v>
      </c>
      <c r="AE13" s="9">
        <v>0.34933222036727879</v>
      </c>
      <c r="AF13" s="9">
        <v>0.7637540453074434</v>
      </c>
      <c r="AG13" s="9">
        <v>74.971809901543494</v>
      </c>
      <c r="AH13" s="9">
        <v>10.679861776187195</v>
      </c>
      <c r="AI13" s="9">
        <v>0.32249481622841625</v>
      </c>
      <c r="AJ13" s="9" t="s">
        <v>43</v>
      </c>
      <c r="AK13" s="9">
        <v>8.0132851349615578E-2</v>
      </c>
      <c r="AL13" s="8" t="s">
        <v>40</v>
      </c>
      <c r="AM13" s="8" t="s">
        <v>39</v>
      </c>
      <c r="AN13" s="8">
        <v>0.2516950420738796</v>
      </c>
    </row>
    <row r="14" spans="1:40" x14ac:dyDescent="0.3">
      <c r="A14" t="s">
        <v>62</v>
      </c>
      <c r="B14" s="8" t="s">
        <v>63</v>
      </c>
      <c r="C14" s="10">
        <v>23.677713250572754</v>
      </c>
      <c r="D14" s="9">
        <v>3.8475711892797249E-2</v>
      </c>
      <c r="E14" s="9">
        <v>0.01</v>
      </c>
      <c r="F14" s="9">
        <v>0.01</v>
      </c>
      <c r="G14" s="9">
        <v>615.39376624257557</v>
      </c>
      <c r="H14" s="9">
        <v>9.5656442805342842E-2</v>
      </c>
      <c r="I14" s="9">
        <v>2367.7713250572756</v>
      </c>
      <c r="J14" s="9">
        <v>0.51722241348082953</v>
      </c>
      <c r="K14" s="9">
        <v>2367.7713250572756</v>
      </c>
      <c r="L14" s="9">
        <v>0.51720973515287971</v>
      </c>
      <c r="M14" s="9">
        <v>6.2355431834392794E-2</v>
      </c>
      <c r="N14" s="9">
        <v>-3.682921310565157E-2</v>
      </c>
      <c r="O14" s="9">
        <v>-1.2165021367821049E-2</v>
      </c>
      <c r="P14" s="9">
        <v>2.8022898955123332E-2</v>
      </c>
      <c r="Q14" s="9">
        <v>1.5232110242354824E-2</v>
      </c>
      <c r="R14" s="9">
        <v>2.3834802955934542E-2</v>
      </c>
      <c r="S14" s="9">
        <v>2.7409546874558544E-2</v>
      </c>
      <c r="T14" s="9">
        <v>6.8000000000000007</v>
      </c>
      <c r="U14" s="9">
        <v>3.306664318376204E-2</v>
      </c>
      <c r="V14" s="9">
        <v>3.9186507936507964E-2</v>
      </c>
      <c r="W14" s="8">
        <v>0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1</v>
      </c>
      <c r="AD14" s="8">
        <f t="shared" si="0"/>
        <v>1</v>
      </c>
      <c r="AE14" s="9">
        <v>9.7662771285475791E-2</v>
      </c>
      <c r="AF14" s="9">
        <v>0.23624595469255663</v>
      </c>
      <c r="AG14" s="9">
        <v>79.011874469224495</v>
      </c>
      <c r="AH14" s="9">
        <v>10.440740777439778</v>
      </c>
      <c r="AI14" s="9">
        <v>0.24681987545272155</v>
      </c>
      <c r="AJ14" s="9" t="s">
        <v>43</v>
      </c>
      <c r="AK14" s="9">
        <v>6.9121133953464128E-2</v>
      </c>
      <c r="AL14" s="8" t="s">
        <v>49</v>
      </c>
      <c r="AM14" s="8" t="s">
        <v>40</v>
      </c>
      <c r="AN14" s="8">
        <v>1.7615915429638918E-2</v>
      </c>
    </row>
    <row r="15" spans="1:40" x14ac:dyDescent="0.3">
      <c r="A15" t="s">
        <v>64</v>
      </c>
      <c r="B15" s="8" t="s">
        <v>65</v>
      </c>
      <c r="C15" s="10">
        <v>20.957632946210268</v>
      </c>
      <c r="D15" s="9">
        <v>0.1423283082077052</v>
      </c>
      <c r="E15" s="9">
        <v>0.27470588235294124</v>
      </c>
      <c r="F15" s="9">
        <v>6.829959514170042E-2</v>
      </c>
      <c r="G15" s="9">
        <v>147.24852146507627</v>
      </c>
      <c r="H15" s="9">
        <v>2.2329250800716814E-2</v>
      </c>
      <c r="I15" s="9">
        <v>76.29116918320652</v>
      </c>
      <c r="J15" s="9">
        <v>1.5697019633994135E-2</v>
      </c>
      <c r="K15" s="9">
        <v>306.8485677364514</v>
      </c>
      <c r="L15" s="9">
        <v>6.6133500155403091E-2</v>
      </c>
      <c r="M15" s="9">
        <v>3.747951188719667E-2</v>
      </c>
      <c r="N15" s="9">
        <v>-3.0499482600075289E-2</v>
      </c>
      <c r="O15" s="9">
        <v>-4.9367761073180194E-3</v>
      </c>
      <c r="P15" s="9">
        <v>6.5731610140524532E-2</v>
      </c>
      <c r="Q15" s="9">
        <v>9.0285702119149436E-3</v>
      </c>
      <c r="R15" s="9">
        <v>2.852397664708306E-2</v>
      </c>
      <c r="S15" s="9">
        <v>2.782633973943982E-2</v>
      </c>
      <c r="T15" s="9">
        <v>2.1000000000000014</v>
      </c>
      <c r="U15" s="9">
        <v>3.7921467378556485E-2</v>
      </c>
      <c r="V15" s="9">
        <v>3.2982134677049878E-2</v>
      </c>
      <c r="W15" s="8">
        <v>0</v>
      </c>
      <c r="X15" s="8">
        <v>0</v>
      </c>
      <c r="Y15" s="8">
        <v>1</v>
      </c>
      <c r="Z15" s="8">
        <v>0</v>
      </c>
      <c r="AA15" s="8">
        <v>0</v>
      </c>
      <c r="AB15" s="8">
        <v>0</v>
      </c>
      <c r="AC15" s="8">
        <v>1</v>
      </c>
      <c r="AD15" s="8">
        <f t="shared" si="0"/>
        <v>1</v>
      </c>
      <c r="AE15" s="9">
        <v>0.48567056204785752</v>
      </c>
      <c r="AF15" s="9">
        <v>0.15857605177993528</v>
      </c>
      <c r="AG15" s="9">
        <v>68.412502848353697</v>
      </c>
      <c r="AH15" s="9">
        <v>12.453839345663187</v>
      </c>
      <c r="AI15" s="9">
        <v>0.18603326248438767</v>
      </c>
      <c r="AJ15" s="9" t="s">
        <v>48</v>
      </c>
      <c r="AK15" s="9">
        <v>9.6934504897342066E-2</v>
      </c>
      <c r="AL15" s="8" t="s">
        <v>49</v>
      </c>
      <c r="AM15" s="8" t="s">
        <v>40</v>
      </c>
      <c r="AN15" s="8">
        <v>0.4353155545676296</v>
      </c>
    </row>
    <row r="16" spans="1:40" x14ac:dyDescent="0.3">
      <c r="A16" t="s">
        <v>66</v>
      </c>
      <c r="B16" s="8" t="s">
        <v>60</v>
      </c>
      <c r="C16" s="10">
        <v>58.784364594860669</v>
      </c>
      <c r="D16" s="9">
        <v>0.1423283082077052</v>
      </c>
      <c r="E16" s="9">
        <v>0.27470588235294124</v>
      </c>
      <c r="F16" s="9">
        <v>6.829959514170042E-2</v>
      </c>
      <c r="G16" s="9">
        <v>413.01948526693911</v>
      </c>
      <c r="H16" s="9">
        <v>6.3957866512099518E-2</v>
      </c>
      <c r="I16" s="9">
        <v>213.99019231533856</v>
      </c>
      <c r="J16" s="9">
        <v>4.5834551757777564E-2</v>
      </c>
      <c r="K16" s="9">
        <v>860.68393923714177</v>
      </c>
      <c r="L16" s="9">
        <v>0.18735200448679584</v>
      </c>
      <c r="M16" s="9">
        <v>3.2438808564965338E-2</v>
      </c>
      <c r="N16" s="9">
        <v>1.1389765905006954E-2</v>
      </c>
      <c r="O16" s="9">
        <v>-5.0829436563253672E-2</v>
      </c>
      <c r="P16" s="9">
        <v>5.8713360939797288E-2</v>
      </c>
      <c r="Q16" s="9">
        <v>-1.3504713504088328E-2</v>
      </c>
      <c r="R16" s="9">
        <v>3.0301215099032941E-2</v>
      </c>
      <c r="S16" s="9">
        <v>1.4955951995800021E-2</v>
      </c>
      <c r="T16" s="9">
        <v>11.799999999999999</v>
      </c>
      <c r="U16" s="9">
        <v>-3.7044936662782996E-2</v>
      </c>
      <c r="V16" s="9">
        <v>3.1578947368421026E-2</v>
      </c>
      <c r="W16" s="8">
        <v>0</v>
      </c>
      <c r="X16" s="8">
        <v>1</v>
      </c>
      <c r="Y16" s="8">
        <v>0</v>
      </c>
      <c r="Z16" s="8">
        <v>0</v>
      </c>
      <c r="AA16" s="8">
        <v>0</v>
      </c>
      <c r="AB16" s="8">
        <v>0</v>
      </c>
      <c r="AC16" s="8">
        <v>1</v>
      </c>
      <c r="AD16" s="8">
        <f t="shared" si="0"/>
        <v>1</v>
      </c>
      <c r="AE16" s="9">
        <v>1</v>
      </c>
      <c r="AF16" s="9">
        <v>0.35598705501618122</v>
      </c>
      <c r="AG16" s="9">
        <v>79.740781062625004</v>
      </c>
      <c r="AH16" s="9">
        <v>10.507574161186009</v>
      </c>
      <c r="AI16" s="9">
        <v>0.32852760736196318</v>
      </c>
      <c r="AJ16" s="9" t="s">
        <v>43</v>
      </c>
      <c r="AK16" s="9">
        <v>8.8211770052260843E-2</v>
      </c>
      <c r="AL16" s="8" t="s">
        <v>40</v>
      </c>
      <c r="AM16" s="8" t="s">
        <v>49</v>
      </c>
      <c r="AN16" s="8">
        <v>0.35318800456831695</v>
      </c>
    </row>
    <row r="17" spans="1:40" x14ac:dyDescent="0.3">
      <c r="A17" t="s">
        <v>67</v>
      </c>
      <c r="B17" s="8" t="s">
        <v>55</v>
      </c>
      <c r="C17" s="10">
        <v>21.79699077437164</v>
      </c>
      <c r="D17" s="9">
        <v>0.1423283082077052</v>
      </c>
      <c r="E17" s="9">
        <v>0.27470588235294124</v>
      </c>
      <c r="F17" s="9">
        <v>6.829959514170042E-2</v>
      </c>
      <c r="G17" s="9">
        <v>153.14585727079992</v>
      </c>
      <c r="H17" s="9">
        <v>2.3252970692707989E-2</v>
      </c>
      <c r="I17" s="9">
        <v>79.346647358526297</v>
      </c>
      <c r="J17" s="9">
        <v>1.6365757650921513E-2</v>
      </c>
      <c r="K17" s="9">
        <v>319.13792064432687</v>
      </c>
      <c r="L17" s="9">
        <v>6.8823283176405861E-2</v>
      </c>
      <c r="M17" s="9">
        <v>7.41725870875658E-2</v>
      </c>
      <c r="N17" s="9">
        <v>1.3762034284756086E-2</v>
      </c>
      <c r="O17" s="9">
        <v>-3.413233999259091E-2</v>
      </c>
      <c r="P17" s="9">
        <v>-5.3760624804294332E-3</v>
      </c>
      <c r="Q17" s="9">
        <v>5.2267821389928582E-4</v>
      </c>
      <c r="R17" s="9">
        <v>3.3341106564223288E-2</v>
      </c>
      <c r="S17" s="9">
        <v>2.7831639471200376E-2</v>
      </c>
      <c r="T17" s="9">
        <v>2.2000000000000011</v>
      </c>
      <c r="U17" s="9">
        <v>-3.028192847057945E-2</v>
      </c>
      <c r="V17" s="9">
        <v>3.1250000000000062E-2</v>
      </c>
      <c r="W17" s="8">
        <v>0</v>
      </c>
      <c r="X17" s="8">
        <v>0</v>
      </c>
      <c r="Y17" s="8">
        <v>0</v>
      </c>
      <c r="Z17" s="8">
        <v>0</v>
      </c>
      <c r="AA17" s="8">
        <v>1</v>
      </c>
      <c r="AB17" s="8">
        <v>1</v>
      </c>
      <c r="AC17" s="8">
        <v>0</v>
      </c>
      <c r="AD17" s="8">
        <f t="shared" si="0"/>
        <v>0</v>
      </c>
      <c r="AE17" s="9">
        <v>0.63606010016694492</v>
      </c>
      <c r="AF17" s="9">
        <v>0.64401294498381878</v>
      </c>
      <c r="AG17" s="9">
        <v>68.903729695383504</v>
      </c>
      <c r="AH17" s="9">
        <v>9.3179511588257373</v>
      </c>
      <c r="AI17" s="9">
        <v>0.23887888917459502</v>
      </c>
      <c r="AJ17" s="9" t="s">
        <v>38</v>
      </c>
      <c r="AK17" s="9">
        <v>9.7898501601252949E-2</v>
      </c>
      <c r="AL17" s="8" t="s">
        <v>39</v>
      </c>
      <c r="AM17" s="8" t="s">
        <v>40</v>
      </c>
      <c r="AN17" s="8">
        <v>0.12203431675101839</v>
      </c>
    </row>
    <row r="18" spans="1:40" x14ac:dyDescent="0.3">
      <c r="A18" t="s">
        <v>68</v>
      </c>
      <c r="B18" s="8" t="s">
        <v>69</v>
      </c>
      <c r="C18" s="10">
        <v>17.609091410602968</v>
      </c>
      <c r="D18" s="9">
        <v>0.1423283082077052</v>
      </c>
      <c r="E18" s="9">
        <v>0.27470588235294124</v>
      </c>
      <c r="F18" s="9">
        <v>6.829959514170042E-2</v>
      </c>
      <c r="G18" s="9">
        <v>123.72163789725752</v>
      </c>
      <c r="H18" s="9">
        <v>1.8644154502306561E-2</v>
      </c>
      <c r="I18" s="9">
        <v>64.101617554657466</v>
      </c>
      <c r="J18" s="9">
        <v>1.3029150280793258E-2</v>
      </c>
      <c r="K18" s="9">
        <v>257.8213146662082</v>
      </c>
      <c r="L18" s="9">
        <v>5.5402856006496193E-2</v>
      </c>
      <c r="M18" s="9">
        <v>-0.16932365016150722</v>
      </c>
      <c r="N18" s="9">
        <v>-9.6120139230831958E-4</v>
      </c>
      <c r="O18" s="9">
        <v>-4.5401682020329404E-2</v>
      </c>
      <c r="P18" s="9">
        <v>-3.1630813047839546E-2</v>
      </c>
      <c r="Q18" s="9">
        <v>-0.12675396832745772</v>
      </c>
      <c r="R18" s="9">
        <v>2.9350075357399419E-2</v>
      </c>
      <c r="S18" s="9">
        <v>1.0963129315629594E-2</v>
      </c>
      <c r="T18" s="9">
        <v>2.1000000000000005</v>
      </c>
      <c r="U18" s="9">
        <v>6.0107398256675604E-2</v>
      </c>
      <c r="V18" s="9">
        <v>5.7434588385450267E-3</v>
      </c>
      <c r="W18" s="8">
        <v>1</v>
      </c>
      <c r="X18" s="8">
        <v>0</v>
      </c>
      <c r="Y18" s="8">
        <v>0</v>
      </c>
      <c r="Z18" s="8">
        <v>0</v>
      </c>
      <c r="AA18" s="8">
        <v>0</v>
      </c>
      <c r="AB18" s="8">
        <v>1</v>
      </c>
      <c r="AC18" s="8">
        <v>0</v>
      </c>
      <c r="AD18" s="8">
        <f t="shared" si="0"/>
        <v>0</v>
      </c>
      <c r="AE18" s="9">
        <v>0.2263494713411241</v>
      </c>
      <c r="AF18" s="9">
        <v>4.5307443365695796E-2</v>
      </c>
      <c r="AG18" s="9">
        <v>66.805011227941407</v>
      </c>
      <c r="AH18" s="9">
        <v>12.651751601165653</v>
      </c>
      <c r="AI18" s="9">
        <v>0.23113580348099969</v>
      </c>
      <c r="AJ18" s="9" t="s">
        <v>38</v>
      </c>
      <c r="AK18" s="9">
        <v>9.9014711994988666E-2</v>
      </c>
      <c r="AL18" s="8" t="s">
        <v>39</v>
      </c>
      <c r="AM18" s="8" t="s">
        <v>40</v>
      </c>
      <c r="AN18" s="8">
        <v>9.3083019358191466E-2</v>
      </c>
    </row>
    <row r="19" spans="1:40" x14ac:dyDescent="0.3">
      <c r="A19" t="s">
        <v>70</v>
      </c>
      <c r="B19" s="8" t="s">
        <v>37</v>
      </c>
      <c r="C19" s="10">
        <v>9.0886831890116451</v>
      </c>
      <c r="D19" s="9">
        <v>0.1423283082077052</v>
      </c>
      <c r="E19" s="9">
        <v>0.27470588235294124</v>
      </c>
      <c r="F19" s="9">
        <v>6.829959514170042E-2</v>
      </c>
      <c r="G19" s="9">
        <v>63.857171517476189</v>
      </c>
      <c r="H19" s="9">
        <v>9.2673782358488176E-3</v>
      </c>
      <c r="I19" s="9">
        <v>33.085142229806834</v>
      </c>
      <c r="J19" s="9">
        <v>6.2407214291793052E-3</v>
      </c>
      <c r="K19" s="9">
        <v>133.07082084682133</v>
      </c>
      <c r="L19" s="9">
        <v>2.8098590057549166E-2</v>
      </c>
      <c r="M19" s="9">
        <v>3.152502527352663E-4</v>
      </c>
      <c r="N19" s="9">
        <v>3.4451958098552393E-2</v>
      </c>
      <c r="O19" s="9">
        <v>-2.4443190863184472E-2</v>
      </c>
      <c r="P19" s="9">
        <v>0.14862969671124138</v>
      </c>
      <c r="Q19" s="9">
        <v>-1.0363919815090772E-2</v>
      </c>
      <c r="R19" s="9">
        <v>9.07996389751764E-3</v>
      </c>
      <c r="S19" s="9">
        <v>5.1889042912405259E-3</v>
      </c>
      <c r="T19" s="9">
        <v>1.2999999999999989</v>
      </c>
      <c r="U19" s="9">
        <v>1.3640474988551398E-2</v>
      </c>
      <c r="V19" s="9">
        <v>-5.7142857142857197E-2</v>
      </c>
      <c r="W19" s="8">
        <v>1</v>
      </c>
      <c r="X19" s="8">
        <v>0</v>
      </c>
      <c r="Y19" s="8">
        <v>0</v>
      </c>
      <c r="Z19" s="8">
        <v>0</v>
      </c>
      <c r="AA19" s="8">
        <v>0</v>
      </c>
      <c r="AB19" s="8">
        <v>1</v>
      </c>
      <c r="AC19" s="8">
        <v>0</v>
      </c>
      <c r="AD19" s="8">
        <f t="shared" si="0"/>
        <v>0</v>
      </c>
      <c r="AE19" s="9">
        <v>0.6062882582081246</v>
      </c>
      <c r="AF19" s="9">
        <v>0.21035598705501618</v>
      </c>
      <c r="AG19" s="9">
        <v>63.020959854508099</v>
      </c>
      <c r="AH19" s="9">
        <v>8.8398650402283945</v>
      </c>
      <c r="AI19" s="9">
        <v>0.23919255652332944</v>
      </c>
      <c r="AJ19" s="9" t="s">
        <v>38</v>
      </c>
      <c r="AK19" s="9">
        <v>0.1357474338751343</v>
      </c>
      <c r="AL19" s="8" t="s">
        <v>39</v>
      </c>
      <c r="AM19" s="8" t="s">
        <v>40</v>
      </c>
      <c r="AN19" s="8">
        <v>0.13016914422141496</v>
      </c>
    </row>
    <row r="20" spans="1:40" x14ac:dyDescent="0.3">
      <c r="A20" t="s">
        <v>71</v>
      </c>
      <c r="B20" s="8" t="s">
        <v>72</v>
      </c>
      <c r="C20" s="10">
        <v>10.387523183274322</v>
      </c>
      <c r="D20" s="9">
        <v>0.16242881072026805</v>
      </c>
      <c r="E20" s="9">
        <v>0.31276816608996549</v>
      </c>
      <c r="F20" s="9">
        <v>0.11445344129554659</v>
      </c>
      <c r="G20" s="9">
        <v>63.951235850415266</v>
      </c>
      <c r="H20" s="9">
        <v>9.2821118542699334E-3</v>
      </c>
      <c r="I20" s="9">
        <v>33.211574288818213</v>
      </c>
      <c r="J20" s="9">
        <v>6.2683930143021364E-3</v>
      </c>
      <c r="K20" s="9">
        <v>90.757630925672331</v>
      </c>
      <c r="L20" s="9">
        <v>1.8837459657311723E-2</v>
      </c>
      <c r="M20" s="9">
        <v>-1.4827757662588426E-2</v>
      </c>
      <c r="N20" s="9">
        <v>-6.3421570887145784E-3</v>
      </c>
      <c r="O20" s="9">
        <v>4.7768711099921743E-2</v>
      </c>
      <c r="P20" s="9">
        <v>7.7665397980368783E-2</v>
      </c>
      <c r="Q20" s="9">
        <v>-1.4771094775289387E-2</v>
      </c>
      <c r="R20" s="9">
        <v>9.1922012272092068E-3</v>
      </c>
      <c r="S20" s="9">
        <v>1.2373701165019568E-2</v>
      </c>
      <c r="T20" s="9">
        <v>-0.5</v>
      </c>
      <c r="U20" s="9">
        <v>-0.14108833434332063</v>
      </c>
      <c r="V20" s="9">
        <v>2.9906542056074792E-2</v>
      </c>
      <c r="W20" s="8">
        <v>0</v>
      </c>
      <c r="X20" s="8">
        <v>0</v>
      </c>
      <c r="Y20" s="8">
        <v>0</v>
      </c>
      <c r="Z20" s="8">
        <v>0</v>
      </c>
      <c r="AA20" s="8">
        <v>1</v>
      </c>
      <c r="AB20" s="8">
        <v>1</v>
      </c>
      <c r="AC20" s="8">
        <v>0</v>
      </c>
      <c r="AD20" s="8">
        <f t="shared" si="0"/>
        <v>0</v>
      </c>
      <c r="AE20" s="9">
        <v>0.26613800779076235</v>
      </c>
      <c r="AF20" s="9">
        <v>5.1779935275080909E-2</v>
      </c>
      <c r="AG20" s="9">
        <v>70.781055158834207</v>
      </c>
      <c r="AH20" s="9">
        <v>12.128523352504407</v>
      </c>
      <c r="AI20" s="9">
        <v>0.19645764663833842</v>
      </c>
      <c r="AJ20" s="9" t="s">
        <v>38</v>
      </c>
      <c r="AK20" s="9">
        <v>0.1038481394702355</v>
      </c>
      <c r="AL20" s="8" t="s">
        <v>39</v>
      </c>
      <c r="AM20" s="8" t="s">
        <v>40</v>
      </c>
      <c r="AN20" s="8">
        <v>0.19832905305209786</v>
      </c>
    </row>
    <row r="21" spans="1:40" x14ac:dyDescent="0.3">
      <c r="A21" t="s">
        <v>73</v>
      </c>
      <c r="B21" s="8" t="s">
        <v>53</v>
      </c>
      <c r="C21" s="10">
        <v>48.698537544060663</v>
      </c>
      <c r="D21" s="9">
        <v>0.16242881072026805</v>
      </c>
      <c r="E21" s="9">
        <v>0.31276816608996549</v>
      </c>
      <c r="F21" s="9">
        <v>0.11445344129554659</v>
      </c>
      <c r="G21" s="9">
        <v>299.81465312781489</v>
      </c>
      <c r="H21" s="9">
        <v>4.6226206189324423E-2</v>
      </c>
      <c r="I21" s="9">
        <v>155.70170760298183</v>
      </c>
      <c r="J21" s="9">
        <v>3.3077227555269179E-2</v>
      </c>
      <c r="K21" s="9">
        <v>425.48775286108878</v>
      </c>
      <c r="L21" s="9">
        <v>9.2100177828834853E-2</v>
      </c>
      <c r="M21" s="9">
        <v>2.054763610893524E-2</v>
      </c>
      <c r="N21" s="9">
        <v>-6.7729126697647857E-2</v>
      </c>
      <c r="O21" s="9">
        <v>-3.2065882809753199E-2</v>
      </c>
      <c r="P21" s="9">
        <v>2.115351281999589E-2</v>
      </c>
      <c r="Q21" s="9">
        <v>-2.339102744936955E-2</v>
      </c>
      <c r="R21" s="9">
        <v>2.9039632196866449E-2</v>
      </c>
      <c r="S21" s="9">
        <v>3.2867566235699641E-2</v>
      </c>
      <c r="T21" s="9">
        <v>0.40000000000000036</v>
      </c>
      <c r="U21" s="9">
        <v>5.2155422277246968E-2</v>
      </c>
      <c r="V21" s="9">
        <v>1.860231271995972E-2</v>
      </c>
      <c r="W21" s="8">
        <v>0</v>
      </c>
      <c r="X21" s="8">
        <v>0</v>
      </c>
      <c r="Y21" s="8">
        <v>0</v>
      </c>
      <c r="Z21" s="8">
        <v>0</v>
      </c>
      <c r="AA21" s="8">
        <v>1</v>
      </c>
      <c r="AB21" s="8">
        <v>1</v>
      </c>
      <c r="AC21" s="8">
        <v>0</v>
      </c>
      <c r="AD21" s="8">
        <f t="shared" si="0"/>
        <v>0</v>
      </c>
      <c r="AE21" s="9">
        <v>0.37520868113522537</v>
      </c>
      <c r="AF21" s="9">
        <v>0.25242718446601942</v>
      </c>
      <c r="AG21" s="9">
        <v>70.735134711656201</v>
      </c>
      <c r="AH21" s="9">
        <v>10.106193043241149</v>
      </c>
      <c r="AI21" s="9">
        <v>0.27621512601200987</v>
      </c>
      <c r="AJ21" s="9" t="s">
        <v>38</v>
      </c>
      <c r="AK21" s="9">
        <v>0.11340223856293173</v>
      </c>
      <c r="AL21" s="8" t="s">
        <v>39</v>
      </c>
      <c r="AM21" s="8" t="s">
        <v>40</v>
      </c>
      <c r="AN21" s="8">
        <v>0.2057851208301546</v>
      </c>
    </row>
    <row r="22" spans="1:40" x14ac:dyDescent="0.3">
      <c r="A22" t="s">
        <v>74</v>
      </c>
      <c r="B22" s="8" t="s">
        <v>37</v>
      </c>
      <c r="C22" s="10">
        <v>37.567184234099734</v>
      </c>
      <c r="D22" s="9">
        <v>0.16242881072026805</v>
      </c>
      <c r="E22" s="9">
        <v>0.31276816608996549</v>
      </c>
      <c r="F22" s="9">
        <v>0.11445344129554659</v>
      </c>
      <c r="G22" s="9">
        <v>231.28399492376545</v>
      </c>
      <c r="H22" s="9">
        <v>3.549201463576053E-2</v>
      </c>
      <c r="I22" s="9">
        <v>120.11191773044385</v>
      </c>
      <c r="J22" s="9">
        <v>2.5287859038594297E-2</v>
      </c>
      <c r="K22" s="9">
        <v>328.23114629722789</v>
      </c>
      <c r="L22" s="9">
        <v>7.0813526613197869E-2</v>
      </c>
      <c r="M22" s="9">
        <v>3.755553973214304E-2</v>
      </c>
      <c r="N22" s="9">
        <v>-8.5673542641813261E-2</v>
      </c>
      <c r="O22" s="9">
        <v>3.4756754075707746E-2</v>
      </c>
      <c r="P22" s="9">
        <v>1.3978462414387605E-2</v>
      </c>
      <c r="Q22" s="9">
        <v>1.4974123660436989E-3</v>
      </c>
      <c r="R22" s="9">
        <v>1.5688616209100559E-2</v>
      </c>
      <c r="S22" s="9">
        <v>1.4491826879839742E-2</v>
      </c>
      <c r="T22" s="9">
        <v>0</v>
      </c>
      <c r="U22" s="9">
        <v>-2.2292340942972111E-2</v>
      </c>
      <c r="V22" s="9">
        <v>-1.0703363914373131E-2</v>
      </c>
      <c r="W22" s="8">
        <v>1</v>
      </c>
      <c r="X22" s="8">
        <v>0</v>
      </c>
      <c r="Y22" s="8">
        <v>0</v>
      </c>
      <c r="Z22" s="8">
        <v>0</v>
      </c>
      <c r="AA22" s="8">
        <v>0</v>
      </c>
      <c r="AB22" s="8">
        <v>1</v>
      </c>
      <c r="AC22" s="8">
        <v>0</v>
      </c>
      <c r="AD22" s="8">
        <f t="shared" si="0"/>
        <v>0</v>
      </c>
      <c r="AE22" s="9">
        <v>0.17849193099610461</v>
      </c>
      <c r="AF22" s="9">
        <v>5.5016181229773461E-2</v>
      </c>
      <c r="AG22" s="9">
        <v>66.147013241283204</v>
      </c>
      <c r="AH22" s="9">
        <v>8.4125345930083721</v>
      </c>
      <c r="AI22" s="9">
        <v>0.2761064990399037</v>
      </c>
      <c r="AJ22" s="9" t="s">
        <v>38</v>
      </c>
      <c r="AK22" s="9">
        <v>8.7306667176170499E-2</v>
      </c>
      <c r="AL22" s="8" t="s">
        <v>39</v>
      </c>
      <c r="AM22" s="8" t="s">
        <v>40</v>
      </c>
      <c r="AN22" s="8">
        <v>0.16170561249581528</v>
      </c>
    </row>
    <row r="23" spans="1:40" x14ac:dyDescent="0.3">
      <c r="A23" t="s">
        <v>75</v>
      </c>
      <c r="B23" s="8" t="s">
        <v>76</v>
      </c>
      <c r="C23" s="10">
        <v>13.618410187318005</v>
      </c>
      <c r="D23" s="9">
        <v>0.16242881072026805</v>
      </c>
      <c r="E23" s="9">
        <v>0.31276816608996549</v>
      </c>
      <c r="F23" s="9">
        <v>0.11445344129554659</v>
      </c>
      <c r="G23" s="9">
        <v>83.842331461574176</v>
      </c>
      <c r="H23" s="9">
        <v>1.2397722240860635E-2</v>
      </c>
      <c r="I23" s="9">
        <v>43.541548225853553</v>
      </c>
      <c r="J23" s="9">
        <v>8.5292654176344004E-3</v>
      </c>
      <c r="K23" s="9">
        <v>118.98646325672254</v>
      </c>
      <c r="L23" s="9">
        <v>2.5015932557877093E-2</v>
      </c>
      <c r="M23" s="9">
        <v>-2.8426805669552996E-2</v>
      </c>
      <c r="N23" s="9">
        <v>0.12868573854496157</v>
      </c>
      <c r="O23" s="9">
        <v>3.1321851877687268E-2</v>
      </c>
      <c r="P23" s="9">
        <v>3.0517658681966764E-2</v>
      </c>
      <c r="Q23" s="9">
        <v>-2.231416127017477E-2</v>
      </c>
      <c r="R23" s="9">
        <v>2.2678600973550012E-2</v>
      </c>
      <c r="S23" s="9">
        <v>2.1004492955100318E-2</v>
      </c>
      <c r="T23" s="9">
        <v>9.9999999999999645E-2</v>
      </c>
      <c r="U23" s="9">
        <v>5.2242608672508212E-2</v>
      </c>
      <c r="V23" s="9">
        <v>5.3361792956243331E-3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1</v>
      </c>
      <c r="AC23" s="8">
        <v>0</v>
      </c>
      <c r="AD23" s="8">
        <f t="shared" si="0"/>
        <v>0</v>
      </c>
      <c r="AE23" s="9">
        <v>0.33764607679465775</v>
      </c>
      <c r="AF23" s="9">
        <v>0.31715210355987056</v>
      </c>
      <c r="AG23" s="9">
        <v>65.463379385052903</v>
      </c>
      <c r="AH23" s="9">
        <v>9.8878686769166233</v>
      </c>
      <c r="AI23" s="9">
        <v>0.27215466960414636</v>
      </c>
      <c r="AJ23" s="9" t="s">
        <v>38</v>
      </c>
      <c r="AK23" s="9">
        <v>0.10161137708483385</v>
      </c>
      <c r="AL23" s="8" t="s">
        <v>39</v>
      </c>
      <c r="AM23" s="8" t="s">
        <v>40</v>
      </c>
      <c r="AN23" s="8">
        <v>0.13356666377891363</v>
      </c>
    </row>
    <row r="24" spans="1:40" x14ac:dyDescent="0.3">
      <c r="A24" t="s">
        <v>77</v>
      </c>
      <c r="B24" s="8" t="s">
        <v>78</v>
      </c>
      <c r="C24" s="10">
        <v>16.169427388262172</v>
      </c>
      <c r="D24" s="9">
        <v>0.16242881072026805</v>
      </c>
      <c r="E24" s="9">
        <v>0.31276816608996549</v>
      </c>
      <c r="F24" s="9">
        <v>0.11445344129554659</v>
      </c>
      <c r="G24" s="9">
        <v>99.54777921823775</v>
      </c>
      <c r="H24" s="9">
        <v>1.4857720277834918E-2</v>
      </c>
      <c r="I24" s="9">
        <v>51.697804128861222</v>
      </c>
      <c r="J24" s="9">
        <v>1.0314386464214521E-2</v>
      </c>
      <c r="K24" s="9">
        <v>141.27515263179183</v>
      </c>
      <c r="L24" s="9">
        <v>2.989428040018267E-2</v>
      </c>
      <c r="M24" s="9">
        <v>0.202421666225717</v>
      </c>
      <c r="N24" s="9">
        <v>-4.2758970321907896E-2</v>
      </c>
      <c r="O24" s="9">
        <v>4.9195062375609472E-2</v>
      </c>
      <c r="P24" s="9">
        <v>3.9794085985957156E-2</v>
      </c>
      <c r="Q24" s="9">
        <v>9.2769343790365666E-2</v>
      </c>
      <c r="R24" s="9">
        <v>2.4688223103913831E-2</v>
      </c>
      <c r="S24" s="9">
        <v>1.1448635123000095E-2</v>
      </c>
      <c r="T24" s="9">
        <v>-0.29999999999999982</v>
      </c>
      <c r="U24" s="9">
        <v>-7.1704946570530392E-2</v>
      </c>
      <c r="V24" s="9">
        <v>2.7072758037225066E-2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1</v>
      </c>
      <c r="AC24" s="8">
        <v>0</v>
      </c>
      <c r="AD24" s="8">
        <f t="shared" si="0"/>
        <v>0</v>
      </c>
      <c r="AE24" s="9">
        <v>0.46466332776850305</v>
      </c>
      <c r="AF24" s="9">
        <v>0.16828478964401294</v>
      </c>
      <c r="AG24" s="9">
        <v>73.773181565557707</v>
      </c>
      <c r="AH24" s="9">
        <v>12.145109194206116</v>
      </c>
      <c r="AI24" s="9">
        <v>0.30194728405119176</v>
      </c>
      <c r="AJ24" s="9" t="s">
        <v>43</v>
      </c>
      <c r="AK24" s="9">
        <v>8.9988524776846324E-2</v>
      </c>
      <c r="AL24" s="8" t="s">
        <v>39</v>
      </c>
      <c r="AM24" s="8" t="s">
        <v>40</v>
      </c>
      <c r="AN24" s="8">
        <v>7.4116863158120883E-2</v>
      </c>
    </row>
    <row r="25" spans="1:40" x14ac:dyDescent="0.3">
      <c r="A25" t="s">
        <v>79</v>
      </c>
      <c r="B25" s="8" t="s">
        <v>60</v>
      </c>
      <c r="C25" s="10">
        <v>23.314441325701779</v>
      </c>
      <c r="D25" s="9">
        <v>0.16242881072026805</v>
      </c>
      <c r="E25" s="9">
        <v>0.31276816608996549</v>
      </c>
      <c r="F25" s="9">
        <v>0.11445344129554659</v>
      </c>
      <c r="G25" s="9">
        <v>143.53636662312013</v>
      </c>
      <c r="H25" s="9">
        <v>2.1747803282273277E-2</v>
      </c>
      <c r="I25" s="9">
        <v>74.542245194466332</v>
      </c>
      <c r="J25" s="9">
        <v>1.531424093525104E-2</v>
      </c>
      <c r="K25" s="9">
        <v>203.70240564019588</v>
      </c>
      <c r="L25" s="9">
        <v>4.3557796001743962E-2</v>
      </c>
      <c r="M25" s="9">
        <v>-3.0399656718358203E-2</v>
      </c>
      <c r="N25" s="9">
        <v>-3.1516513721473016E-2</v>
      </c>
      <c r="O25" s="9">
        <v>-2.6902672365738511E-2</v>
      </c>
      <c r="P25" s="9">
        <v>2.6849812879872981E-2</v>
      </c>
      <c r="Q25" s="9">
        <v>-4.3534299792856945E-2</v>
      </c>
      <c r="R25" s="9">
        <v>4.5139291893977251E-2</v>
      </c>
      <c r="S25" s="9">
        <v>-1.937436730599984E-3</v>
      </c>
      <c r="T25" s="9">
        <v>-0.80000000000000071</v>
      </c>
      <c r="U25" s="9">
        <v>2.968188584823761E-2</v>
      </c>
      <c r="V25" s="9">
        <v>3.2909930715935433E-2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f t="shared" si="0"/>
        <v>1</v>
      </c>
      <c r="AE25" s="9">
        <v>0.3031441291040623</v>
      </c>
      <c r="AF25" s="9">
        <v>0.23948220064724918</v>
      </c>
      <c r="AG25" s="9">
        <v>76.867091207708199</v>
      </c>
      <c r="AH25" s="9">
        <v>9.0306402972392075</v>
      </c>
      <c r="AI25" s="9">
        <v>0.31113304017635585</v>
      </c>
      <c r="AJ25" s="9" t="s">
        <v>43</v>
      </c>
      <c r="AK25" s="9">
        <v>8.6960285308680441E-2</v>
      </c>
      <c r="AL25" s="8" t="s">
        <v>40</v>
      </c>
      <c r="AM25" s="8" t="s">
        <v>39</v>
      </c>
      <c r="AN25" s="8">
        <v>0.34665849330121912</v>
      </c>
    </row>
    <row r="26" spans="1:40" x14ac:dyDescent="0.3">
      <c r="A26" t="s">
        <v>80</v>
      </c>
      <c r="B26" s="8" t="s">
        <v>76</v>
      </c>
      <c r="C26" s="10">
        <v>27.71106958146812</v>
      </c>
      <c r="D26" s="9">
        <v>0.2545561139028476</v>
      </c>
      <c r="E26" s="9">
        <v>0.27816608996539804</v>
      </c>
      <c r="F26" s="9">
        <v>0.30473684210526319</v>
      </c>
      <c r="G26" s="9">
        <v>108.86035757147111</v>
      </c>
      <c r="H26" s="9">
        <v>1.6316381299352332E-2</v>
      </c>
      <c r="I26" s="9">
        <v>99.620588494144585</v>
      </c>
      <c r="J26" s="9">
        <v>2.0803018993466302E-2</v>
      </c>
      <c r="K26" s="9">
        <v>90.934425224161345</v>
      </c>
      <c r="L26" s="9">
        <v>1.8876154803089584E-2</v>
      </c>
      <c r="M26" s="9">
        <v>2.9573394641749795E-2</v>
      </c>
      <c r="N26" s="9">
        <v>-2.6502046873732699E-2</v>
      </c>
      <c r="O26" s="9">
        <v>-2.524933611869562E-2</v>
      </c>
      <c r="P26" s="9">
        <v>1.2690320694929813E-2</v>
      </c>
      <c r="Q26" s="9">
        <v>-9.4922300184161479E-3</v>
      </c>
      <c r="R26" s="9">
        <v>3.3375169079465028E-2</v>
      </c>
      <c r="S26" s="9">
        <v>3.5083739231200894E-3</v>
      </c>
      <c r="T26" s="9">
        <v>-0.30000000000000071</v>
      </c>
      <c r="U26" s="9">
        <v>-2.5320438687173874E-3</v>
      </c>
      <c r="V26" s="9">
        <v>-6.4308681672022071E-4</v>
      </c>
      <c r="W26" s="8">
        <v>0</v>
      </c>
      <c r="X26" s="8">
        <v>0</v>
      </c>
      <c r="Y26" s="8">
        <v>0</v>
      </c>
      <c r="Z26" s="8">
        <v>0</v>
      </c>
      <c r="AA26" s="8">
        <v>1</v>
      </c>
      <c r="AB26" s="8">
        <v>1</v>
      </c>
      <c r="AC26" s="8">
        <v>0</v>
      </c>
      <c r="AD26" s="8">
        <f t="shared" si="0"/>
        <v>0</v>
      </c>
      <c r="AE26" s="9">
        <v>0.330550918196995</v>
      </c>
      <c r="AF26" s="9">
        <v>0.31715210355987056</v>
      </c>
      <c r="AG26" s="9">
        <v>65.821198823522806</v>
      </c>
      <c r="AH26" s="9">
        <v>9.367478808945414</v>
      </c>
      <c r="AI26" s="9">
        <v>0.24696035309453207</v>
      </c>
      <c r="AJ26" s="9" t="s">
        <v>38</v>
      </c>
      <c r="AK26" s="9">
        <v>9.4341492418987219E-2</v>
      </c>
      <c r="AL26" s="8" t="s">
        <v>39</v>
      </c>
      <c r="AM26" s="8" t="s">
        <v>40</v>
      </c>
      <c r="AN26" s="8">
        <v>0.21682180187842226</v>
      </c>
    </row>
    <row r="27" spans="1:40" x14ac:dyDescent="0.3">
      <c r="A27" t="s">
        <v>81</v>
      </c>
      <c r="B27" s="8" t="s">
        <v>60</v>
      </c>
      <c r="C27" s="10">
        <v>13.782198982296453</v>
      </c>
      <c r="D27" s="9">
        <v>0.2545561139028476</v>
      </c>
      <c r="E27" s="9">
        <v>0.27816608996539804</v>
      </c>
      <c r="F27" s="9">
        <v>0.30473684210526319</v>
      </c>
      <c r="G27" s="9">
        <v>54.142085888208079</v>
      </c>
      <c r="H27" s="9">
        <v>7.7456711220292461E-3</v>
      </c>
      <c r="I27" s="9">
        <v>49.546653885852386</v>
      </c>
      <c r="J27" s="9">
        <v>9.8435744128497552E-3</v>
      </c>
      <c r="K27" s="9">
        <v>45.226559700109256</v>
      </c>
      <c r="L27" s="9">
        <v>8.8720283422011655E-3</v>
      </c>
      <c r="M27" s="9">
        <v>4.9692365040707398E-2</v>
      </c>
      <c r="N27" s="9">
        <v>-7.5071986296431858E-2</v>
      </c>
      <c r="O27" s="9">
        <v>1.9180934169636746E-2</v>
      </c>
      <c r="P27" s="9">
        <v>3.5121519482898655E-2</v>
      </c>
      <c r="Q27" s="9">
        <v>1.1033266229939914E-2</v>
      </c>
      <c r="R27" s="9">
        <v>1.5937874047403877E-2</v>
      </c>
      <c r="S27" s="9">
        <v>1.0284869432901189E-2</v>
      </c>
      <c r="T27" s="9">
        <v>-0.10000000000000009</v>
      </c>
      <c r="U27" s="9">
        <v>1.6350249050741172E-2</v>
      </c>
      <c r="V27" s="9">
        <v>2.8790786948176581E-2</v>
      </c>
      <c r="W27" s="8">
        <v>0</v>
      </c>
      <c r="X27" s="8">
        <v>1</v>
      </c>
      <c r="Y27" s="8">
        <v>0</v>
      </c>
      <c r="Z27" s="8">
        <v>0</v>
      </c>
      <c r="AA27" s="8">
        <v>0</v>
      </c>
      <c r="AB27" s="8">
        <v>0</v>
      </c>
      <c r="AC27" s="8">
        <v>1</v>
      </c>
      <c r="AD27" s="8">
        <f t="shared" si="0"/>
        <v>1</v>
      </c>
      <c r="AE27" s="9">
        <v>0.14969393433500278</v>
      </c>
      <c r="AF27" s="9">
        <v>0.47896440129449835</v>
      </c>
      <c r="AG27" s="9"/>
      <c r="AH27" s="9">
        <v>9.2635257715894799</v>
      </c>
      <c r="AI27" s="9">
        <v>0.3140379128174704</v>
      </c>
      <c r="AJ27" s="9" t="s">
        <v>43</v>
      </c>
      <c r="AK27" s="9">
        <v>7.1399647804427868E-2</v>
      </c>
      <c r="AL27" s="8" t="s">
        <v>40</v>
      </c>
      <c r="AM27" s="8" t="s">
        <v>49</v>
      </c>
      <c r="AN27" s="8">
        <v>0.25157787111041635</v>
      </c>
    </row>
    <row r="28" spans="1:40" x14ac:dyDescent="0.3">
      <c r="A28" t="s">
        <v>82</v>
      </c>
      <c r="B28" s="8" t="s">
        <v>76</v>
      </c>
      <c r="C28" s="10">
        <v>7.6047198922160897</v>
      </c>
      <c r="D28" s="9">
        <v>0.2545561139028476</v>
      </c>
      <c r="E28" s="9">
        <v>0.27816608996539804</v>
      </c>
      <c r="F28" s="9">
        <v>0.30473684210526319</v>
      </c>
      <c r="G28" s="9">
        <v>29.874434267638382</v>
      </c>
      <c r="H28" s="9">
        <v>3.9445457880986599E-3</v>
      </c>
      <c r="I28" s="9">
        <v>27.338774086956697</v>
      </c>
      <c r="J28" s="9">
        <v>4.9830410872203652E-3</v>
      </c>
      <c r="K28" s="9">
        <v>24.955039369966439</v>
      </c>
      <c r="L28" s="9">
        <v>4.4351803158914748E-3</v>
      </c>
      <c r="M28" s="9">
        <v>4.5875504739087636E-2</v>
      </c>
      <c r="N28" s="9">
        <v>-4.0753258915159019E-2</v>
      </c>
      <c r="O28" s="9">
        <v>-8.2422541844255348E-2</v>
      </c>
      <c r="P28" s="9">
        <v>1.2047337906549216E-2</v>
      </c>
      <c r="Q28" s="9">
        <v>-2.5922807715209495E-2</v>
      </c>
      <c r="R28" s="9">
        <v>5.9497915688249581E-2</v>
      </c>
      <c r="S28" s="9">
        <v>3.721594883369761E-3</v>
      </c>
      <c r="T28" s="9">
        <v>-7.3000000000000007</v>
      </c>
      <c r="U28" s="9">
        <v>0.11258875077655846</v>
      </c>
      <c r="V28" s="9">
        <v>-2.5974025974026343E-3</v>
      </c>
      <c r="W28" s="8">
        <v>0</v>
      </c>
      <c r="X28" s="8">
        <v>0</v>
      </c>
      <c r="Y28" s="8">
        <v>0</v>
      </c>
      <c r="Z28" s="8">
        <v>0</v>
      </c>
      <c r="AA28" s="8">
        <v>1</v>
      </c>
      <c r="AB28" s="8">
        <v>1</v>
      </c>
      <c r="AC28" s="8">
        <v>0</v>
      </c>
      <c r="AD28" s="8">
        <f t="shared" si="0"/>
        <v>0</v>
      </c>
      <c r="AE28" s="9">
        <v>0.89565943238731216</v>
      </c>
      <c r="AF28" s="9">
        <v>0.48220064724919093</v>
      </c>
      <c r="AG28" s="9">
        <v>60.321800546582097</v>
      </c>
      <c r="AH28" s="9">
        <v>10.304956540560244</v>
      </c>
      <c r="AI28" s="9">
        <v>0.21914166350170908</v>
      </c>
      <c r="AJ28" s="9" t="s">
        <v>38</v>
      </c>
      <c r="AK28" s="9">
        <v>0.1066590707684517</v>
      </c>
      <c r="AL28" s="8" t="s">
        <v>39</v>
      </c>
      <c r="AM28" s="8" t="s">
        <v>40</v>
      </c>
      <c r="AN28" s="8">
        <v>0.25519190626380828</v>
      </c>
    </row>
    <row r="29" spans="1:40" x14ac:dyDescent="0.3">
      <c r="A29" t="s">
        <v>83</v>
      </c>
      <c r="B29" s="8" t="s">
        <v>42</v>
      </c>
      <c r="C29" s="10">
        <v>26.096373993031872</v>
      </c>
      <c r="D29" s="9">
        <v>0.2545561139028476</v>
      </c>
      <c r="E29" s="9">
        <v>0.27816608996539804</v>
      </c>
      <c r="F29" s="9">
        <v>0.30473684210526319</v>
      </c>
      <c r="G29" s="9">
        <v>102.51717624425891</v>
      </c>
      <c r="H29" s="9">
        <v>1.5322827097340274E-2</v>
      </c>
      <c r="I29" s="9">
        <v>93.815799029558491</v>
      </c>
      <c r="J29" s="9">
        <v>1.953255225389551E-2</v>
      </c>
      <c r="K29" s="9">
        <v>85.635769579897328</v>
      </c>
      <c r="L29" s="9">
        <v>1.7716432717401212E-2</v>
      </c>
      <c r="M29" s="9">
        <v>-8.5022531965507714E-2</v>
      </c>
      <c r="N29" s="9">
        <v>-4.6825029464057394E-2</v>
      </c>
      <c r="O29" s="9">
        <v>8.1745134915649775E-3</v>
      </c>
      <c r="P29" s="9">
        <v>-1.6580971456374608E-2</v>
      </c>
      <c r="Q29" s="9">
        <v>-7.2307204337099321E-2</v>
      </c>
      <c r="R29" s="9">
        <v>5.548593672339841E-2</v>
      </c>
      <c r="S29" s="9">
        <v>2.0737651228830423E-2</v>
      </c>
      <c r="T29" s="9">
        <v>0</v>
      </c>
      <c r="U29" s="9">
        <v>-8.024868971307253E-2</v>
      </c>
      <c r="V29" s="9">
        <v>1.9453207150368124E-2</v>
      </c>
      <c r="W29" s="8">
        <v>0</v>
      </c>
      <c r="X29" s="8">
        <v>1</v>
      </c>
      <c r="Y29" s="8">
        <v>0</v>
      </c>
      <c r="Z29" s="8">
        <v>0</v>
      </c>
      <c r="AA29" s="8">
        <v>0</v>
      </c>
      <c r="AB29" s="8">
        <v>0</v>
      </c>
      <c r="AC29" s="8">
        <v>1</v>
      </c>
      <c r="AD29" s="8">
        <f t="shared" si="0"/>
        <v>1</v>
      </c>
      <c r="AE29" s="9">
        <v>0.21688925987757374</v>
      </c>
      <c r="AF29" s="9">
        <v>0.35275080906148865</v>
      </c>
      <c r="AG29" s="9">
        <v>75.883900785603998</v>
      </c>
      <c r="AH29" s="9">
        <v>13.169401875377689</v>
      </c>
      <c r="AI29" s="9">
        <v>0.27119362334298341</v>
      </c>
      <c r="AJ29" s="9" t="s">
        <v>43</v>
      </c>
      <c r="AK29" s="9">
        <v>8.542206308090812E-2</v>
      </c>
      <c r="AL29" s="8" t="s">
        <v>40</v>
      </c>
      <c r="AM29" s="8" t="s">
        <v>39</v>
      </c>
      <c r="AN29" s="8">
        <v>0.27446049995474964</v>
      </c>
    </row>
    <row r="30" spans="1:40" x14ac:dyDescent="0.3">
      <c r="A30" t="s">
        <v>84</v>
      </c>
      <c r="B30" s="8" t="s">
        <v>37</v>
      </c>
      <c r="C30" s="10">
        <v>5.9587936697521648</v>
      </c>
      <c r="D30" s="9">
        <v>0.2545561139028476</v>
      </c>
      <c r="E30" s="9">
        <v>0.27816608996539804</v>
      </c>
      <c r="F30" s="9">
        <v>0.30473684210526319</v>
      </c>
      <c r="G30" s="9">
        <v>23.408566301520313</v>
      </c>
      <c r="H30" s="9">
        <v>2.9317747579166863E-3</v>
      </c>
      <c r="I30" s="9">
        <v>21.42171128944365</v>
      </c>
      <c r="J30" s="9">
        <v>3.6880016157538388E-3</v>
      </c>
      <c r="K30" s="9">
        <v>19.553899779843025</v>
      </c>
      <c r="L30" s="9">
        <v>3.2530274659826894E-3</v>
      </c>
      <c r="M30" s="9">
        <v>-6.4408056020961335E-2</v>
      </c>
      <c r="N30" s="9">
        <v>-1.8467207887379322E-2</v>
      </c>
      <c r="O30" s="9">
        <v>3.0931306644991219E-3</v>
      </c>
      <c r="P30" s="9">
        <v>2.9598005131646232E-2</v>
      </c>
      <c r="Q30" s="9">
        <v>-3.3998964730690973E-2</v>
      </c>
      <c r="R30" s="9">
        <v>3.2196466230435483E-2</v>
      </c>
      <c r="S30" s="9">
        <v>4.855271726409871E-3</v>
      </c>
      <c r="T30" s="9">
        <v>-3</v>
      </c>
      <c r="U30" s="9">
        <v>4.4425853355629277E-2</v>
      </c>
      <c r="V30" s="9">
        <v>9.1743119266054166E-3</v>
      </c>
      <c r="W30" s="8">
        <v>1</v>
      </c>
      <c r="X30" s="8">
        <v>0</v>
      </c>
      <c r="Y30" s="8">
        <v>0</v>
      </c>
      <c r="Z30" s="8">
        <v>0</v>
      </c>
      <c r="AA30" s="8">
        <v>0</v>
      </c>
      <c r="AB30" s="8">
        <v>1</v>
      </c>
      <c r="AC30" s="8">
        <v>0</v>
      </c>
      <c r="AD30" s="8">
        <f t="shared" si="0"/>
        <v>0</v>
      </c>
      <c r="AE30" s="9">
        <v>0.20937673900946022</v>
      </c>
      <c r="AF30" s="9">
        <v>6.7961165048543687E-2</v>
      </c>
      <c r="AG30" s="9">
        <v>65.316248410787296</v>
      </c>
      <c r="AH30" s="9">
        <v>9.3548425487349149</v>
      </c>
      <c r="AI30" s="9">
        <v>0.26200926112341455</v>
      </c>
      <c r="AJ30" s="9" t="s">
        <v>38</v>
      </c>
      <c r="AK30" s="9">
        <v>0.11979061807932354</v>
      </c>
      <c r="AL30" s="8" t="s">
        <v>39</v>
      </c>
      <c r="AM30" s="8" t="s">
        <v>40</v>
      </c>
      <c r="AN30" s="8">
        <v>0.24290333148171889</v>
      </c>
    </row>
    <row r="31" spans="1:40" x14ac:dyDescent="0.3">
      <c r="A31" t="s">
        <v>85</v>
      </c>
      <c r="B31" s="8" t="s">
        <v>45</v>
      </c>
      <c r="C31" s="10">
        <v>6.8164268921338138</v>
      </c>
      <c r="D31" s="9">
        <v>0.36175879396984917</v>
      </c>
      <c r="E31" s="9">
        <v>0.59304498269896178</v>
      </c>
      <c r="F31" s="9">
        <v>6.1012145748987882E-2</v>
      </c>
      <c r="G31" s="9">
        <v>18.842463557919562</v>
      </c>
      <c r="H31" s="9">
        <v>2.2165704568412894E-3</v>
      </c>
      <c r="I31" s="9">
        <v>11.493945806795454</v>
      </c>
      <c r="J31" s="9">
        <v>1.5151586692676016E-3</v>
      </c>
      <c r="K31" s="9">
        <v>111.72245801971142</v>
      </c>
      <c r="L31" s="9">
        <v>2.342605243176674E-2</v>
      </c>
      <c r="M31" s="9">
        <v>-0.15124396000636101</v>
      </c>
      <c r="N31" s="9">
        <v>8.4136118890751732E-2</v>
      </c>
      <c r="O31" s="9">
        <v>3.8492904935394368E-3</v>
      </c>
      <c r="P31" s="9">
        <v>1.5514385141417453E-3</v>
      </c>
      <c r="Q31" s="9">
        <v>-0.10244216883537942</v>
      </c>
      <c r="R31" s="9">
        <v>2.2499718230049037E-2</v>
      </c>
      <c r="S31" s="9">
        <v>1.0540388397630274E-2</v>
      </c>
      <c r="T31" s="9">
        <v>-0.10000000000000053</v>
      </c>
      <c r="U31" s="9">
        <v>-0.1006662689003936</v>
      </c>
      <c r="V31" s="9">
        <v>8.1135902636917997E-3</v>
      </c>
      <c r="W31" s="8">
        <v>0</v>
      </c>
      <c r="X31" s="8">
        <v>0</v>
      </c>
      <c r="Y31" s="8">
        <v>0</v>
      </c>
      <c r="Z31" s="8">
        <v>1</v>
      </c>
      <c r="AA31" s="8">
        <v>0</v>
      </c>
      <c r="AB31" s="8">
        <v>0</v>
      </c>
      <c r="AC31" s="8">
        <v>0</v>
      </c>
      <c r="AD31" s="8">
        <f t="shared" si="0"/>
        <v>1</v>
      </c>
      <c r="AE31" s="9">
        <v>0.93085698386199223</v>
      </c>
      <c r="AF31" s="9">
        <v>0.78964401294498376</v>
      </c>
      <c r="AG31" s="9">
        <v>77.841458608373699</v>
      </c>
      <c r="AH31" s="9">
        <v>12.585144896453512</v>
      </c>
      <c r="AI31" s="9">
        <v>0.43546595275819994</v>
      </c>
      <c r="AJ31" s="9" t="s">
        <v>43</v>
      </c>
      <c r="AK31" s="9">
        <v>6.3177256915988272E-2</v>
      </c>
      <c r="AL31" s="8" t="s">
        <v>39</v>
      </c>
      <c r="AM31" s="8" t="s">
        <v>40</v>
      </c>
      <c r="AN31" s="8">
        <v>1.9100984459166581E-2</v>
      </c>
    </row>
    <row r="32" spans="1:40" x14ac:dyDescent="0.3">
      <c r="A32" t="s">
        <v>86</v>
      </c>
      <c r="B32" s="8" t="s">
        <v>63</v>
      </c>
      <c r="C32" s="10">
        <v>8.2810180921428191</v>
      </c>
      <c r="D32" s="9">
        <v>0.36175879396984917</v>
      </c>
      <c r="E32" s="9">
        <v>0.59304498269896178</v>
      </c>
      <c r="F32" s="9">
        <v>6.1012145748987882E-2</v>
      </c>
      <c r="G32" s="9">
        <v>22.890993198172264</v>
      </c>
      <c r="H32" s="9">
        <v>2.8507055112480151E-3</v>
      </c>
      <c r="I32" s="9">
        <v>13.963558134250979</v>
      </c>
      <c r="J32" s="9">
        <v>2.0556710066758598E-3</v>
      </c>
      <c r="K32" s="9">
        <v>135.72737018973294</v>
      </c>
      <c r="L32" s="9">
        <v>2.8680031681903573E-2</v>
      </c>
      <c r="M32" s="9">
        <v>-5.0877127166183311E-2</v>
      </c>
      <c r="N32" s="9">
        <v>6.8566594233483436E-2</v>
      </c>
      <c r="O32" s="9">
        <v>-4.222511643351845E-2</v>
      </c>
      <c r="P32" s="9">
        <v>-3.5216019036976132E-2</v>
      </c>
      <c r="Q32" s="9">
        <v>-5.1342692021872471E-2</v>
      </c>
      <c r="R32" s="9">
        <v>1.3951541565460523E-2</v>
      </c>
      <c r="S32" s="9">
        <v>1.3209303218200574E-2</v>
      </c>
      <c r="T32" s="9">
        <v>9.9999999999999645E-2</v>
      </c>
      <c r="U32" s="9">
        <v>-8.0125714615314259E-2</v>
      </c>
      <c r="V32" s="9">
        <v>2.1671826625386938E-2</v>
      </c>
      <c r="W32" s="8">
        <v>0</v>
      </c>
      <c r="X32" s="8">
        <v>0</v>
      </c>
      <c r="Y32" s="8">
        <v>1</v>
      </c>
      <c r="Z32" s="8">
        <v>0</v>
      </c>
      <c r="AA32" s="8">
        <v>0</v>
      </c>
      <c r="AB32" s="8">
        <v>0</v>
      </c>
      <c r="AC32" s="8">
        <v>1</v>
      </c>
      <c r="AD32" s="8">
        <f t="shared" si="0"/>
        <v>1</v>
      </c>
      <c r="AE32" s="9">
        <v>0.32693377851975514</v>
      </c>
      <c r="AF32" s="9">
        <v>4.5307443365695796E-2</v>
      </c>
      <c r="AG32" s="9">
        <v>78.247752434277601</v>
      </c>
      <c r="AH32" s="9">
        <v>11.167693376430265</v>
      </c>
      <c r="AI32" s="9">
        <v>0.22000552257351927</v>
      </c>
      <c r="AJ32" s="9" t="s">
        <v>43</v>
      </c>
      <c r="AK32" s="9">
        <v>7.4041932111792663E-2</v>
      </c>
      <c r="AL32" s="8" t="s">
        <v>40</v>
      </c>
      <c r="AM32" s="8" t="s">
        <v>49</v>
      </c>
      <c r="AN32" s="8">
        <v>0.18625248410875112</v>
      </c>
    </row>
    <row r="33" spans="1:40" x14ac:dyDescent="0.3">
      <c r="A33" t="s">
        <v>87</v>
      </c>
      <c r="B33" s="8" t="s">
        <v>47</v>
      </c>
      <c r="C33" s="10">
        <v>38.122914155928434</v>
      </c>
      <c r="D33" s="9">
        <v>0.38018425460636524</v>
      </c>
      <c r="E33" s="9">
        <v>0.42176470588235299</v>
      </c>
      <c r="F33" s="9">
        <v>0.17437246963562755</v>
      </c>
      <c r="G33" s="9">
        <v>100.27483698766035</v>
      </c>
      <c r="H33" s="9">
        <v>1.4971601824751504E-2</v>
      </c>
      <c r="I33" s="9">
        <v>90.38905727347047</v>
      </c>
      <c r="J33" s="9">
        <v>1.8782557537847928E-2</v>
      </c>
      <c r="K33" s="9">
        <v>218.62920354108016</v>
      </c>
      <c r="L33" s="9">
        <v>4.6824839258839193E-2</v>
      </c>
      <c r="M33" s="9">
        <v>8.5839737286769191E-4</v>
      </c>
      <c r="N33" s="9">
        <v>-2.4685635410760021E-2</v>
      </c>
      <c r="O33" s="9">
        <v>-5.3083239190356735E-2</v>
      </c>
      <c r="P33" s="9">
        <v>7.3230934412112703E-2</v>
      </c>
      <c r="Q33" s="9">
        <v>-2.397795492172794E-2</v>
      </c>
      <c r="R33" s="9">
        <v>2.6586922294296933E-2</v>
      </c>
      <c r="S33" s="9">
        <v>9.2329338865599908E-3</v>
      </c>
      <c r="T33" s="9">
        <v>4.5</v>
      </c>
      <c r="U33" s="9">
        <v>-2.4034937772379382E-2</v>
      </c>
      <c r="V33" s="9">
        <v>2.1419354838709707E-2</v>
      </c>
      <c r="W33" s="8">
        <v>0</v>
      </c>
      <c r="X33" s="8">
        <v>0</v>
      </c>
      <c r="Y33" s="8">
        <v>0</v>
      </c>
      <c r="Z33" s="8">
        <v>1</v>
      </c>
      <c r="AA33" s="8">
        <v>0</v>
      </c>
      <c r="AB33" s="8">
        <v>0</v>
      </c>
      <c r="AC33" s="8">
        <v>0</v>
      </c>
      <c r="AD33" s="8">
        <f t="shared" si="0"/>
        <v>1</v>
      </c>
      <c r="AE33" s="9">
        <v>9.0150250417362271E-2</v>
      </c>
      <c r="AF33" s="9">
        <v>0.11003236245954692</v>
      </c>
      <c r="AG33" s="9">
        <v>79.670533453795201</v>
      </c>
      <c r="AH33" s="9">
        <v>11.68753074407816</v>
      </c>
      <c r="AI33" s="9">
        <v>0.25910795186118718</v>
      </c>
      <c r="AJ33" s="9" t="s">
        <v>43</v>
      </c>
      <c r="AK33" s="9">
        <v>7.2874538150855706E-2</v>
      </c>
      <c r="AL33" s="8" t="s">
        <v>49</v>
      </c>
      <c r="AM33" s="8" t="s">
        <v>40</v>
      </c>
      <c r="AN33" s="8">
        <v>0.12528709134841148</v>
      </c>
    </row>
    <row r="34" spans="1:40" x14ac:dyDescent="0.3">
      <c r="A34" t="s">
        <v>88</v>
      </c>
      <c r="B34" s="8" t="s">
        <v>55</v>
      </c>
      <c r="C34" s="10">
        <v>39.428537701583615</v>
      </c>
      <c r="D34" s="9">
        <v>0.38018425460636524</v>
      </c>
      <c r="E34" s="9">
        <v>0.42176470588235299</v>
      </c>
      <c r="F34" s="9">
        <v>0.17437246963562755</v>
      </c>
      <c r="G34" s="9">
        <v>103.70902325349347</v>
      </c>
      <c r="H34" s="9">
        <v>1.5509510173717177E-2</v>
      </c>
      <c r="I34" s="9">
        <v>93.484677953545514</v>
      </c>
      <c r="J34" s="9">
        <v>1.9460081354406071E-2</v>
      </c>
      <c r="K34" s="9">
        <v>226.11675905017765</v>
      </c>
      <c r="L34" s="9">
        <v>4.8463648057655587E-2</v>
      </c>
      <c r="M34" s="9">
        <v>-8.5923997107948402E-3</v>
      </c>
      <c r="N34" s="9">
        <v>-1.0983082317868043E-2</v>
      </c>
      <c r="O34" s="9">
        <v>-1.0026131450358799E-2</v>
      </c>
      <c r="P34" s="9">
        <v>4.4273914950567317E-2</v>
      </c>
      <c r="Q34" s="9">
        <v>-8.773589603396359E-3</v>
      </c>
      <c r="R34" s="9">
        <v>1.5197913166706822E-2</v>
      </c>
      <c r="S34" s="9">
        <v>1.4385109816819952E-2</v>
      </c>
      <c r="T34" s="9">
        <v>0.39999999999999858</v>
      </c>
      <c r="U34" s="9">
        <v>-0.13506129139612466</v>
      </c>
      <c r="V34" s="9">
        <v>2.1954674220963335E-2</v>
      </c>
      <c r="W34" s="8">
        <v>0</v>
      </c>
      <c r="X34" s="8">
        <v>0</v>
      </c>
      <c r="Y34" s="8">
        <v>0</v>
      </c>
      <c r="Z34" s="8">
        <v>0</v>
      </c>
      <c r="AA34" s="8">
        <v>1</v>
      </c>
      <c r="AB34" s="8">
        <v>1</v>
      </c>
      <c r="AC34" s="8">
        <v>0</v>
      </c>
      <c r="AD34" s="8">
        <f t="shared" si="0"/>
        <v>0</v>
      </c>
      <c r="AE34" s="9">
        <v>0.33653311074012243</v>
      </c>
      <c r="AF34" s="9">
        <v>5.8252427184466021E-2</v>
      </c>
      <c r="AG34" s="9">
        <v>67.887403704018595</v>
      </c>
      <c r="AH34" s="9">
        <v>11.817403699908997</v>
      </c>
      <c r="AI34" s="9">
        <v>0.22312574108009053</v>
      </c>
      <c r="AJ34" s="9" t="s">
        <v>89</v>
      </c>
      <c r="AK34" s="9">
        <v>8.0966368438072658E-2</v>
      </c>
      <c r="AL34" s="8" t="s">
        <v>39</v>
      </c>
      <c r="AM34" s="8" t="s">
        <v>40</v>
      </c>
      <c r="AN34" s="8">
        <v>8.9431966955233255E-2</v>
      </c>
    </row>
    <row r="35" spans="1:40" x14ac:dyDescent="0.3">
      <c r="A35" t="s">
        <v>90</v>
      </c>
      <c r="B35" s="8" t="s">
        <v>63</v>
      </c>
      <c r="C35" s="10">
        <v>10.037196593166543</v>
      </c>
      <c r="D35" s="9">
        <v>0.53261306532663311</v>
      </c>
      <c r="E35" s="9">
        <v>0.71761245674740481</v>
      </c>
      <c r="F35" s="9">
        <v>0.23753036437246969</v>
      </c>
      <c r="G35" s="9">
        <v>18.845194094161169</v>
      </c>
      <c r="H35" s="9">
        <v>2.2169981500785862E-3</v>
      </c>
      <c r="I35" s="9">
        <v>13.986931941873433</v>
      </c>
      <c r="J35" s="9">
        <v>2.060786721094551E-3</v>
      </c>
      <c r="K35" s="9">
        <v>42.256477902030603</v>
      </c>
      <c r="L35" s="9">
        <v>8.2219635543031976E-3</v>
      </c>
      <c r="M35" s="9">
        <v>-2.7523978807542843E-2</v>
      </c>
      <c r="N35" s="9">
        <v>-4.9404657018749826E-2</v>
      </c>
      <c r="O35" s="9">
        <v>-6.7364386299623158E-2</v>
      </c>
      <c r="P35" s="9">
        <v>-3.6932994621520776E-3</v>
      </c>
      <c r="Q35" s="9">
        <v>-7.6411082562620136E-2</v>
      </c>
      <c r="R35" s="9">
        <v>1.0385085912682168E-2</v>
      </c>
      <c r="S35" s="9">
        <v>1.8188732906720517E-2</v>
      </c>
      <c r="T35" s="9">
        <v>1.0000000000000004</v>
      </c>
      <c r="U35" s="9">
        <v>-2.2640554208276653E-4</v>
      </c>
      <c r="V35" s="9">
        <v>2.2036474164133783E-2</v>
      </c>
      <c r="W35" s="8">
        <v>0</v>
      </c>
      <c r="X35" s="8">
        <v>0</v>
      </c>
      <c r="Y35" s="8">
        <v>1</v>
      </c>
      <c r="Z35" s="8">
        <v>0</v>
      </c>
      <c r="AA35" s="8">
        <v>0</v>
      </c>
      <c r="AB35" s="8">
        <v>0</v>
      </c>
      <c r="AC35" s="8">
        <v>1</v>
      </c>
      <c r="AD35" s="8">
        <f t="shared" si="0"/>
        <v>1</v>
      </c>
      <c r="AE35" s="9">
        <v>0.45937673900946019</v>
      </c>
      <c r="AF35" s="9">
        <v>0.11650485436893204</v>
      </c>
      <c r="AG35" s="9">
        <v>77.947287361186397</v>
      </c>
      <c r="AH35" s="9">
        <v>11.438663983535795</v>
      </c>
      <c r="AI35" s="9">
        <v>0.27276617929703612</v>
      </c>
      <c r="AJ35" s="9" t="s">
        <v>43</v>
      </c>
      <c r="AK35" s="9">
        <v>8.9687424618521083E-2</v>
      </c>
      <c r="AL35" s="8" t="s">
        <v>40</v>
      </c>
      <c r="AM35" s="8" t="s">
        <v>39</v>
      </c>
      <c r="AN35" s="8">
        <v>3.9040653904065414E-2</v>
      </c>
    </row>
    <row r="36" spans="1:40" x14ac:dyDescent="0.3">
      <c r="A36" t="s">
        <v>91</v>
      </c>
      <c r="B36" s="8" t="s">
        <v>92</v>
      </c>
      <c r="C36" s="10">
        <v>21.54679072048156</v>
      </c>
      <c r="D36" s="9">
        <v>0.53261306532663311</v>
      </c>
      <c r="E36" s="9">
        <v>0.71761245674740481</v>
      </c>
      <c r="F36" s="9">
        <v>0.23753036437246969</v>
      </c>
      <c r="G36" s="9">
        <v>40.454867000432408</v>
      </c>
      <c r="H36" s="9">
        <v>5.6017951805566709E-3</v>
      </c>
      <c r="I36" s="9">
        <v>30.02566429538151</v>
      </c>
      <c r="J36" s="9">
        <v>5.5711080039462704E-3</v>
      </c>
      <c r="K36" s="9">
        <v>90.711731855444768</v>
      </c>
      <c r="L36" s="9">
        <v>1.8827413681685227E-2</v>
      </c>
      <c r="M36" s="9">
        <v>4.2137317460234636E-3</v>
      </c>
      <c r="N36" s="9">
        <v>-1.9195190221278469E-2</v>
      </c>
      <c r="O36" s="9">
        <v>-5.1768341182455213E-2</v>
      </c>
      <c r="P36" s="9">
        <v>4.7237571488901176E-2</v>
      </c>
      <c r="Q36" s="9">
        <v>-2.6488746182458001E-2</v>
      </c>
      <c r="R36" s="9">
        <v>2.2156747108334596E-2</v>
      </c>
      <c r="S36" s="9">
        <v>7.0503933582202194E-3</v>
      </c>
      <c r="T36" s="9">
        <v>0</v>
      </c>
      <c r="U36" s="9">
        <v>9.2145122175092298E-2</v>
      </c>
      <c r="V36" s="9">
        <v>1.2898330804248775E-2</v>
      </c>
      <c r="W36" s="8">
        <v>0</v>
      </c>
      <c r="X36" s="8">
        <v>0</v>
      </c>
      <c r="Y36" s="8">
        <v>0</v>
      </c>
      <c r="Z36" s="8">
        <v>1</v>
      </c>
      <c r="AA36" s="8">
        <v>0</v>
      </c>
      <c r="AB36" s="8">
        <v>0</v>
      </c>
      <c r="AC36" s="8">
        <v>0</v>
      </c>
      <c r="AD36" s="8">
        <f t="shared" si="0"/>
        <v>1</v>
      </c>
      <c r="AE36" s="9">
        <v>0.94031719532554259</v>
      </c>
      <c r="AF36" s="9">
        <v>0.17799352750809061</v>
      </c>
      <c r="AG36" s="9">
        <v>75.583142846084897</v>
      </c>
      <c r="AH36" s="9">
        <v>9.8524135665132722</v>
      </c>
      <c r="AI36" s="9">
        <v>0.26014892467882028</v>
      </c>
      <c r="AJ36" s="9" t="s">
        <v>43</v>
      </c>
      <c r="AK36" s="9">
        <v>0.1165012439903314</v>
      </c>
      <c r="AL36" s="8" t="s">
        <v>40</v>
      </c>
      <c r="AM36" s="8" t="s">
        <v>39</v>
      </c>
      <c r="AN36" s="8">
        <v>4.529275449301462E-2</v>
      </c>
    </row>
    <row r="37" spans="1:40" x14ac:dyDescent="0.3">
      <c r="A37" t="s">
        <v>93</v>
      </c>
      <c r="B37" s="8" t="s">
        <v>94</v>
      </c>
      <c r="C37" s="10">
        <v>31.695362206021045</v>
      </c>
      <c r="D37" s="9">
        <v>0.53261306532663311</v>
      </c>
      <c r="E37" s="9">
        <v>0.71761245674740481</v>
      </c>
      <c r="F37" s="9">
        <v>0.23753036437246969</v>
      </c>
      <c r="G37" s="9">
        <v>59.509171421815161</v>
      </c>
      <c r="H37" s="9">
        <v>8.5863360990175424E-3</v>
      </c>
      <c r="I37" s="9">
        <v>44.167798242635044</v>
      </c>
      <c r="J37" s="9">
        <v>8.666329788673266E-3</v>
      </c>
      <c r="K37" s="9">
        <v>133.43709672553598</v>
      </c>
      <c r="L37" s="9">
        <v>2.8178757227208535E-2</v>
      </c>
      <c r="M37" s="9">
        <v>4.5084423502748168E-2</v>
      </c>
      <c r="N37" s="9">
        <v>-2.3023916027063995E-2</v>
      </c>
      <c r="O37" s="9">
        <v>-3.6587051041179708E-2</v>
      </c>
      <c r="P37" s="9">
        <v>3.9792795510849022E-3</v>
      </c>
      <c r="Q37" s="9">
        <v>-3.3043829365960675E-2</v>
      </c>
      <c r="R37" s="9">
        <v>4.0152786429358489E-2</v>
      </c>
      <c r="S37" s="9">
        <v>6.1901126355294878E-3</v>
      </c>
      <c r="T37" s="9">
        <v>0</v>
      </c>
      <c r="U37" s="9">
        <v>5.2264923829163673E-2</v>
      </c>
      <c r="V37" s="9">
        <v>1.5338446148716316E-2</v>
      </c>
      <c r="W37" s="8">
        <v>0</v>
      </c>
      <c r="X37" s="8">
        <v>1</v>
      </c>
      <c r="Y37" s="8">
        <v>0</v>
      </c>
      <c r="Z37" s="8">
        <v>0</v>
      </c>
      <c r="AA37" s="8">
        <v>0</v>
      </c>
      <c r="AB37" s="8">
        <v>0</v>
      </c>
      <c r="AC37" s="8">
        <v>1</v>
      </c>
      <c r="AD37" s="8">
        <f t="shared" si="0"/>
        <v>1</v>
      </c>
      <c r="AE37" s="9">
        <v>0.30119643850862549</v>
      </c>
      <c r="AF37" s="9">
        <v>7.7669902912621352E-2</v>
      </c>
      <c r="AG37" s="9">
        <v>69.2673894017463</v>
      </c>
      <c r="AH37" s="9">
        <v>10.815449533039006</v>
      </c>
      <c r="AI37" s="9">
        <v>0.21735773053484642</v>
      </c>
      <c r="AJ37" s="9" t="s">
        <v>38</v>
      </c>
      <c r="AK37" s="9">
        <v>9.6576457523155981E-2</v>
      </c>
      <c r="AL37" s="8" t="s">
        <v>40</v>
      </c>
      <c r="AM37" s="8" t="s">
        <v>39</v>
      </c>
      <c r="AN37" s="8">
        <v>5.1946975453226685E-2</v>
      </c>
    </row>
    <row r="38" spans="1:40" x14ac:dyDescent="0.3">
      <c r="A38" t="s">
        <v>95</v>
      </c>
      <c r="B38" s="8" t="s">
        <v>96</v>
      </c>
      <c r="C38" s="10">
        <v>4.1516391563502975</v>
      </c>
      <c r="D38" s="9">
        <v>0.53261306532663311</v>
      </c>
      <c r="E38" s="9">
        <v>0.71761245674740481</v>
      </c>
      <c r="F38" s="9">
        <v>0.23753036437246969</v>
      </c>
      <c r="G38" s="9">
        <v>7.7948503831843503</v>
      </c>
      <c r="H38" s="9">
        <v>4.8614499274912329E-4</v>
      </c>
      <c r="I38" s="9">
        <v>5.7853499020455956</v>
      </c>
      <c r="J38" s="9">
        <v>2.657453579181823E-4</v>
      </c>
      <c r="K38" s="9">
        <v>17.478351314445597</v>
      </c>
      <c r="L38" s="9">
        <v>2.7987500875605348E-3</v>
      </c>
      <c r="M38" s="9">
        <v>-4.4311017828718824E-2</v>
      </c>
      <c r="N38" s="9">
        <v>2.8195306359420802E-2</v>
      </c>
      <c r="O38" s="9">
        <v>-1.5661332547899698E-2</v>
      </c>
      <c r="P38" s="9">
        <v>2.4306902259121577E-2</v>
      </c>
      <c r="Q38" s="9">
        <v>-3.6043396963168051E-2</v>
      </c>
      <c r="R38" s="9">
        <v>3.0747671748366567E-2</v>
      </c>
      <c r="S38" s="9">
        <v>2.5992494851600156E-2</v>
      </c>
      <c r="T38" s="9">
        <v>0.30000000000000071</v>
      </c>
      <c r="U38" s="9">
        <v>4.6837590187150197E-2</v>
      </c>
      <c r="V38" s="9">
        <v>6.8027210884353097E-3</v>
      </c>
      <c r="W38" s="8">
        <v>0</v>
      </c>
      <c r="X38" s="8">
        <v>0</v>
      </c>
      <c r="Y38" s="8">
        <v>1</v>
      </c>
      <c r="Z38" s="8">
        <v>0</v>
      </c>
      <c r="AA38" s="8">
        <v>0</v>
      </c>
      <c r="AB38" s="8">
        <v>0</v>
      </c>
      <c r="AC38" s="8">
        <v>1</v>
      </c>
      <c r="AD38" s="8">
        <f t="shared" si="0"/>
        <v>1</v>
      </c>
      <c r="AE38" s="9">
        <v>0.42181413466889262</v>
      </c>
      <c r="AF38" s="9">
        <v>0.27508090614886732</v>
      </c>
      <c r="AG38" s="9">
        <v>77.187000113976694</v>
      </c>
      <c r="AH38" s="9">
        <v>8.5241958001904443</v>
      </c>
      <c r="AI38" s="9">
        <v>0.31262685744355628</v>
      </c>
      <c r="AJ38" s="9" t="s">
        <v>43</v>
      </c>
      <c r="AK38" s="9">
        <v>8.6100182925301319E-2</v>
      </c>
      <c r="AL38" s="8" t="s">
        <v>40</v>
      </c>
      <c r="AM38" s="8" t="s">
        <v>39</v>
      </c>
      <c r="AN38" s="8">
        <v>0.1249961048268986</v>
      </c>
    </row>
    <row r="39" spans="1:40" x14ac:dyDescent="0.3">
      <c r="A39" t="s">
        <v>97</v>
      </c>
      <c r="B39" s="8" t="s">
        <v>47</v>
      </c>
      <c r="C39" s="10">
        <v>11.077790395846852</v>
      </c>
      <c r="D39" s="9">
        <v>0.63144053601340044</v>
      </c>
      <c r="E39" s="9">
        <v>0.79027681660899651</v>
      </c>
      <c r="F39" s="9">
        <v>0.31931174089068826</v>
      </c>
      <c r="G39" s="9">
        <v>17.543679513808975</v>
      </c>
      <c r="H39" s="9">
        <v>2.0131374666796449E-3</v>
      </c>
      <c r="I39" s="9">
        <v>14.017607707866985</v>
      </c>
      <c r="J39" s="9">
        <v>2.0675005805107162E-3</v>
      </c>
      <c r="K39" s="9">
        <v>34.692712409967953</v>
      </c>
      <c r="L39" s="9">
        <v>6.5664745999287994E-3</v>
      </c>
      <c r="M39" s="9">
        <v>-4.2978823639260644E-2</v>
      </c>
      <c r="N39" s="9">
        <v>5.5915109706727861E-2</v>
      </c>
      <c r="O39" s="9">
        <v>4.2993887729319002E-3</v>
      </c>
      <c r="P39" s="9">
        <v>4.626005295072777E-2</v>
      </c>
      <c r="Q39" s="9">
        <v>-6.1413217497927608E-3</v>
      </c>
      <c r="R39" s="9">
        <v>1.5612531733014023E-2</v>
      </c>
      <c r="S39" s="9">
        <v>5.5696327455700967E-3</v>
      </c>
      <c r="T39" s="9">
        <v>0.20000000000000284</v>
      </c>
      <c r="U39" s="9">
        <v>1.178160619436433E-2</v>
      </c>
      <c r="V39" s="9">
        <v>4.3405676126878158E-2</v>
      </c>
      <c r="W39" s="8">
        <v>0</v>
      </c>
      <c r="X39" s="8">
        <v>0</v>
      </c>
      <c r="Y39" s="8">
        <v>0</v>
      </c>
      <c r="Z39" s="8">
        <v>1</v>
      </c>
      <c r="AA39" s="8">
        <v>0</v>
      </c>
      <c r="AB39" s="8">
        <v>0</v>
      </c>
      <c r="AC39" s="8">
        <v>0</v>
      </c>
      <c r="AD39" s="8">
        <f t="shared" si="0"/>
        <v>1</v>
      </c>
      <c r="AE39" s="9">
        <v>0.2263494713411241</v>
      </c>
      <c r="AF39" s="9">
        <v>0.19741100323624594</v>
      </c>
      <c r="AG39" s="9"/>
      <c r="AH39" s="9">
        <v>14.468380820013898</v>
      </c>
      <c r="AI39" s="9">
        <v>0.19900918897323211</v>
      </c>
      <c r="AJ39" s="9" t="s">
        <v>38</v>
      </c>
      <c r="AK39" s="9">
        <v>9.0467439073112263E-2</v>
      </c>
      <c r="AL39" s="8" t="s">
        <v>40</v>
      </c>
      <c r="AM39" s="8" t="s">
        <v>39</v>
      </c>
      <c r="AN39" s="8">
        <v>0.13010117162833157</v>
      </c>
    </row>
    <row r="40" spans="1:40" x14ac:dyDescent="0.3">
      <c r="A40" t="s">
        <v>98</v>
      </c>
      <c r="B40" s="8" t="s">
        <v>94</v>
      </c>
      <c r="C40" s="10">
        <v>9.7925642599440117</v>
      </c>
      <c r="D40" s="9">
        <v>0.63144053601340044</v>
      </c>
      <c r="E40" s="9">
        <v>0.79027681660899651</v>
      </c>
      <c r="F40" s="9">
        <v>0.31931174089068826</v>
      </c>
      <c r="G40" s="9">
        <v>15.508292074134742</v>
      </c>
      <c r="H40" s="9">
        <v>1.6943277655072403E-3</v>
      </c>
      <c r="I40" s="9">
        <v>12.391309037715397</v>
      </c>
      <c r="J40" s="9">
        <v>1.7115603036684567E-3</v>
      </c>
      <c r="K40" s="9">
        <v>30.667723750553709</v>
      </c>
      <c r="L40" s="9">
        <v>5.6855212871727472E-3</v>
      </c>
      <c r="M40" s="9">
        <v>-4.006085541356097E-2</v>
      </c>
      <c r="N40" s="9">
        <v>-0.11553947058331149</v>
      </c>
      <c r="O40" s="9">
        <v>-3.3043271810425878E-2</v>
      </c>
      <c r="P40" s="9">
        <v>1.8634247121636416E-2</v>
      </c>
      <c r="Q40" s="9">
        <v>-6.6631350404293632E-2</v>
      </c>
      <c r="R40" s="9">
        <v>1.5487266157462098E-2</v>
      </c>
      <c r="S40" s="9">
        <v>3.8514400058193843E-3</v>
      </c>
      <c r="T40" s="9">
        <v>0</v>
      </c>
      <c r="U40" s="9">
        <v>-7.387498147461688E-3</v>
      </c>
      <c r="V40" s="9">
        <v>5.9880239520957515E-3</v>
      </c>
      <c r="W40" s="8">
        <v>0</v>
      </c>
      <c r="X40" s="8">
        <v>1</v>
      </c>
      <c r="Y40" s="8">
        <v>0</v>
      </c>
      <c r="Z40" s="8">
        <v>0</v>
      </c>
      <c r="AA40" s="8">
        <v>0</v>
      </c>
      <c r="AB40" s="8">
        <v>0</v>
      </c>
      <c r="AC40" s="8">
        <v>1</v>
      </c>
      <c r="AD40" s="8">
        <f t="shared" si="0"/>
        <v>1</v>
      </c>
      <c r="AE40" s="9">
        <v>3.5336672231496939E-2</v>
      </c>
      <c r="AF40" s="9">
        <v>6.1488673139158574E-2</v>
      </c>
      <c r="AG40" s="9">
        <v>70.597479772360202</v>
      </c>
      <c r="AH40" s="9">
        <v>12.541718960628456</v>
      </c>
      <c r="AI40" s="9">
        <v>0.24668852459016394</v>
      </c>
      <c r="AJ40" s="9" t="s">
        <v>38</v>
      </c>
      <c r="AK40" s="9">
        <v>0.13294613583138173</v>
      </c>
      <c r="AL40" s="8" t="s">
        <v>40</v>
      </c>
      <c r="AM40" s="8" t="s">
        <v>39</v>
      </c>
      <c r="AN40" s="8">
        <v>0.18802119373885634</v>
      </c>
    </row>
    <row r="41" spans="1:40" x14ac:dyDescent="0.3">
      <c r="A41" t="s">
        <v>99</v>
      </c>
      <c r="B41" s="8" t="s">
        <v>72</v>
      </c>
      <c r="C41" s="10">
        <v>3.6124768167256791</v>
      </c>
      <c r="D41" s="9">
        <v>0.63144053601340044</v>
      </c>
      <c r="E41" s="9">
        <v>0.79027681660899651</v>
      </c>
      <c r="F41" s="9">
        <v>0.31931174089068826</v>
      </c>
      <c r="G41" s="9">
        <v>5.7210087263846727</v>
      </c>
      <c r="H41" s="9">
        <v>1.6131207593157181E-4</v>
      </c>
      <c r="I41" s="9">
        <v>4.5711537284194632</v>
      </c>
      <c r="J41" s="9">
        <v>0</v>
      </c>
      <c r="K41" s="9">
        <v>11.313322856995597</v>
      </c>
      <c r="L41" s="9">
        <v>1.4494041135978903E-3</v>
      </c>
      <c r="M41" s="9">
        <v>-2.1557933740471491E-2</v>
      </c>
      <c r="N41" s="9">
        <v>-4.2771074687799782E-2</v>
      </c>
      <c r="O41" s="9">
        <v>-3.68851551182936E-5</v>
      </c>
      <c r="P41" s="9">
        <v>-4.949714268266403E-4</v>
      </c>
      <c r="Q41" s="9">
        <v>-4.2209142436355207E-2</v>
      </c>
      <c r="R41" s="9">
        <v>8.2299115866586448E-3</v>
      </c>
      <c r="S41" s="9">
        <v>3.4332422074601077E-3</v>
      </c>
      <c r="T41" s="9">
        <v>0.30000000000000071</v>
      </c>
      <c r="U41" s="9">
        <v>-6.1695765970272098E-2</v>
      </c>
      <c r="V41" s="9">
        <v>2.051282051282044E-2</v>
      </c>
      <c r="W41" s="8">
        <v>0</v>
      </c>
      <c r="X41" s="8">
        <v>0</v>
      </c>
      <c r="Y41" s="8">
        <v>0</v>
      </c>
      <c r="Z41" s="8">
        <v>0</v>
      </c>
      <c r="AA41" s="8">
        <v>1</v>
      </c>
      <c r="AB41" s="8">
        <v>1</v>
      </c>
      <c r="AC41" s="8">
        <v>0</v>
      </c>
      <c r="AD41" s="8">
        <f t="shared" si="0"/>
        <v>0</v>
      </c>
      <c r="AE41" s="9">
        <v>0.59710628825820811</v>
      </c>
      <c r="AF41" s="9">
        <v>7.1197411003236247E-2</v>
      </c>
      <c r="AG41" s="9">
        <v>66.785574040106795</v>
      </c>
      <c r="AH41" s="9">
        <v>11.4270730143931</v>
      </c>
      <c r="AI41" s="9">
        <v>0.20542440984429935</v>
      </c>
      <c r="AJ41" s="9" t="s">
        <v>38</v>
      </c>
      <c r="AK41" s="9">
        <v>0.13427088565210113</v>
      </c>
      <c r="AL41" s="8" t="s">
        <v>39</v>
      </c>
      <c r="AM41" s="8" t="s">
        <v>40</v>
      </c>
      <c r="AN41" s="8">
        <v>1.7346320944115701E-2</v>
      </c>
    </row>
    <row r="42" spans="1:40" x14ac:dyDescent="0.3">
      <c r="A42" t="s">
        <v>100</v>
      </c>
      <c r="B42" s="8" t="s">
        <v>94</v>
      </c>
      <c r="C42" s="10">
        <v>7.8703049446848006</v>
      </c>
      <c r="D42" s="9">
        <v>0.63144053601340044</v>
      </c>
      <c r="E42" s="9">
        <v>0.79027681660899651</v>
      </c>
      <c r="F42" s="9">
        <v>0.31931174089068826</v>
      </c>
      <c r="G42" s="9">
        <v>12.464047674819813</v>
      </c>
      <c r="H42" s="9">
        <v>1.2174973457436727E-3</v>
      </c>
      <c r="I42" s="9">
        <v>9.9589217085420003</v>
      </c>
      <c r="J42" s="9">
        <v>1.1791952250861306E-3</v>
      </c>
      <c r="K42" s="9">
        <v>24.647715498125343</v>
      </c>
      <c r="L42" s="9">
        <v>4.3679160312197181E-3</v>
      </c>
      <c r="M42" s="9">
        <v>-1.7856018954848701E-2</v>
      </c>
      <c r="N42" s="9">
        <v>3.6067093939300687E-2</v>
      </c>
      <c r="O42" s="9">
        <v>3.5127532100419689E-2</v>
      </c>
      <c r="P42" s="9">
        <v>3.3614574155866106E-2</v>
      </c>
      <c r="Q42" s="9">
        <v>7.1662705589272124E-3</v>
      </c>
      <c r="R42" s="9">
        <v>2.8480247716104135E-2</v>
      </c>
      <c r="S42" s="9">
        <v>4.7052735685806368E-3</v>
      </c>
      <c r="T42" s="9">
        <v>-0.40000000000000036</v>
      </c>
      <c r="U42" s="9">
        <v>6.1873782887511858E-2</v>
      </c>
      <c r="V42" s="9">
        <v>1.5624999999999918E-2</v>
      </c>
      <c r="W42" s="8">
        <v>0</v>
      </c>
      <c r="X42" s="8">
        <v>1</v>
      </c>
      <c r="Y42" s="8">
        <v>0</v>
      </c>
      <c r="Z42" s="8">
        <v>0</v>
      </c>
      <c r="AA42" s="8">
        <v>0</v>
      </c>
      <c r="AB42" s="8">
        <v>0</v>
      </c>
      <c r="AC42" s="8">
        <v>1</v>
      </c>
      <c r="AD42" s="8">
        <f t="shared" si="0"/>
        <v>1</v>
      </c>
      <c r="AE42" s="9">
        <v>0.13132999443516974</v>
      </c>
      <c r="AF42" s="9">
        <v>0.19741100323624594</v>
      </c>
      <c r="AG42" s="9">
        <v>72.229798822640703</v>
      </c>
      <c r="AH42" s="9">
        <v>14.271991590317992</v>
      </c>
      <c r="AI42" s="9">
        <v>0.18040702749890877</v>
      </c>
      <c r="AJ42" s="9" t="s">
        <v>38</v>
      </c>
      <c r="AK42" s="9">
        <v>0.14381001745962463</v>
      </c>
      <c r="AL42" s="8" t="s">
        <v>40</v>
      </c>
      <c r="AM42" s="8" t="s">
        <v>39</v>
      </c>
      <c r="AN42" s="8">
        <v>9.0337666547049889E-2</v>
      </c>
    </row>
    <row r="43" spans="1:40" x14ac:dyDescent="0.3">
      <c r="A43" t="s">
        <v>101</v>
      </c>
      <c r="B43" s="8" t="s">
        <v>78</v>
      </c>
      <c r="C43" s="10">
        <v>10.721175051961858</v>
      </c>
      <c r="D43" s="9">
        <v>0.63144053601340044</v>
      </c>
      <c r="E43" s="9">
        <v>0.79027681660899651</v>
      </c>
      <c r="F43" s="9">
        <v>0.31931174089068826</v>
      </c>
      <c r="G43" s="9">
        <v>16.978914783726101</v>
      </c>
      <c r="H43" s="9">
        <v>1.924676433993282E-3</v>
      </c>
      <c r="I43" s="9">
        <v>13.566353999811625</v>
      </c>
      <c r="J43" s="9">
        <v>1.9687368216026739E-3</v>
      </c>
      <c r="K43" s="9">
        <v>33.575887382205892</v>
      </c>
      <c r="L43" s="9">
        <v>6.3220339837609411E-3</v>
      </c>
      <c r="M43" s="9">
        <v>2.8665208619871319E-2</v>
      </c>
      <c r="N43" s="9">
        <v>1.3818038051493731E-2</v>
      </c>
      <c r="O43" s="9">
        <v>-3.3877638082409511E-2</v>
      </c>
      <c r="P43" s="9">
        <v>2.4240490050908559E-3</v>
      </c>
      <c r="Q43" s="9">
        <v>-1.6227216795493993E-2</v>
      </c>
      <c r="R43" s="9">
        <v>1.4245586439367131E-2</v>
      </c>
      <c r="S43" s="9">
        <v>7.2178752498497367E-3</v>
      </c>
      <c r="T43" s="9">
        <v>-0.19999999999999929</v>
      </c>
      <c r="U43" s="9">
        <v>3.6051058835333161E-2</v>
      </c>
      <c r="V43" s="9">
        <v>8.2840236686390865E-3</v>
      </c>
      <c r="W43" s="8">
        <v>0</v>
      </c>
      <c r="X43" s="8">
        <v>0</v>
      </c>
      <c r="Y43" s="8">
        <v>0</v>
      </c>
      <c r="Z43" s="8">
        <v>0</v>
      </c>
      <c r="AA43" s="8">
        <v>1</v>
      </c>
      <c r="AB43" s="8">
        <v>1</v>
      </c>
      <c r="AC43" s="8">
        <v>0</v>
      </c>
      <c r="AD43" s="8">
        <f t="shared" si="0"/>
        <v>0</v>
      </c>
      <c r="AE43" s="9">
        <v>0.18252643294379522</v>
      </c>
      <c r="AF43" s="9">
        <v>0.14886731391585761</v>
      </c>
      <c r="AG43" s="9">
        <v>72.756965685562193</v>
      </c>
      <c r="AH43" s="9">
        <v>7.5446325063760726</v>
      </c>
      <c r="AI43" s="9">
        <v>0.20005955137960696</v>
      </c>
      <c r="AJ43" s="9" t="s">
        <v>38</v>
      </c>
      <c r="AK43" s="9">
        <v>9.0832395950506184E-2</v>
      </c>
      <c r="AL43" s="8" t="s">
        <v>40</v>
      </c>
      <c r="AM43" s="8" t="s">
        <v>39</v>
      </c>
      <c r="AN43" s="8">
        <v>9.3167664124920335E-2</v>
      </c>
    </row>
    <row r="44" spans="1:40" x14ac:dyDescent="0.3">
      <c r="A44" t="s">
        <v>102</v>
      </c>
      <c r="B44" s="8" t="s">
        <v>92</v>
      </c>
      <c r="C44" s="10">
        <v>25.279131651476977</v>
      </c>
      <c r="D44" s="9">
        <v>0.67666666666666675</v>
      </c>
      <c r="E44" s="9">
        <v>0.77643598615916953</v>
      </c>
      <c r="F44" s="9">
        <v>0.41728744939271251</v>
      </c>
      <c r="G44" s="9">
        <v>37.358322637650701</v>
      </c>
      <c r="H44" s="9">
        <v>5.1167728385088426E-3</v>
      </c>
      <c r="I44" s="9">
        <v>32.557908317112378</v>
      </c>
      <c r="J44" s="9">
        <v>6.1253282432354216E-3</v>
      </c>
      <c r="K44" s="9">
        <v>60.579659628551603</v>
      </c>
      <c r="L44" s="9">
        <v>1.2232376752475778E-2</v>
      </c>
      <c r="M44" s="9">
        <v>-1.436260949057655E-2</v>
      </c>
      <c r="N44" s="9">
        <v>-4.4185766111067448E-2</v>
      </c>
      <c r="O44" s="9">
        <v>-2.6576007750581554E-2</v>
      </c>
      <c r="P44" s="9">
        <v>-1.8460534874957024E-2</v>
      </c>
      <c r="Q44" s="9">
        <v>-5.0085291156949152E-2</v>
      </c>
      <c r="R44" s="9">
        <v>2.6584541097600667E-2</v>
      </c>
      <c r="S44" s="9">
        <v>2.4213213805079903E-2</v>
      </c>
      <c r="T44" s="9">
        <v>1.7000000000000002</v>
      </c>
      <c r="U44" s="9">
        <v>-2.5843450209460661E-3</v>
      </c>
      <c r="V44" s="9">
        <v>1.8217306441119137E-2</v>
      </c>
      <c r="W44" s="8">
        <v>0</v>
      </c>
      <c r="X44" s="8">
        <v>0</v>
      </c>
      <c r="Y44" s="8">
        <v>0</v>
      </c>
      <c r="Z44" s="8">
        <v>1</v>
      </c>
      <c r="AA44" s="8">
        <v>0</v>
      </c>
      <c r="AB44" s="8">
        <v>0</v>
      </c>
      <c r="AC44" s="8">
        <v>0</v>
      </c>
      <c r="AD44" s="8">
        <f t="shared" si="0"/>
        <v>1</v>
      </c>
      <c r="AE44" s="9">
        <v>9.3071786310517532E-2</v>
      </c>
      <c r="AF44" s="9">
        <v>8.4142394822006472E-2</v>
      </c>
      <c r="AG44" s="9"/>
      <c r="AH44" s="9">
        <v>9.8792640691887676</v>
      </c>
      <c r="AI44" s="9">
        <v>0.22703735289101143</v>
      </c>
      <c r="AJ44" s="9" t="s">
        <v>38</v>
      </c>
      <c r="AK44" s="9">
        <v>8.4414122462902946E-2</v>
      </c>
      <c r="AL44" s="8" t="s">
        <v>40</v>
      </c>
      <c r="AM44" s="8" t="s">
        <v>39</v>
      </c>
      <c r="AN44" s="8">
        <v>0.10212262501677349</v>
      </c>
    </row>
    <row r="45" spans="1:40" x14ac:dyDescent="0.3">
      <c r="A45" t="s">
        <v>103</v>
      </c>
      <c r="B45" s="8" t="s">
        <v>55</v>
      </c>
      <c r="C45" s="10">
        <v>43.155164899026587</v>
      </c>
      <c r="D45" s="9">
        <v>0.67666666666666675</v>
      </c>
      <c r="E45" s="9">
        <v>0.77643598615916953</v>
      </c>
      <c r="F45" s="9">
        <v>0.41728744939271251</v>
      </c>
      <c r="G45" s="9">
        <v>63.776105762108251</v>
      </c>
      <c r="H45" s="9">
        <v>9.2546806291227482E-3</v>
      </c>
      <c r="I45" s="9">
        <v>55.581098336907544</v>
      </c>
      <c r="J45" s="9">
        <v>1.1164304650117675E-2</v>
      </c>
      <c r="K45" s="9">
        <v>103.41831502919926</v>
      </c>
      <c r="L45" s="9">
        <v>2.1608516310272108E-2</v>
      </c>
      <c r="M45" s="9">
        <v>-2.6769896351480915E-2</v>
      </c>
      <c r="N45" s="9">
        <v>-2.255425264245936E-3</v>
      </c>
      <c r="O45" s="9">
        <v>-4.5092704902975955E-2</v>
      </c>
      <c r="P45" s="9">
        <v>1.1195445241938717E-2</v>
      </c>
      <c r="Q45" s="9">
        <v>-6.5591813214326E-2</v>
      </c>
      <c r="R45" s="9">
        <v>1.7218223236101338E-2</v>
      </c>
      <c r="S45" s="9">
        <v>4.1825305473199847E-2</v>
      </c>
      <c r="T45" s="9">
        <v>0.20000000000000018</v>
      </c>
      <c r="U45" s="9">
        <v>-4.4628037173111132E-2</v>
      </c>
      <c r="V45" s="9">
        <v>3.0092592592592525E-2</v>
      </c>
      <c r="W45" s="8">
        <v>0</v>
      </c>
      <c r="X45" s="8">
        <v>0</v>
      </c>
      <c r="Y45" s="8">
        <v>0</v>
      </c>
      <c r="Z45" s="8">
        <v>0</v>
      </c>
      <c r="AA45" s="8">
        <v>1</v>
      </c>
      <c r="AB45" s="8">
        <v>1</v>
      </c>
      <c r="AC45" s="8">
        <v>0</v>
      </c>
      <c r="AD45" s="8">
        <f t="shared" si="0"/>
        <v>0</v>
      </c>
      <c r="AE45" s="9">
        <v>0.67084028937117413</v>
      </c>
      <c r="AF45" s="9">
        <v>0.3300970873786408</v>
      </c>
      <c r="AG45" s="9">
        <v>71.268128972989899</v>
      </c>
      <c r="AH45" s="9">
        <v>9.4257195648325229</v>
      </c>
      <c r="AI45" s="9">
        <v>0.24768784097028729</v>
      </c>
      <c r="AJ45" s="9" t="s">
        <v>38</v>
      </c>
      <c r="AK45" s="9">
        <v>0.11343042450069073</v>
      </c>
      <c r="AL45" s="8" t="s">
        <v>39</v>
      </c>
      <c r="AM45" s="8" t="s">
        <v>40</v>
      </c>
      <c r="AN45" s="8">
        <v>6.2852235168474546E-2</v>
      </c>
    </row>
    <row r="46" spans="1:40" x14ac:dyDescent="0.3">
      <c r="A46" t="s">
        <v>104</v>
      </c>
      <c r="B46" s="8" t="s">
        <v>60</v>
      </c>
      <c r="C46" s="10">
        <v>12.352142283066204</v>
      </c>
      <c r="D46" s="9">
        <v>0.67666666666666675</v>
      </c>
      <c r="E46" s="9">
        <v>0.77643598615916953</v>
      </c>
      <c r="F46" s="9">
        <v>0.41728744939271251</v>
      </c>
      <c r="G46" s="9">
        <v>18.254397462659412</v>
      </c>
      <c r="H46" s="9">
        <v>2.1244596515739064E-3</v>
      </c>
      <c r="I46" s="9">
        <v>15.908770978234918</v>
      </c>
      <c r="J46" s="9">
        <v>2.4814105162213143E-3</v>
      </c>
      <c r="K46" s="9">
        <v>29.601039525733508</v>
      </c>
      <c r="L46" s="9">
        <v>5.4520550389332472E-3</v>
      </c>
      <c r="M46" s="9">
        <v>0.11126383386939004</v>
      </c>
      <c r="N46" s="9">
        <v>-4.4788777177111494E-2</v>
      </c>
      <c r="O46" s="9">
        <v>-4.2058992884015711E-2</v>
      </c>
      <c r="P46" s="9">
        <v>1.5310499497644181E-2</v>
      </c>
      <c r="Q46" s="9">
        <v>7.5349761823455541E-3</v>
      </c>
      <c r="R46" s="9">
        <v>2.4797783376501403E-2</v>
      </c>
      <c r="S46" s="9">
        <v>8.8436675248004804E-3</v>
      </c>
      <c r="T46" s="9">
        <v>0.70000000000000018</v>
      </c>
      <c r="U46" s="9">
        <v>-2.5403538099397938E-2</v>
      </c>
      <c r="V46" s="9">
        <v>2.383316782522335E-2</v>
      </c>
      <c r="W46" s="8">
        <v>0</v>
      </c>
      <c r="X46" s="8">
        <v>1</v>
      </c>
      <c r="Y46" s="8">
        <v>0</v>
      </c>
      <c r="Z46" s="8">
        <v>0</v>
      </c>
      <c r="AA46" s="8">
        <v>0</v>
      </c>
      <c r="AB46" s="8">
        <v>0</v>
      </c>
      <c r="AC46" s="8">
        <v>1</v>
      </c>
      <c r="AD46" s="8">
        <f t="shared" si="0"/>
        <v>1</v>
      </c>
      <c r="AE46" s="9">
        <v>0.28366722314969395</v>
      </c>
      <c r="AF46" s="9">
        <v>8.7378640776699032E-2</v>
      </c>
      <c r="AG46" s="9">
        <v>78.665132134976105</v>
      </c>
      <c r="AH46" s="9">
        <v>8.8743006384897924</v>
      </c>
      <c r="AI46" s="9">
        <v>0.4041050966472472</v>
      </c>
      <c r="AJ46" s="9" t="s">
        <v>43</v>
      </c>
      <c r="AK46" s="9">
        <v>8.4397546201628149E-2</v>
      </c>
      <c r="AL46" s="8" t="s">
        <v>40</v>
      </c>
      <c r="AM46" s="8" t="s">
        <v>49</v>
      </c>
      <c r="AN46" s="8">
        <v>0.29207944257477375</v>
      </c>
    </row>
    <row r="47" spans="1:40" x14ac:dyDescent="0.3">
      <c r="A47" t="s">
        <v>105</v>
      </c>
      <c r="B47" s="8" t="s">
        <v>60</v>
      </c>
      <c r="C47" s="10">
        <v>7.7408153842771394</v>
      </c>
      <c r="D47" s="9">
        <v>0.67666666666666675</v>
      </c>
      <c r="E47" s="9">
        <v>0.77643598615916953</v>
      </c>
      <c r="F47" s="9">
        <v>0.41728744939271251</v>
      </c>
      <c r="G47" s="9">
        <v>11.439628646714983</v>
      </c>
      <c r="H47" s="9">
        <v>1.0570390871048664E-3</v>
      </c>
      <c r="I47" s="9">
        <v>9.9696762157676062</v>
      </c>
      <c r="J47" s="9">
        <v>1.181549013076886E-3</v>
      </c>
      <c r="K47" s="9">
        <v>18.550319199732741</v>
      </c>
      <c r="L47" s="9">
        <v>3.0333727758761939E-3</v>
      </c>
      <c r="M47" s="9">
        <v>-6.0928717235575691E-2</v>
      </c>
      <c r="N47" s="9">
        <v>-7.8881416335524479E-2</v>
      </c>
      <c r="O47" s="9">
        <v>-6.9078184712468182E-2</v>
      </c>
      <c r="P47" s="9">
        <v>-5.8420282218658581E-3</v>
      </c>
      <c r="Q47" s="9">
        <v>-7.2380457683341448E-2</v>
      </c>
      <c r="R47" s="9">
        <v>3.6498719815734049E-3</v>
      </c>
      <c r="S47" s="9">
        <v>4.5498001469900018E-2</v>
      </c>
      <c r="T47" s="9">
        <v>0.30000000000000071</v>
      </c>
      <c r="U47" s="9">
        <v>4.6812599062116267E-3</v>
      </c>
      <c r="V47" s="9">
        <v>-1.6420361247947688E-3</v>
      </c>
      <c r="W47" s="8">
        <v>0</v>
      </c>
      <c r="X47" s="8">
        <v>1</v>
      </c>
      <c r="Y47" s="8">
        <v>0</v>
      </c>
      <c r="Z47" s="8">
        <v>0</v>
      </c>
      <c r="AA47" s="8">
        <v>0</v>
      </c>
      <c r="AB47" s="8">
        <v>0</v>
      </c>
      <c r="AC47" s="8">
        <v>1</v>
      </c>
      <c r="AD47" s="8">
        <f t="shared" si="0"/>
        <v>1</v>
      </c>
      <c r="AE47" s="9">
        <v>8.4028937117417921E-2</v>
      </c>
      <c r="AF47" s="9">
        <v>0.26537216828478966</v>
      </c>
      <c r="AG47" s="9">
        <v>77.922562213082301</v>
      </c>
      <c r="AH47" s="9">
        <v>8.3056449432715027</v>
      </c>
      <c r="AI47" s="9">
        <v>0.2635591751862762</v>
      </c>
      <c r="AJ47" s="9" t="s">
        <v>43</v>
      </c>
      <c r="AK47" s="9">
        <v>9.1959798994974876E-2</v>
      </c>
      <c r="AL47" s="8" t="s">
        <v>40</v>
      </c>
      <c r="AM47" s="8" t="s">
        <v>39</v>
      </c>
      <c r="AN47" s="8">
        <v>0.27508940987159386</v>
      </c>
    </row>
    <row r="48" spans="1:40" x14ac:dyDescent="0.3">
      <c r="A48" t="s">
        <v>106</v>
      </c>
      <c r="B48" s="8" t="s">
        <v>47</v>
      </c>
      <c r="C48" s="10">
        <v>15.491413275238711</v>
      </c>
      <c r="D48" s="9">
        <v>0.67666666666666675</v>
      </c>
      <c r="E48" s="9">
        <v>0.77643598615916953</v>
      </c>
      <c r="F48" s="9">
        <v>0.41728744939271251</v>
      </c>
      <c r="G48" s="9">
        <v>22.893714199860163</v>
      </c>
      <c r="H48" s="9">
        <v>2.8511317110555307E-3</v>
      </c>
      <c r="I48" s="9">
        <v>19.951951675850026</v>
      </c>
      <c r="J48" s="9">
        <v>3.3663222997981023E-3</v>
      </c>
      <c r="K48" s="9">
        <v>37.124081488153315</v>
      </c>
      <c r="L48" s="9">
        <v>7.0986307934500338E-3</v>
      </c>
      <c r="M48" s="9">
        <v>0.12121604955789739</v>
      </c>
      <c r="N48" s="9">
        <v>-1.5013006905018444E-2</v>
      </c>
      <c r="O48" s="9">
        <v>-5.3520678630226581E-2</v>
      </c>
      <c r="P48" s="9">
        <v>-4.1516654506538075E-2</v>
      </c>
      <c r="Q48" s="9">
        <v>9.4235278869019279E-3</v>
      </c>
      <c r="R48" s="9">
        <v>1.0084309733305652E-2</v>
      </c>
      <c r="S48" s="9">
        <v>9.0147295050968523E-5</v>
      </c>
      <c r="T48" s="9">
        <v>0.5</v>
      </c>
      <c r="U48" s="9">
        <v>-4.9738116448478337E-2</v>
      </c>
      <c r="V48" s="9">
        <v>2.0776874435410996E-2</v>
      </c>
      <c r="W48" s="8">
        <v>0</v>
      </c>
      <c r="X48" s="8">
        <v>0</v>
      </c>
      <c r="Y48" s="8">
        <v>0</v>
      </c>
      <c r="Z48" s="8">
        <v>1</v>
      </c>
      <c r="AA48" s="8">
        <v>0</v>
      </c>
      <c r="AB48" s="8">
        <v>0</v>
      </c>
      <c r="AC48" s="8">
        <v>0</v>
      </c>
      <c r="AD48" s="8">
        <f t="shared" si="0"/>
        <v>1</v>
      </c>
      <c r="AE48" s="9">
        <v>0.13898163606010017</v>
      </c>
      <c r="AF48" s="9">
        <v>4.5307443365695796E-2</v>
      </c>
      <c r="AG48" s="9">
        <v>75.729923283641099</v>
      </c>
      <c r="AH48" s="9">
        <v>11.424154321842263</v>
      </c>
      <c r="AI48" s="9">
        <v>0.24879755137735024</v>
      </c>
      <c r="AJ48" s="9" t="s">
        <v>43</v>
      </c>
      <c r="AK48" s="9">
        <v>9.7301400037950347E-2</v>
      </c>
      <c r="AL48" s="8" t="s">
        <v>40</v>
      </c>
      <c r="AM48" s="8" t="s">
        <v>39</v>
      </c>
      <c r="AN48" s="8">
        <v>0.16265348898841159</v>
      </c>
    </row>
    <row r="49" spans="1:40" x14ac:dyDescent="0.3">
      <c r="A49" t="s">
        <v>107</v>
      </c>
      <c r="B49" s="8" t="s">
        <v>45</v>
      </c>
      <c r="C49" s="10">
        <v>12.394761627447174</v>
      </c>
      <c r="D49" s="9">
        <v>0.67666666666666675</v>
      </c>
      <c r="E49" s="9">
        <v>0.76951557093425593</v>
      </c>
      <c r="F49" s="9">
        <v>0.31688259109311745</v>
      </c>
      <c r="G49" s="9">
        <v>18.317381715439172</v>
      </c>
      <c r="H49" s="9">
        <v>2.1343250906622484E-3</v>
      </c>
      <c r="I49" s="9">
        <v>16.107226540457006</v>
      </c>
      <c r="J49" s="9">
        <v>2.524845543903918E-3</v>
      </c>
      <c r="K49" s="9">
        <v>39.114681512449877</v>
      </c>
      <c r="L49" s="9">
        <v>7.534315421200399E-3</v>
      </c>
      <c r="M49" s="9">
        <v>5.5149985318942218E-2</v>
      </c>
      <c r="N49" s="9">
        <v>-1.1823190210302759E-2</v>
      </c>
      <c r="O49" s="9">
        <v>-3.0024518164331493E-2</v>
      </c>
      <c r="P49" s="9">
        <v>6.3739047414451688E-3</v>
      </c>
      <c r="Q49" s="9">
        <v>-2.4867250042887035E-3</v>
      </c>
      <c r="R49" s="9">
        <v>2.83779700254847E-2</v>
      </c>
      <c r="S49" s="9">
        <v>1.9434586930300313E-2</v>
      </c>
      <c r="T49" s="9">
        <v>-0.5</v>
      </c>
      <c r="U49" s="9">
        <v>4.0815471324881156E-2</v>
      </c>
      <c r="V49" s="9">
        <v>3.888888888888889E-2</v>
      </c>
      <c r="W49" s="8">
        <v>0</v>
      </c>
      <c r="X49" s="8">
        <v>0</v>
      </c>
      <c r="Y49" s="8">
        <v>0</v>
      </c>
      <c r="Z49" s="8">
        <v>1</v>
      </c>
      <c r="AA49" s="8">
        <v>0</v>
      </c>
      <c r="AB49" s="8">
        <v>0</v>
      </c>
      <c r="AC49" s="8">
        <v>0</v>
      </c>
      <c r="AD49" s="8">
        <f t="shared" si="0"/>
        <v>1</v>
      </c>
      <c r="AE49" s="9">
        <v>7.929883138564274E-2</v>
      </c>
      <c r="AF49" s="9">
        <v>0.17799352750809061</v>
      </c>
      <c r="AG49" s="9">
        <v>75.629026006758593</v>
      </c>
      <c r="AH49" s="9">
        <v>13.037711533577282</v>
      </c>
      <c r="AI49" s="9">
        <v>0.33239141912900638</v>
      </c>
      <c r="AJ49" s="9" t="s">
        <v>43</v>
      </c>
      <c r="AK49" s="9">
        <v>8.3882511684299041E-2</v>
      </c>
      <c r="AL49" s="8" t="s">
        <v>40</v>
      </c>
      <c r="AM49" s="8" t="s">
        <v>39</v>
      </c>
      <c r="AN49" s="8">
        <v>7.9235035104955831E-2</v>
      </c>
    </row>
    <row r="50" spans="1:40" x14ac:dyDescent="0.3">
      <c r="A50" t="s">
        <v>108</v>
      </c>
      <c r="B50" s="8" t="s">
        <v>60</v>
      </c>
      <c r="C50" s="10">
        <v>18.231019437991172</v>
      </c>
      <c r="D50" s="9">
        <v>0.67666666666666675</v>
      </c>
      <c r="E50" s="9">
        <v>0.77643598615916953</v>
      </c>
      <c r="F50" s="9">
        <v>0.41728744939271251</v>
      </c>
      <c r="G50" s="9">
        <v>26.942393258115029</v>
      </c>
      <c r="H50" s="9">
        <v>3.4852901693153463E-3</v>
      </c>
      <c r="I50" s="9">
        <v>23.480389578766651</v>
      </c>
      <c r="J50" s="9">
        <v>4.1385747691847991E-3</v>
      </c>
      <c r="K50" s="9">
        <v>43.689354818898032</v>
      </c>
      <c r="L50" s="9">
        <v>8.5355787650525719E-3</v>
      </c>
      <c r="M50" s="9">
        <v>-6.9011248414154847E-2</v>
      </c>
      <c r="N50" s="9">
        <v>0.12414106448965545</v>
      </c>
      <c r="O50" s="9">
        <v>-4.9354616885473157E-2</v>
      </c>
      <c r="P50" s="9">
        <v>-1.0981133478646932E-2</v>
      </c>
      <c r="Q50" s="9">
        <v>-4.4365130797850871E-2</v>
      </c>
      <c r="R50" s="9">
        <v>5.7173436779875075E-2</v>
      </c>
      <c r="S50" s="9">
        <v>1.7275089837099245E-2</v>
      </c>
      <c r="T50" s="9">
        <v>-0.59999999999999964</v>
      </c>
      <c r="U50" s="9">
        <v>-0.15473285416697014</v>
      </c>
      <c r="V50" s="9">
        <v>2.9927007299270031E-2</v>
      </c>
      <c r="W50" s="8">
        <v>0</v>
      </c>
      <c r="X50" s="8">
        <v>1</v>
      </c>
      <c r="Y50" s="8">
        <v>0</v>
      </c>
      <c r="Z50" s="8">
        <v>0</v>
      </c>
      <c r="AA50" s="8">
        <v>0</v>
      </c>
      <c r="AB50" s="8">
        <v>0</v>
      </c>
      <c r="AC50" s="8">
        <v>1</v>
      </c>
      <c r="AD50" s="8">
        <f t="shared" si="0"/>
        <v>1</v>
      </c>
      <c r="AE50" s="9">
        <v>0.21716750139120758</v>
      </c>
      <c r="AF50" s="9">
        <v>8.7378640776699032E-2</v>
      </c>
      <c r="AG50" s="9">
        <v>76.273856534497398</v>
      </c>
      <c r="AH50" s="9">
        <v>10.843896173141708</v>
      </c>
      <c r="AI50" s="9">
        <v>0.34242314493278508</v>
      </c>
      <c r="AJ50" s="9" t="s">
        <v>43</v>
      </c>
      <c r="AK50" s="9">
        <v>7.5282103723272042E-2</v>
      </c>
      <c r="AL50" s="8" t="s">
        <v>40</v>
      </c>
      <c r="AM50" s="8" t="s">
        <v>49</v>
      </c>
      <c r="AN50" s="8">
        <v>0.20468758409127602</v>
      </c>
    </row>
    <row r="51" spans="1:40" x14ac:dyDescent="0.3">
      <c r="A51" t="s">
        <v>109</v>
      </c>
      <c r="B51" s="8" t="s">
        <v>47</v>
      </c>
      <c r="C51" s="10">
        <v>7.85311022527116</v>
      </c>
      <c r="D51" s="9">
        <v>0.67666666666666675</v>
      </c>
      <c r="E51" s="9">
        <v>0.77643598615916953</v>
      </c>
      <c r="F51" s="9">
        <v>0.41728744939271251</v>
      </c>
      <c r="G51" s="9">
        <v>11.60558161370122</v>
      </c>
      <c r="H51" s="9">
        <v>1.0830328683291547E-3</v>
      </c>
      <c r="I51" s="9">
        <v>10.114304804596307</v>
      </c>
      <c r="J51" s="9">
        <v>1.2132031863796252E-3</v>
      </c>
      <c r="K51" s="9">
        <v>18.819425881847064</v>
      </c>
      <c r="L51" s="9">
        <v>3.0922724258264879E-3</v>
      </c>
      <c r="M51" s="9">
        <v>2.3153467780968717E-2</v>
      </c>
      <c r="N51" s="9">
        <v>-9.0175712869934754E-2</v>
      </c>
      <c r="O51" s="9">
        <v>-6.873773998879118E-2</v>
      </c>
      <c r="P51" s="9">
        <v>3.5306549892571981E-3</v>
      </c>
      <c r="Q51" s="9">
        <v>-3.5619048774807482E-2</v>
      </c>
      <c r="R51" s="9">
        <v>4.973832012006385E-2</v>
      </c>
      <c r="S51" s="9">
        <v>3.2544459106800261E-3</v>
      </c>
      <c r="T51" s="9">
        <v>-0.5</v>
      </c>
      <c r="U51" s="9">
        <v>5.2205154780197272E-2</v>
      </c>
      <c r="V51" s="9">
        <v>3.8696537678207708E-2</v>
      </c>
      <c r="W51" s="8">
        <v>0</v>
      </c>
      <c r="X51" s="8">
        <v>0</v>
      </c>
      <c r="Y51" s="8">
        <v>0</v>
      </c>
      <c r="Z51" s="8">
        <v>1</v>
      </c>
      <c r="AA51" s="8">
        <v>0</v>
      </c>
      <c r="AB51" s="8">
        <v>0</v>
      </c>
      <c r="AC51" s="8">
        <v>0</v>
      </c>
      <c r="AD51" s="8">
        <f t="shared" si="0"/>
        <v>1</v>
      </c>
      <c r="AE51" s="9">
        <v>0.35642737896494159</v>
      </c>
      <c r="AF51" s="9">
        <v>0.1650485436893204</v>
      </c>
      <c r="AG51" s="9">
        <v>73.650799591740196</v>
      </c>
      <c r="AH51" s="9">
        <v>11.6039271543392</v>
      </c>
      <c r="AI51" s="9">
        <v>0.24222138805472138</v>
      </c>
      <c r="AJ51" s="9" t="s">
        <v>38</v>
      </c>
      <c r="AK51" s="9">
        <v>0.11590757424090757</v>
      </c>
      <c r="AL51" s="8" t="s">
        <v>40</v>
      </c>
      <c r="AM51" s="8" t="s">
        <v>39</v>
      </c>
      <c r="AN51" s="8">
        <v>8.5978922921870204E-2</v>
      </c>
    </row>
    <row r="52" spans="1:40" x14ac:dyDescent="0.3">
      <c r="A52" t="s">
        <v>110</v>
      </c>
      <c r="B52" s="8" t="s">
        <v>111</v>
      </c>
      <c r="C52" s="10">
        <v>26.659785599089268</v>
      </c>
      <c r="D52" s="9">
        <v>0.67666666666666675</v>
      </c>
      <c r="E52" s="9">
        <v>0.77643598615916953</v>
      </c>
      <c r="F52" s="9">
        <v>0.41728744939271251</v>
      </c>
      <c r="G52" s="9">
        <v>39.398697929688566</v>
      </c>
      <c r="H52" s="9">
        <v>5.436363804068825E-3</v>
      </c>
      <c r="I52" s="9">
        <v>34.336102491808006</v>
      </c>
      <c r="J52" s="9">
        <v>6.5145131687580253E-3</v>
      </c>
      <c r="K52" s="9">
        <v>63.88829963107645</v>
      </c>
      <c r="L52" s="9">
        <v>1.2956542114811391E-2</v>
      </c>
      <c r="M52" s="9">
        <v>-3.8737010060706456E-2</v>
      </c>
      <c r="N52" s="9">
        <v>3.3517025651126575E-2</v>
      </c>
      <c r="O52" s="9">
        <v>4.7302503912575733E-3</v>
      </c>
      <c r="P52" s="9">
        <v>6.8420784775680143E-4</v>
      </c>
      <c r="Q52" s="9">
        <v>-4.0180588646980597E-2</v>
      </c>
      <c r="R52" s="9">
        <v>3.7762016272065768E-2</v>
      </c>
      <c r="S52" s="9">
        <v>7.8459877562000457E-3</v>
      </c>
      <c r="T52" s="9">
        <v>0.29999999999999716</v>
      </c>
      <c r="U52" s="9">
        <v>-0.10173032665501214</v>
      </c>
      <c r="V52" s="9">
        <v>4.6315789473684268E-2</v>
      </c>
      <c r="W52" s="8">
        <v>0</v>
      </c>
      <c r="X52" s="8">
        <v>0</v>
      </c>
      <c r="Y52" s="8">
        <v>0</v>
      </c>
      <c r="Z52" s="8">
        <v>0</v>
      </c>
      <c r="AA52" s="8">
        <v>1</v>
      </c>
      <c r="AB52" s="8">
        <v>1</v>
      </c>
      <c r="AC52" s="8">
        <v>0</v>
      </c>
      <c r="AD52" s="8">
        <f t="shared" si="0"/>
        <v>0</v>
      </c>
      <c r="AE52" s="9">
        <v>0.29590984974958262</v>
      </c>
      <c r="AF52" s="9">
        <v>0.20388349514563106</v>
      </c>
      <c r="AG52" s="9">
        <v>67.483897052622197</v>
      </c>
      <c r="AH52" s="9">
        <v>11.862182938127551</v>
      </c>
      <c r="AI52" s="9">
        <v>0.24816399641755399</v>
      </c>
      <c r="AJ52" s="9" t="s">
        <v>89</v>
      </c>
      <c r="AK52" s="9">
        <v>9.4178525226390683E-2</v>
      </c>
      <c r="AL52" s="8" t="s">
        <v>39</v>
      </c>
      <c r="AM52" s="8" t="s">
        <v>40</v>
      </c>
      <c r="AN52" s="8">
        <v>0.1742492991532037</v>
      </c>
    </row>
    <row r="53" spans="1:40" x14ac:dyDescent="0.3">
      <c r="A53" t="s">
        <v>112</v>
      </c>
      <c r="B53" s="8" t="s">
        <v>37</v>
      </c>
      <c r="C53" s="10">
        <v>21.389220662884444</v>
      </c>
      <c r="D53" s="9">
        <v>0.67666666666666675</v>
      </c>
      <c r="E53" s="9">
        <v>0.77643598615916953</v>
      </c>
      <c r="F53" s="9">
        <v>0.41728744939271251</v>
      </c>
      <c r="G53" s="9">
        <v>31.609685708696219</v>
      </c>
      <c r="H53" s="9">
        <v>4.2163441605358887E-3</v>
      </c>
      <c r="I53" s="9">
        <v>27.547951208046726</v>
      </c>
      <c r="J53" s="9">
        <v>5.0288226916429483E-3</v>
      </c>
      <c r="K53" s="9">
        <v>51.257761751551939</v>
      </c>
      <c r="L53" s="9">
        <v>1.0192083596193547E-2</v>
      </c>
      <c r="M53" s="9">
        <v>3.1555692646427672E-2</v>
      </c>
      <c r="N53" s="9">
        <v>-1.9881058028272725E-2</v>
      </c>
      <c r="O53" s="9">
        <v>-7.916233365732539E-2</v>
      </c>
      <c r="P53" s="9">
        <v>2.0862077757950903E-2</v>
      </c>
      <c r="Q53" s="9">
        <v>-4.8424387627148735E-2</v>
      </c>
      <c r="R53" s="9">
        <v>1.4824705471482069E-2</v>
      </c>
      <c r="S53" s="9">
        <v>1.3835208498939267E-2</v>
      </c>
      <c r="T53" s="9">
        <v>-0.10000000000000053</v>
      </c>
      <c r="U53" s="9">
        <v>0.11643961355724261</v>
      </c>
      <c r="V53" s="9">
        <v>1.6326530612244938E-2</v>
      </c>
      <c r="W53" s="8">
        <v>1</v>
      </c>
      <c r="X53" s="8">
        <v>0</v>
      </c>
      <c r="Y53" s="8">
        <v>0</v>
      </c>
      <c r="Z53" s="8">
        <v>0</v>
      </c>
      <c r="AA53" s="8">
        <v>0</v>
      </c>
      <c r="AB53" s="8">
        <v>1</v>
      </c>
      <c r="AC53" s="8">
        <v>0</v>
      </c>
      <c r="AD53" s="8">
        <f t="shared" si="0"/>
        <v>0</v>
      </c>
      <c r="AE53" s="9">
        <v>0.13132999443516974</v>
      </c>
      <c r="AF53" s="9">
        <v>3.5598705501618123E-2</v>
      </c>
      <c r="AG53" s="9"/>
      <c r="AH53" s="9">
        <v>8.5651053242504158</v>
      </c>
      <c r="AI53" s="9">
        <v>0.27012370183957751</v>
      </c>
      <c r="AJ53" s="9" t="s">
        <v>38</v>
      </c>
      <c r="AK53" s="9">
        <v>0.11216460496934037</v>
      </c>
      <c r="AL53" s="8" t="s">
        <v>39</v>
      </c>
      <c r="AM53" s="8" t="s">
        <v>40</v>
      </c>
      <c r="AN53" s="8">
        <v>9.5637787653451822E-2</v>
      </c>
    </row>
    <row r="54" spans="1:40" x14ac:dyDescent="0.3">
      <c r="A54" t="s">
        <v>113</v>
      </c>
      <c r="B54" s="8" t="s">
        <v>60</v>
      </c>
      <c r="C54" s="10">
        <v>173.89511497411769</v>
      </c>
      <c r="D54" s="9">
        <v>0.67666666666666675</v>
      </c>
      <c r="E54" s="9">
        <v>0.76951557093425593</v>
      </c>
      <c r="F54" s="9">
        <v>0.31688259109311745</v>
      </c>
      <c r="G54" s="9">
        <v>256.98785464155321</v>
      </c>
      <c r="H54" s="9">
        <v>3.9518098159650648E-2</v>
      </c>
      <c r="I54" s="9">
        <v>225.9799821373264</v>
      </c>
      <c r="J54" s="9">
        <v>4.8458700191792499E-2</v>
      </c>
      <c r="K54" s="9">
        <v>548.76828157157354</v>
      </c>
      <c r="L54" s="9">
        <v>0.1190827110371705</v>
      </c>
      <c r="M54" s="9">
        <v>-1.4588789221393506E-2</v>
      </c>
      <c r="N54" s="9">
        <v>0.25749464214213513</v>
      </c>
      <c r="O54" s="9">
        <v>-2.0222742897265666E-3</v>
      </c>
      <c r="P54" s="9">
        <v>3.2980092500731528E-2</v>
      </c>
      <c r="Q54" s="9">
        <v>-1.0635738525292537E-2</v>
      </c>
      <c r="R54" s="9">
        <v>2.4170937450810559E-2</v>
      </c>
      <c r="S54" s="9">
        <v>6.715130442099948E-2</v>
      </c>
      <c r="T54" s="9">
        <v>-0.19999999999999929</v>
      </c>
      <c r="U54" s="9">
        <v>-7.5113327807912245E-2</v>
      </c>
      <c r="V54" s="9">
        <v>2.3888817727680256E-2</v>
      </c>
      <c r="W54" s="8">
        <v>0</v>
      </c>
      <c r="X54" s="8">
        <v>1</v>
      </c>
      <c r="Y54" s="8">
        <v>0</v>
      </c>
      <c r="Z54" s="8">
        <v>0</v>
      </c>
      <c r="AA54" s="8">
        <v>0</v>
      </c>
      <c r="AB54" s="8">
        <v>0</v>
      </c>
      <c r="AC54" s="8">
        <v>1</v>
      </c>
      <c r="AD54" s="8">
        <f t="shared" si="0"/>
        <v>1</v>
      </c>
      <c r="AE54" s="9">
        <v>0.44991652754590983</v>
      </c>
      <c r="AF54" s="9">
        <v>8.0906148867313912E-2</v>
      </c>
      <c r="AG54" s="9"/>
      <c r="AH54" s="9">
        <v>11.836271258383176</v>
      </c>
      <c r="AI54" s="9">
        <v>0.1774268680547858</v>
      </c>
      <c r="AJ54" s="9" t="s">
        <v>38</v>
      </c>
      <c r="AK54" s="9">
        <v>6.5562890038741217E-2</v>
      </c>
      <c r="AL54" s="8" t="s">
        <v>40</v>
      </c>
      <c r="AM54" s="8" t="s">
        <v>49</v>
      </c>
      <c r="AN54" s="8">
        <v>0.17914713311433178</v>
      </c>
    </row>
    <row r="55" spans="1:40" x14ac:dyDescent="0.3">
      <c r="A55" t="s">
        <v>114</v>
      </c>
      <c r="B55" s="8" t="s">
        <v>63</v>
      </c>
      <c r="C55" s="10">
        <v>17.854387553945337</v>
      </c>
      <c r="D55" s="9">
        <v>0.68336683417085431</v>
      </c>
      <c r="E55" s="9">
        <v>0.81795847750865036</v>
      </c>
      <c r="F55" s="9">
        <v>0.4189068825910931</v>
      </c>
      <c r="G55" s="9">
        <v>26.127091133429825</v>
      </c>
      <c r="H55" s="9">
        <v>3.3575866070010788E-3</v>
      </c>
      <c r="I55" s="9">
        <v>21.827987660604101</v>
      </c>
      <c r="J55" s="9">
        <v>3.7769213982510111E-3</v>
      </c>
      <c r="K55" s="9">
        <v>42.621375527442723</v>
      </c>
      <c r="L55" s="9">
        <v>8.3018290642771827E-3</v>
      </c>
      <c r="M55" s="9">
        <v>3.5393289600510136E-2</v>
      </c>
      <c r="N55" s="9">
        <v>0</v>
      </c>
      <c r="O55" s="9">
        <v>-2.7986970848731085E-2</v>
      </c>
      <c r="P55" s="9">
        <v>0</v>
      </c>
      <c r="Q55" s="9">
        <v>-1.4535621922856623E-2</v>
      </c>
      <c r="R55" s="9">
        <v>1.85397686228157E-2</v>
      </c>
      <c r="S55" s="9">
        <v>3.1206728096201175E-2</v>
      </c>
      <c r="T55" s="9">
        <v>1.1999999999999993</v>
      </c>
      <c r="U55" s="9">
        <v>-0.1025138723485732</v>
      </c>
      <c r="V55" s="9">
        <v>3.4362934362934278E-2</v>
      </c>
      <c r="W55" s="8">
        <v>0</v>
      </c>
      <c r="X55" s="8">
        <v>0</v>
      </c>
      <c r="Y55" s="8">
        <v>1</v>
      </c>
      <c r="Z55" s="8">
        <v>0</v>
      </c>
      <c r="AA55" s="8">
        <v>0</v>
      </c>
      <c r="AB55" s="8">
        <v>0</v>
      </c>
      <c r="AC55" s="8">
        <v>1</v>
      </c>
      <c r="AD55" s="8">
        <f t="shared" si="0"/>
        <v>1</v>
      </c>
      <c r="AE55" s="9">
        <v>0.18141346688925988</v>
      </c>
      <c r="AF55" s="9">
        <v>7.1197411003236247E-2</v>
      </c>
      <c r="AG55" s="9">
        <v>78.197901889006801</v>
      </c>
      <c r="AH55" s="9">
        <v>11.351878115805965</v>
      </c>
      <c r="AI55" s="9">
        <v>0.35987871828644552</v>
      </c>
      <c r="AJ55" s="9" t="s">
        <v>43</v>
      </c>
      <c r="AK55" s="9">
        <v>8.0870736658823883E-2</v>
      </c>
      <c r="AL55" s="8" t="s">
        <v>40</v>
      </c>
      <c r="AM55" s="8" t="s">
        <v>49</v>
      </c>
      <c r="AN55" s="8">
        <v>1.9340092509833318E-2</v>
      </c>
    </row>
    <row r="56" spans="1:40" x14ac:dyDescent="0.3">
      <c r="A56" t="s">
        <v>115</v>
      </c>
      <c r="B56" s="8" t="s">
        <v>60</v>
      </c>
      <c r="C56" s="10">
        <v>35.490856302506643</v>
      </c>
      <c r="D56" s="9">
        <v>0.68336683417085431</v>
      </c>
      <c r="E56" s="9">
        <v>0.81795847750865036</v>
      </c>
      <c r="F56" s="9">
        <v>0.4189068825910931</v>
      </c>
      <c r="G56" s="9">
        <v>51.935292331780438</v>
      </c>
      <c r="H56" s="9">
        <v>7.4000134941200908E-3</v>
      </c>
      <c r="I56" s="9">
        <v>43.38955739000982</v>
      </c>
      <c r="J56" s="9">
        <v>8.4959999042446225E-3</v>
      </c>
      <c r="K56" s="9">
        <v>84.722542830957195</v>
      </c>
      <c r="L56" s="9">
        <v>1.7516553861123059E-2</v>
      </c>
      <c r="M56" s="9">
        <v>2.1437067456536174E-2</v>
      </c>
      <c r="N56" s="9">
        <v>-9.0272620565563622E-2</v>
      </c>
      <c r="O56" s="9">
        <v>-3.1195454712053983E-2</v>
      </c>
      <c r="P56" s="9">
        <v>3.9483480630476575E-2</v>
      </c>
      <c r="Q56" s="9">
        <v>-2.0334917590436485E-2</v>
      </c>
      <c r="R56" s="9">
        <v>3.2206226876629884E-2</v>
      </c>
      <c r="S56" s="9">
        <v>9.2327819461402783E-2</v>
      </c>
      <c r="T56" s="9">
        <v>1.3000000000000007</v>
      </c>
      <c r="U56" s="9">
        <v>-1.7148405544741119E-2</v>
      </c>
      <c r="V56" s="9">
        <v>2.6545166402535725E-2</v>
      </c>
      <c r="W56" s="8">
        <v>0</v>
      </c>
      <c r="X56" s="8">
        <v>1</v>
      </c>
      <c r="Y56" s="8">
        <v>0</v>
      </c>
      <c r="Z56" s="8">
        <v>0</v>
      </c>
      <c r="AA56" s="8">
        <v>0</v>
      </c>
      <c r="AB56" s="8">
        <v>0</v>
      </c>
      <c r="AC56" s="8">
        <v>1</v>
      </c>
      <c r="AD56" s="8">
        <f t="shared" si="0"/>
        <v>1</v>
      </c>
      <c r="AE56" s="9">
        <v>0.42223149693934336</v>
      </c>
      <c r="AF56" s="9">
        <v>0.3300970873786408</v>
      </c>
      <c r="AG56" s="9">
        <v>78.394702487928299</v>
      </c>
      <c r="AH56" s="9">
        <v>9.3057676792206792</v>
      </c>
      <c r="AI56" s="9">
        <v>0.32746757572195445</v>
      </c>
      <c r="AJ56" s="9" t="s">
        <v>43</v>
      </c>
      <c r="AK56" s="9">
        <v>8.0717840210023123E-2</v>
      </c>
      <c r="AL56" s="8" t="s">
        <v>40</v>
      </c>
      <c r="AM56" s="8" t="s">
        <v>39</v>
      </c>
      <c r="AN56" s="8">
        <v>0.25296096841633692</v>
      </c>
    </row>
    <row r="57" spans="1:40" x14ac:dyDescent="0.3">
      <c r="A57" t="s">
        <v>116</v>
      </c>
      <c r="B57" s="8" t="s">
        <v>53</v>
      </c>
      <c r="C57" s="10">
        <v>152.02560889249597</v>
      </c>
      <c r="D57" s="9">
        <v>0.68336683417085431</v>
      </c>
      <c r="E57" s="9">
        <v>0.81795847750865036</v>
      </c>
      <c r="F57" s="9">
        <v>0.4189068825910931</v>
      </c>
      <c r="G57" s="9">
        <v>222.46559430551287</v>
      </c>
      <c r="H57" s="9">
        <v>3.4110758364289374E-2</v>
      </c>
      <c r="I57" s="9">
        <v>185.85981204759653</v>
      </c>
      <c r="J57" s="9">
        <v>3.9677788843346336E-2</v>
      </c>
      <c r="K57" s="9">
        <v>362.91026767610424</v>
      </c>
      <c r="L57" s="9">
        <v>7.8403780759811137E-2</v>
      </c>
      <c r="M57" s="9">
        <v>-5.1316620988677064E-2</v>
      </c>
      <c r="N57" s="9">
        <v>-4.4648985307940814E-2</v>
      </c>
      <c r="O57" s="9">
        <v>-2.4321567380040876E-2</v>
      </c>
      <c r="P57" s="9">
        <v>-0.13635950569619582</v>
      </c>
      <c r="Q57" s="9">
        <v>-7.7798796466389764E-2</v>
      </c>
      <c r="R57" s="9">
        <v>1.9612037853377284E-2</v>
      </c>
      <c r="S57" s="9">
        <v>0.10891842310789457</v>
      </c>
      <c r="T57" s="9">
        <v>0.90000000000000036</v>
      </c>
      <c r="U57" s="9">
        <v>-1.8524873827487492E-2</v>
      </c>
      <c r="V57" s="9">
        <v>1.7439502501013893E-2</v>
      </c>
      <c r="W57" s="8">
        <v>0</v>
      </c>
      <c r="X57" s="8">
        <v>0</v>
      </c>
      <c r="Y57" s="8">
        <v>0</v>
      </c>
      <c r="Z57" s="8">
        <v>0</v>
      </c>
      <c r="AA57" s="8">
        <v>1</v>
      </c>
      <c r="AB57" s="8">
        <v>1</v>
      </c>
      <c r="AC57" s="8">
        <v>0</v>
      </c>
      <c r="AD57" s="8">
        <f t="shared" si="0"/>
        <v>0</v>
      </c>
      <c r="AE57" s="9">
        <v>0.19017807456872565</v>
      </c>
      <c r="AF57" s="9">
        <v>0.41423948220064727</v>
      </c>
      <c r="AG57" s="9">
        <v>69.663983437794798</v>
      </c>
      <c r="AH57" s="9">
        <v>9.1972142956917367</v>
      </c>
      <c r="AI57" s="9">
        <v>0.28628844123208397</v>
      </c>
      <c r="AJ57" s="9" t="s">
        <v>38</v>
      </c>
      <c r="AK57" s="9">
        <v>8.8076158045953493E-2</v>
      </c>
      <c r="AL57" s="8" t="s">
        <v>39</v>
      </c>
      <c r="AM57" s="8" t="s">
        <v>40</v>
      </c>
      <c r="AN57" s="8">
        <v>0.28900443806833787</v>
      </c>
    </row>
    <row r="58" spans="1:40" x14ac:dyDescent="0.3">
      <c r="A58" t="s">
        <v>117</v>
      </c>
      <c r="B58" s="8" t="s">
        <v>42</v>
      </c>
      <c r="C58" s="10">
        <v>11.123711910336054</v>
      </c>
      <c r="D58" s="9">
        <v>0.68336683417085431</v>
      </c>
      <c r="E58" s="9">
        <v>0.81795847750865036</v>
      </c>
      <c r="F58" s="9">
        <v>0.4189068825910931</v>
      </c>
      <c r="G58" s="9">
        <v>16.27780476620983</v>
      </c>
      <c r="H58" s="9">
        <v>1.8148591722688429E-3</v>
      </c>
      <c r="I58" s="9">
        <v>13.599360134045941</v>
      </c>
      <c r="J58" s="9">
        <v>1.9759607176633898E-3</v>
      </c>
      <c r="K58" s="9">
        <v>26.554139768560987</v>
      </c>
      <c r="L58" s="9">
        <v>4.7851770271310047E-3</v>
      </c>
      <c r="M58" s="9">
        <v>1.2031373228397202E-2</v>
      </c>
      <c r="N58" s="9">
        <v>-2.7396613878055143E-2</v>
      </c>
      <c r="O58" s="9">
        <v>1.770039787306868E-2</v>
      </c>
      <c r="P58" s="9">
        <v>2.9339404826310204E-2</v>
      </c>
      <c r="Q58" s="9">
        <v>-2.8653619360138882E-3</v>
      </c>
      <c r="R58" s="9">
        <v>2.3442407602508819E-2</v>
      </c>
      <c r="S58" s="9">
        <v>3.1917303987601287E-2</v>
      </c>
      <c r="T58" s="9">
        <v>0.19999999999999973</v>
      </c>
      <c r="U58" s="9">
        <v>2.4748174877649826E-2</v>
      </c>
      <c r="V58" s="9">
        <v>2.6246719160104987E-2</v>
      </c>
      <c r="W58" s="8">
        <v>0</v>
      </c>
      <c r="X58" s="8">
        <v>1</v>
      </c>
      <c r="Y58" s="8">
        <v>0</v>
      </c>
      <c r="Z58" s="8">
        <v>0</v>
      </c>
      <c r="AA58" s="8">
        <v>0</v>
      </c>
      <c r="AB58" s="8">
        <v>0</v>
      </c>
      <c r="AC58" s="8">
        <v>1</v>
      </c>
      <c r="AD58" s="8">
        <f t="shared" si="0"/>
        <v>1</v>
      </c>
      <c r="AE58" s="9">
        <v>0.34460211463550361</v>
      </c>
      <c r="AF58" s="9">
        <v>0.13268608414239483</v>
      </c>
      <c r="AG58" s="9">
        <v>77.1581388527229</v>
      </c>
      <c r="AH58" s="9">
        <v>9.3531418938086084</v>
      </c>
      <c r="AI58" s="9">
        <v>0.32575317453730601</v>
      </c>
      <c r="AJ58" s="9" t="s">
        <v>43</v>
      </c>
      <c r="AK58" s="9">
        <v>8.5382834905616878E-2</v>
      </c>
      <c r="AL58" s="8" t="s">
        <v>40</v>
      </c>
      <c r="AM58" s="8" t="s">
        <v>39</v>
      </c>
      <c r="AN58" s="8">
        <v>0.23878839293712223</v>
      </c>
    </row>
    <row r="59" spans="1:40" x14ac:dyDescent="0.3">
      <c r="A59" t="s">
        <v>118</v>
      </c>
      <c r="B59" s="8" t="s">
        <v>69</v>
      </c>
      <c r="C59" s="10">
        <v>12.067468417278093</v>
      </c>
      <c r="D59" s="9">
        <v>0.70011725293132332</v>
      </c>
      <c r="E59" s="9">
        <v>0.72280276816608979</v>
      </c>
      <c r="F59" s="9">
        <v>0.59461538461538455</v>
      </c>
      <c r="G59" s="9">
        <v>17.236353434732209</v>
      </c>
      <c r="H59" s="9">
        <v>1.9649999310325586E-3</v>
      </c>
      <c r="I59" s="9">
        <v>16.69538212740375</v>
      </c>
      <c r="J59" s="9">
        <v>2.6535723677564098E-3</v>
      </c>
      <c r="K59" s="9">
        <v>20.294578192058889</v>
      </c>
      <c r="L59" s="9">
        <v>3.4151404944013628E-3</v>
      </c>
      <c r="M59" s="9">
        <v>-2.5498364148865194E-2</v>
      </c>
      <c r="N59" s="9">
        <v>5.7959200951904155E-2</v>
      </c>
      <c r="O59" s="9">
        <v>-2.0865510389951658E-2</v>
      </c>
      <c r="P59" s="9">
        <v>-1.9970543241276228E-2</v>
      </c>
      <c r="Q59" s="9">
        <v>-2.7617012274723352E-2</v>
      </c>
      <c r="R59" s="9">
        <v>2.686176084882641E-2</v>
      </c>
      <c r="S59" s="9">
        <v>2.4351906530100109E-3</v>
      </c>
      <c r="T59" s="9">
        <v>3.1000000000000014</v>
      </c>
      <c r="U59" s="9">
        <v>9.2612830526836443E-3</v>
      </c>
      <c r="V59" s="9">
        <v>2.200000000000003E-2</v>
      </c>
      <c r="W59" s="8">
        <v>1</v>
      </c>
      <c r="X59" s="8">
        <v>0</v>
      </c>
      <c r="Y59" s="8">
        <v>0</v>
      </c>
      <c r="Z59" s="8">
        <v>0</v>
      </c>
      <c r="AA59" s="8">
        <v>0</v>
      </c>
      <c r="AB59" s="8">
        <v>1</v>
      </c>
      <c r="AC59" s="8">
        <v>0</v>
      </c>
      <c r="AD59" s="8">
        <f t="shared" si="0"/>
        <v>0</v>
      </c>
      <c r="AE59" s="9">
        <v>2.6850306065664999E-2</v>
      </c>
      <c r="AF59" s="9">
        <v>0.15857605177993528</v>
      </c>
      <c r="AG59" s="9">
        <v>61.940586431916799</v>
      </c>
      <c r="AH59" s="9">
        <v>19.548867363673637</v>
      </c>
      <c r="AI59" s="9">
        <v>0.21086851822122332</v>
      </c>
      <c r="AJ59" s="9" t="s">
        <v>38</v>
      </c>
      <c r="AK59" s="9">
        <v>0.11043104832236314</v>
      </c>
      <c r="AL59" s="8" t="s">
        <v>39</v>
      </c>
      <c r="AM59" s="8" t="s">
        <v>40</v>
      </c>
      <c r="AN59" s="8">
        <v>0.21792334510810163</v>
      </c>
    </row>
    <row r="60" spans="1:40" x14ac:dyDescent="0.3">
      <c r="A60" t="s">
        <v>119</v>
      </c>
      <c r="B60" s="8" t="s">
        <v>69</v>
      </c>
      <c r="C60" s="10">
        <v>7.253268604843603</v>
      </c>
      <c r="D60" s="9">
        <v>0.70011725293132332</v>
      </c>
      <c r="E60" s="9">
        <v>0.72280276816608979</v>
      </c>
      <c r="F60" s="9">
        <v>0.59461538461538455</v>
      </c>
      <c r="G60" s="9">
        <v>10.360076936362971</v>
      </c>
      <c r="H60" s="9">
        <v>8.8794520774371222E-4</v>
      </c>
      <c r="I60" s="9">
        <v>10.034920899994264</v>
      </c>
      <c r="J60" s="9">
        <v>1.1958288076757203E-3</v>
      </c>
      <c r="K60" s="9">
        <v>12.198252504911624</v>
      </c>
      <c r="L60" s="9">
        <v>1.6430895549380212E-3</v>
      </c>
      <c r="M60" s="9">
        <v>9.2639626706250144E-3</v>
      </c>
      <c r="N60" s="9">
        <v>2.034288776308113E-2</v>
      </c>
      <c r="O60" s="9">
        <v>-2.2571780718796619E-2</v>
      </c>
      <c r="P60" s="9">
        <v>2.0583823743820395E-2</v>
      </c>
      <c r="Q60" s="9">
        <v>-3.7109948684168448E-2</v>
      </c>
      <c r="R60" s="9">
        <v>2.4077746063117633E-2</v>
      </c>
      <c r="S60" s="9">
        <v>4.1433429593702442E-3</v>
      </c>
      <c r="T60" s="9">
        <v>-1.5</v>
      </c>
      <c r="U60" s="9">
        <v>-7.7838978103291517E-2</v>
      </c>
      <c r="V60" s="9">
        <v>5.8495821727019538E-2</v>
      </c>
      <c r="W60" s="8">
        <v>1</v>
      </c>
      <c r="X60" s="8">
        <v>0</v>
      </c>
      <c r="Y60" s="8">
        <v>0</v>
      </c>
      <c r="Z60" s="8">
        <v>0</v>
      </c>
      <c r="AA60" s="8">
        <v>0</v>
      </c>
      <c r="AB60" s="8">
        <v>1</v>
      </c>
      <c r="AC60" s="8">
        <v>0</v>
      </c>
      <c r="AD60" s="8">
        <f t="shared" si="0"/>
        <v>0</v>
      </c>
      <c r="AE60" s="9">
        <v>0.13341680578742349</v>
      </c>
      <c r="AF60" s="9">
        <v>0.27831715210355989</v>
      </c>
      <c r="AG60" s="9">
        <v>62.843179630001401</v>
      </c>
      <c r="AH60" s="9">
        <v>9.4770631928632749</v>
      </c>
      <c r="AI60" s="9">
        <v>0.22736730735320049</v>
      </c>
      <c r="AJ60" s="9" t="s">
        <v>38</v>
      </c>
      <c r="AK60" s="9">
        <v>9.3563745371186738E-2</v>
      </c>
      <c r="AL60" s="8" t="s">
        <v>39</v>
      </c>
      <c r="AM60" s="8" t="s">
        <v>40</v>
      </c>
      <c r="AN60" s="8">
        <v>8.2006705925445844E-2</v>
      </c>
    </row>
    <row r="61" spans="1:40" x14ac:dyDescent="0.3">
      <c r="A61" t="s">
        <v>120</v>
      </c>
      <c r="B61" s="8" t="s">
        <v>57</v>
      </c>
      <c r="C61" s="10">
        <v>22.265096219987747</v>
      </c>
      <c r="D61" s="9">
        <v>0.70011725293132332</v>
      </c>
      <c r="E61" s="9">
        <v>0.72280276816608979</v>
      </c>
      <c r="F61" s="9">
        <v>0.59461538461538455</v>
      </c>
      <c r="G61" s="9">
        <v>31.801953353907418</v>
      </c>
      <c r="H61" s="9">
        <v>4.2464596998774869E-3</v>
      </c>
      <c r="I61" s="9">
        <v>30.803833632899902</v>
      </c>
      <c r="J61" s="9">
        <v>5.7414222362026594E-3</v>
      </c>
      <c r="K61" s="9">
        <v>37.444534393252361</v>
      </c>
      <c r="L61" s="9">
        <v>7.1687686428248418E-3</v>
      </c>
      <c r="M61" s="9">
        <v>3.6945796750289861E-2</v>
      </c>
      <c r="N61" s="9">
        <v>-2.3089059815876722E-3</v>
      </c>
      <c r="O61" s="9">
        <v>-3.3502784813103204E-2</v>
      </c>
      <c r="P61" s="9">
        <v>0.1092487450341687</v>
      </c>
      <c r="Q61" s="9">
        <v>-1.2429396278946236E-3</v>
      </c>
      <c r="R61" s="9">
        <v>4.0337727887207908E-2</v>
      </c>
      <c r="S61" s="9">
        <v>6.1765361147500641E-2</v>
      </c>
      <c r="T61" s="9">
        <v>1.1000000000000014</v>
      </c>
      <c r="U61" s="9">
        <v>1.6426190318708095E-2</v>
      </c>
      <c r="V61" s="9">
        <v>2.3269870051375176E-2</v>
      </c>
      <c r="W61" s="8">
        <v>0</v>
      </c>
      <c r="X61" s="8">
        <v>0</v>
      </c>
      <c r="Y61" s="8">
        <v>1</v>
      </c>
      <c r="Z61" s="8">
        <v>0</v>
      </c>
      <c r="AA61" s="8">
        <v>0</v>
      </c>
      <c r="AB61" s="8">
        <v>0</v>
      </c>
      <c r="AC61" s="8">
        <v>1</v>
      </c>
      <c r="AD61" s="8">
        <f t="shared" si="0"/>
        <v>1</v>
      </c>
      <c r="AE61" s="9">
        <v>0.15678909293266555</v>
      </c>
      <c r="AF61" s="9">
        <v>0.26537216828478966</v>
      </c>
      <c r="AG61" s="9">
        <v>80.6862017880499</v>
      </c>
      <c r="AH61" s="9">
        <v>11.495139243426603</v>
      </c>
      <c r="AI61" s="9">
        <v>0.29507161932507892</v>
      </c>
      <c r="AJ61" s="9" t="s">
        <v>43</v>
      </c>
      <c r="AK61" s="9">
        <v>7.6414178198591892E-2</v>
      </c>
      <c r="AL61" s="8" t="s">
        <v>40</v>
      </c>
      <c r="AM61" s="8" t="s">
        <v>39</v>
      </c>
      <c r="AN61" s="8">
        <v>0.26569545993058524</v>
      </c>
    </row>
    <row r="62" spans="1:40" x14ac:dyDescent="0.3">
      <c r="A62" t="s">
        <v>121</v>
      </c>
      <c r="B62" s="8" t="s">
        <v>37</v>
      </c>
      <c r="C62" s="10">
        <v>35.742460435951031</v>
      </c>
      <c r="D62" s="9">
        <v>0.70011725293132332</v>
      </c>
      <c r="E62" s="9">
        <v>0.72280276816608979</v>
      </c>
      <c r="F62" s="9">
        <v>0.59461538461538455</v>
      </c>
      <c r="G62" s="9">
        <v>51.052106324049007</v>
      </c>
      <c r="H62" s="9">
        <v>7.2616770468589388E-3</v>
      </c>
      <c r="I62" s="9">
        <v>49.449811221168318</v>
      </c>
      <c r="J62" s="9">
        <v>9.822378918128866E-3</v>
      </c>
      <c r="K62" s="9">
        <v>60.110218068222956</v>
      </c>
      <c r="L62" s="9">
        <v>1.2129629606406282E-2</v>
      </c>
      <c r="M62" s="9">
        <v>-1.8728023254585113E-2</v>
      </c>
      <c r="N62" s="9">
        <v>-3.2664019289480928E-2</v>
      </c>
      <c r="O62" s="9">
        <v>-3.2948034692785622E-2</v>
      </c>
      <c r="P62" s="9">
        <v>2.0889427725094056E-2</v>
      </c>
      <c r="Q62" s="9">
        <v>-3.2114286363185252E-2</v>
      </c>
      <c r="R62" s="9">
        <v>2.7112708619921655E-2</v>
      </c>
      <c r="S62" s="9">
        <v>1.2787807789609751E-2</v>
      </c>
      <c r="T62" s="9">
        <v>2.0999999999999996</v>
      </c>
      <c r="U62" s="9">
        <v>-9.6263096565681328E-3</v>
      </c>
      <c r="V62" s="9">
        <v>8.4328882642304183E-3</v>
      </c>
      <c r="W62" s="8">
        <v>1</v>
      </c>
      <c r="X62" s="8">
        <v>0</v>
      </c>
      <c r="Y62" s="8">
        <v>0</v>
      </c>
      <c r="Z62" s="8">
        <v>0</v>
      </c>
      <c r="AA62" s="8">
        <v>0</v>
      </c>
      <c r="AB62" s="8">
        <v>1</v>
      </c>
      <c r="AC62" s="8">
        <v>0</v>
      </c>
      <c r="AD62" s="8">
        <f t="shared" si="0"/>
        <v>0</v>
      </c>
      <c r="AE62" s="9">
        <v>0.51780745687256535</v>
      </c>
      <c r="AF62" s="9">
        <v>0.14886731391585761</v>
      </c>
      <c r="AG62" s="9">
        <v>63.246288537295399</v>
      </c>
      <c r="AH62" s="9">
        <v>6.9652906403241719</v>
      </c>
      <c r="AI62" s="9">
        <v>0.26713602747092807</v>
      </c>
      <c r="AJ62" s="9" t="s">
        <v>38</v>
      </c>
      <c r="AK62" s="9">
        <v>8.031595514265838E-2</v>
      </c>
      <c r="AL62" s="8" t="s">
        <v>39</v>
      </c>
      <c r="AM62" s="8" t="s">
        <v>40</v>
      </c>
      <c r="AN62" s="8">
        <v>0.11409830410257749</v>
      </c>
    </row>
    <row r="63" spans="1:40" x14ac:dyDescent="0.3">
      <c r="A63" t="s">
        <v>122</v>
      </c>
      <c r="B63" s="8" t="s">
        <v>63</v>
      </c>
      <c r="C63" s="10">
        <v>10.855300914121308</v>
      </c>
      <c r="D63" s="9">
        <v>0.70011725293132332</v>
      </c>
      <c r="E63" s="9">
        <v>0.72280276816608979</v>
      </c>
      <c r="F63" s="9">
        <v>0.59461538461538455</v>
      </c>
      <c r="G63" s="9">
        <v>15.504975586119627</v>
      </c>
      <c r="H63" s="9">
        <v>1.6938082926381294E-3</v>
      </c>
      <c r="I63" s="9">
        <v>15.018344411800751</v>
      </c>
      <c r="J63" s="9">
        <v>2.286527076677741E-3</v>
      </c>
      <c r="K63" s="9">
        <v>18.256004124654208</v>
      </c>
      <c r="L63" s="9">
        <v>2.9689557396249135E-3</v>
      </c>
      <c r="M63" s="9">
        <v>1.5670565074251408E-2</v>
      </c>
      <c r="N63" s="9">
        <v>-3.2631357722375284E-2</v>
      </c>
      <c r="O63" s="9">
        <v>3.6976495858613734E-2</v>
      </c>
      <c r="P63" s="9">
        <v>2.0278295430557203E-2</v>
      </c>
      <c r="Q63" s="9">
        <v>-1.6653688753947515E-2</v>
      </c>
      <c r="R63" s="9">
        <v>2.7151559854725615E-2</v>
      </c>
      <c r="S63" s="9">
        <v>2.4614877613529984E-2</v>
      </c>
      <c r="T63" s="9">
        <v>0.40000000000000036</v>
      </c>
      <c r="U63" s="9">
        <v>2.1082257403285218E-2</v>
      </c>
      <c r="V63" s="9">
        <v>3.7550548815713465E-2</v>
      </c>
      <c r="W63" s="8">
        <v>0</v>
      </c>
      <c r="X63" s="8">
        <v>0</v>
      </c>
      <c r="Y63" s="8">
        <v>1</v>
      </c>
      <c r="Z63" s="8">
        <v>0</v>
      </c>
      <c r="AA63" s="8">
        <v>0</v>
      </c>
      <c r="AB63" s="8">
        <v>0</v>
      </c>
      <c r="AC63" s="8">
        <v>1</v>
      </c>
      <c r="AD63" s="8">
        <f t="shared" si="0"/>
        <v>1</v>
      </c>
      <c r="AE63" s="9">
        <v>0.22843628269337785</v>
      </c>
      <c r="AF63" s="9">
        <v>5.5016181229773461E-2</v>
      </c>
      <c r="AG63" s="9">
        <v>72.128595318244606</v>
      </c>
      <c r="AH63" s="9">
        <v>11.137694670738853</v>
      </c>
      <c r="AI63" s="9">
        <v>0.30442352913019283</v>
      </c>
      <c r="AJ63" s="9" t="s">
        <v>43</v>
      </c>
      <c r="AK63" s="9">
        <v>7.6055023365184979E-2</v>
      </c>
      <c r="AL63" s="8" t="s">
        <v>40</v>
      </c>
      <c r="AM63" s="8" t="s">
        <v>39</v>
      </c>
      <c r="AN63" s="8">
        <v>0.1695416512097605</v>
      </c>
    </row>
    <row r="64" spans="1:40" x14ac:dyDescent="0.3">
      <c r="A64" t="s">
        <v>123</v>
      </c>
      <c r="B64" s="8" t="s">
        <v>60</v>
      </c>
      <c r="C64" s="10">
        <v>21.958751981785891</v>
      </c>
      <c r="D64" s="9">
        <v>0.70011725293132332</v>
      </c>
      <c r="E64" s="9">
        <v>0.72280276816608979</v>
      </c>
      <c r="F64" s="9">
        <v>0.59461538461538455</v>
      </c>
      <c r="G64" s="9">
        <v>31.364392021260322</v>
      </c>
      <c r="H64" s="9">
        <v>4.1779229707090354E-3</v>
      </c>
      <c r="I64" s="9">
        <v>30.380005374772004</v>
      </c>
      <c r="J64" s="9">
        <v>5.648660955448765E-3</v>
      </c>
      <c r="K64" s="9">
        <v>36.929337097440701</v>
      </c>
      <c r="L64" s="9">
        <v>7.0560068929484349E-3</v>
      </c>
      <c r="M64" s="9">
        <v>3.7289492109727651E-2</v>
      </c>
      <c r="N64" s="9">
        <v>-2.7143436547131139E-2</v>
      </c>
      <c r="O64" s="9">
        <v>-5.2406899719940281E-2</v>
      </c>
      <c r="P64" s="9">
        <v>3.7164696285073573E-2</v>
      </c>
      <c r="Q64" s="9">
        <v>-1.0614319947286677E-2</v>
      </c>
      <c r="R64" s="9">
        <v>2.5257406516400849E-2</v>
      </c>
      <c r="S64" s="9">
        <v>3.3491188468319777E-2</v>
      </c>
      <c r="T64" s="9">
        <v>0.30000000000000071</v>
      </c>
      <c r="U64" s="9">
        <v>9.6020916699386658E-2</v>
      </c>
      <c r="V64" s="9">
        <v>4.7155688622754578E-2</v>
      </c>
      <c r="W64" s="8">
        <v>0</v>
      </c>
      <c r="X64" s="8">
        <v>1</v>
      </c>
      <c r="Y64" s="8">
        <v>0</v>
      </c>
      <c r="Z64" s="8">
        <v>0</v>
      </c>
      <c r="AA64" s="8">
        <v>0</v>
      </c>
      <c r="AB64" s="8">
        <v>0</v>
      </c>
      <c r="AC64" s="8">
        <v>1</v>
      </c>
      <c r="AD64" s="8">
        <f t="shared" si="0"/>
        <v>1</v>
      </c>
      <c r="AE64" s="9">
        <v>0.44337785197551477</v>
      </c>
      <c r="AF64" s="9">
        <v>6.4724919093851127E-2</v>
      </c>
      <c r="AG64" s="9">
        <v>74.120196535285004</v>
      </c>
      <c r="AH64" s="9">
        <v>9.4293112301302333</v>
      </c>
      <c r="AI64" s="9">
        <v>0.23408779616639047</v>
      </c>
      <c r="AJ64" s="9" t="s">
        <v>43</v>
      </c>
      <c r="AK64" s="9">
        <v>9.5832671191930202E-2</v>
      </c>
      <c r="AL64" s="8" t="s">
        <v>40</v>
      </c>
      <c r="AM64" s="8" t="s">
        <v>39</v>
      </c>
      <c r="AN64" s="8">
        <v>0.30280415975930025</v>
      </c>
    </row>
    <row r="65" spans="1:40" x14ac:dyDescent="0.3">
      <c r="A65" t="s">
        <v>124</v>
      </c>
      <c r="B65" s="8" t="s">
        <v>125</v>
      </c>
      <c r="C65" s="10">
        <v>48.924221972726471</v>
      </c>
      <c r="D65" s="9">
        <v>0.70011725293132332</v>
      </c>
      <c r="E65" s="9">
        <v>0.72280276816608979</v>
      </c>
      <c r="F65" s="9">
        <v>0.59461538461538455</v>
      </c>
      <c r="G65" s="9">
        <v>69.88004047591383</v>
      </c>
      <c r="H65" s="9">
        <v>1.0210760815210407E-2</v>
      </c>
      <c r="I65" s="9">
        <v>67.686821533428855</v>
      </c>
      <c r="J65" s="9">
        <v>1.3813826871976173E-2</v>
      </c>
      <c r="K65" s="9">
        <v>82.278769164999247</v>
      </c>
      <c r="L65" s="9">
        <v>1.6981682663010179E-2</v>
      </c>
      <c r="M65" s="9">
        <v>-5.7009027591468031E-2</v>
      </c>
      <c r="N65" s="9">
        <v>-3.4564405469922899E-3</v>
      </c>
      <c r="O65" s="9">
        <v>-5.5632842726613729E-2</v>
      </c>
      <c r="P65" s="9">
        <v>-2.6080387003896255E-2</v>
      </c>
      <c r="Q65" s="9">
        <v>-7.4400396648632072E-2</v>
      </c>
      <c r="R65" s="9">
        <v>3.5073273247205439E-2</v>
      </c>
      <c r="S65" s="9">
        <v>1.9069118293669973E-2</v>
      </c>
      <c r="T65" s="9">
        <v>1.6999999999999993</v>
      </c>
      <c r="U65" s="9">
        <v>-7.5719037442845472E-2</v>
      </c>
      <c r="V65" s="9">
        <v>1.7352503718393655E-2</v>
      </c>
      <c r="W65" s="8">
        <v>0</v>
      </c>
      <c r="X65" s="8">
        <v>0</v>
      </c>
      <c r="Y65" s="8">
        <v>0</v>
      </c>
      <c r="Z65" s="8">
        <v>1</v>
      </c>
      <c r="AA65" s="8">
        <v>0</v>
      </c>
      <c r="AB65" s="8">
        <v>0</v>
      </c>
      <c r="AC65" s="8">
        <v>0</v>
      </c>
      <c r="AD65" s="8">
        <f t="shared" si="0"/>
        <v>1</v>
      </c>
      <c r="AE65" s="9">
        <v>0.39343350027824153</v>
      </c>
      <c r="AF65" s="9">
        <v>0.26537216828478966</v>
      </c>
      <c r="AG65" s="9">
        <v>78.122126535662204</v>
      </c>
      <c r="AH65" s="9">
        <v>11.286533775295524</v>
      </c>
      <c r="AI65" s="9">
        <v>0.24503558793800539</v>
      </c>
      <c r="AJ65" s="9" t="s">
        <v>43</v>
      </c>
      <c r="AK65" s="9">
        <v>8.9812163072776285E-2</v>
      </c>
      <c r="AL65" s="8" t="s">
        <v>40</v>
      </c>
      <c r="AM65" s="8" t="s">
        <v>49</v>
      </c>
      <c r="AN65" s="8">
        <v>0.12047713717693842</v>
      </c>
    </row>
    <row r="66" spans="1:40" x14ac:dyDescent="0.3">
      <c r="A66" t="s">
        <v>126</v>
      </c>
      <c r="B66" s="8" t="s">
        <v>45</v>
      </c>
      <c r="C66" s="10">
        <v>13.036149515777668</v>
      </c>
      <c r="D66" s="9">
        <v>0.70011725293132332</v>
      </c>
      <c r="E66" s="9">
        <v>0.72280276816608979</v>
      </c>
      <c r="F66" s="9">
        <v>0.59461538461538455</v>
      </c>
      <c r="G66" s="9">
        <v>18.619951816922907</v>
      </c>
      <c r="H66" s="9">
        <v>2.1817176812607107E-3</v>
      </c>
      <c r="I66" s="9">
        <v>18.035555603713661</v>
      </c>
      <c r="J66" s="9">
        <v>2.9468897804367875E-3</v>
      </c>
      <c r="K66" s="9">
        <v>21.923666714761929</v>
      </c>
      <c r="L66" s="9">
        <v>3.7717007365007686E-3</v>
      </c>
      <c r="M66" s="9">
        <v>-1.9449376524974249E-2</v>
      </c>
      <c r="N66" s="9">
        <v>-6.2275602092663584E-2</v>
      </c>
      <c r="O66" s="9">
        <v>-2.0127895468954105E-2</v>
      </c>
      <c r="P66" s="9">
        <v>-1.3379417015174089E-2</v>
      </c>
      <c r="Q66" s="9">
        <v>-3.7811144122754659E-2</v>
      </c>
      <c r="R66" s="9">
        <v>2.0950462691263105E-2</v>
      </c>
      <c r="S66" s="9">
        <v>1.1202909741440337E-2</v>
      </c>
      <c r="T66" s="9">
        <v>0</v>
      </c>
      <c r="U66" s="9">
        <v>-2.5445819697506505E-2</v>
      </c>
      <c r="V66" s="9">
        <v>2.5247971145175806E-2</v>
      </c>
      <c r="W66" s="8">
        <v>0</v>
      </c>
      <c r="X66" s="8">
        <v>0</v>
      </c>
      <c r="Y66" s="8">
        <v>0</v>
      </c>
      <c r="Z66" s="8">
        <v>1</v>
      </c>
      <c r="AA66" s="8">
        <v>0</v>
      </c>
      <c r="AB66" s="8">
        <v>0</v>
      </c>
      <c r="AC66" s="8">
        <v>0</v>
      </c>
      <c r="AD66" s="8">
        <f t="shared" si="0"/>
        <v>1</v>
      </c>
      <c r="AE66" s="9">
        <v>0.26850306065664997</v>
      </c>
      <c r="AF66" s="9">
        <v>0.31715210355987056</v>
      </c>
      <c r="AG66" s="9">
        <v>78.793033431694298</v>
      </c>
      <c r="AH66" s="9">
        <v>11.922009586621977</v>
      </c>
      <c r="AI66" s="9">
        <v>0.35876478544910351</v>
      </c>
      <c r="AJ66" s="9" t="s">
        <v>43</v>
      </c>
      <c r="AK66" s="9">
        <v>8.2923225985936433E-2</v>
      </c>
      <c r="AL66" s="8" t="s">
        <v>39</v>
      </c>
      <c r="AM66" s="8" t="s">
        <v>40</v>
      </c>
      <c r="AN66" s="8">
        <v>2.2770555865699094E-2</v>
      </c>
    </row>
    <row r="67" spans="1:40" x14ac:dyDescent="0.3">
      <c r="A67" t="s">
        <v>127</v>
      </c>
      <c r="B67" s="8" t="s">
        <v>78</v>
      </c>
      <c r="C67" s="10">
        <v>12.861289606041854</v>
      </c>
      <c r="D67" s="9">
        <v>0.75539363484087096</v>
      </c>
      <c r="E67" s="9">
        <v>0.89667820069204163</v>
      </c>
      <c r="F67" s="9">
        <v>0.51850202429149794</v>
      </c>
      <c r="G67" s="9">
        <v>17.025943842843176</v>
      </c>
      <c r="H67" s="9">
        <v>1.9320427564885874E-3</v>
      </c>
      <c r="I67" s="9">
        <v>14.343261156695592</v>
      </c>
      <c r="J67" s="9">
        <v>2.1387748063697873E-3</v>
      </c>
      <c r="K67" s="9">
        <v>24.804704713768551</v>
      </c>
      <c r="L67" s="9">
        <v>4.4022764186122101E-3</v>
      </c>
      <c r="M67" s="9">
        <v>-1.7324471508715633E-3</v>
      </c>
      <c r="N67" s="9">
        <v>-3.3532185632194289E-2</v>
      </c>
      <c r="O67" s="9">
        <v>-6.429796721384029E-2</v>
      </c>
      <c r="P67" s="9">
        <v>-1.2469411496745741E-2</v>
      </c>
      <c r="Q67" s="9">
        <v>-4.2183022204783427E-2</v>
      </c>
      <c r="R67" s="9">
        <v>1.2042629914995828E-2</v>
      </c>
      <c r="S67" s="9">
        <v>2.6635728118540314E-2</v>
      </c>
      <c r="T67" s="9">
        <v>0.5</v>
      </c>
      <c r="U67" s="9">
        <v>0</v>
      </c>
      <c r="V67" s="9">
        <v>4.756242568371055E-3</v>
      </c>
      <c r="W67" s="8">
        <v>0</v>
      </c>
      <c r="X67" s="8">
        <v>0</v>
      </c>
      <c r="Y67" s="8">
        <v>0</v>
      </c>
      <c r="Z67" s="8">
        <v>0</v>
      </c>
      <c r="AA67" s="8">
        <v>1</v>
      </c>
      <c r="AB67" s="8">
        <v>1</v>
      </c>
      <c r="AC67" s="8">
        <v>0</v>
      </c>
      <c r="AD67" s="8">
        <f t="shared" ref="AD67:AD106" si="1">X67+Y67+Z67</f>
        <v>0</v>
      </c>
      <c r="AE67" s="9">
        <v>0.66499721758486363</v>
      </c>
      <c r="AF67" s="9">
        <v>0.2459546925566343</v>
      </c>
      <c r="AG67" s="9">
        <v>75.020823576815204</v>
      </c>
      <c r="AH67" s="9">
        <v>11.706799373811503</v>
      </c>
      <c r="AI67" s="9">
        <v>0.21682582459429375</v>
      </c>
      <c r="AJ67" s="9" t="s">
        <v>38</v>
      </c>
      <c r="AK67" s="9">
        <v>9.2471732380338623E-2</v>
      </c>
      <c r="AL67" s="8" t="s">
        <v>39</v>
      </c>
      <c r="AM67" s="8" t="s">
        <v>40</v>
      </c>
      <c r="AN67" s="8">
        <v>7.1461941148613206E-2</v>
      </c>
    </row>
    <row r="68" spans="1:40" x14ac:dyDescent="0.3">
      <c r="A68" t="s">
        <v>128</v>
      </c>
      <c r="B68" s="8" t="s">
        <v>63</v>
      </c>
      <c r="C68" s="10">
        <v>7.159046451976284</v>
      </c>
      <c r="D68" s="9">
        <v>0.75539363484087096</v>
      </c>
      <c r="E68" s="9">
        <v>0.66570934256055359</v>
      </c>
      <c r="F68" s="9">
        <v>0.57032388663967604</v>
      </c>
      <c r="G68" s="9">
        <v>9.4772395765346733</v>
      </c>
      <c r="H68" s="9">
        <v>7.4966337039694079E-4</v>
      </c>
      <c r="I68" s="9">
        <v>10.754012290769511</v>
      </c>
      <c r="J68" s="9">
        <v>1.3532129299191268E-3</v>
      </c>
      <c r="K68" s="9">
        <v>12.552597952993132</v>
      </c>
      <c r="L68" s="9">
        <v>1.7206454992553554E-3</v>
      </c>
      <c r="M68" s="9">
        <v>2.7062205959108854E-2</v>
      </c>
      <c r="N68" s="9">
        <v>-4.9813176543175741E-2</v>
      </c>
      <c r="O68" s="9">
        <v>-2.684023812103975E-4</v>
      </c>
      <c r="P68" s="9">
        <v>-2.4357572036947106E-2</v>
      </c>
      <c r="Q68" s="9">
        <v>-2.7458068885524323E-2</v>
      </c>
      <c r="R68" s="9">
        <v>2.2957398601597401E-2</v>
      </c>
      <c r="S68" s="9">
        <v>1.3591369692780297E-2</v>
      </c>
      <c r="T68" s="9">
        <v>-0.10000000000000053</v>
      </c>
      <c r="U68" s="9">
        <v>0.15437221741026008</v>
      </c>
      <c r="V68" s="9">
        <v>3.1440162271805364E-2</v>
      </c>
      <c r="W68" s="8">
        <v>0</v>
      </c>
      <c r="X68" s="8">
        <v>0</v>
      </c>
      <c r="Y68" s="8">
        <v>1</v>
      </c>
      <c r="Z68" s="8">
        <v>0</v>
      </c>
      <c r="AA68" s="8">
        <v>0</v>
      </c>
      <c r="AB68" s="8">
        <v>0</v>
      </c>
      <c r="AC68" s="8">
        <v>1</v>
      </c>
      <c r="AD68" s="8">
        <f t="shared" si="1"/>
        <v>1</v>
      </c>
      <c r="AE68" s="9">
        <v>0.45033388981636058</v>
      </c>
      <c r="AF68" s="9">
        <v>0.12621359223300971</v>
      </c>
      <c r="AG68" s="9"/>
      <c r="AH68" s="9">
        <v>11.442400909477678</v>
      </c>
      <c r="AI68" s="9">
        <v>0.25100983946141897</v>
      </c>
      <c r="AJ68" s="9" t="s">
        <v>43</v>
      </c>
      <c r="AK68" s="9">
        <v>7.9078197824961158E-2</v>
      </c>
      <c r="AL68" s="8" t="s">
        <v>40</v>
      </c>
      <c r="AM68" s="8" t="s">
        <v>39</v>
      </c>
      <c r="AN68" s="8">
        <v>0.29042213550904572</v>
      </c>
    </row>
    <row r="69" spans="1:40" x14ac:dyDescent="0.3">
      <c r="A69" t="s">
        <v>129</v>
      </c>
      <c r="B69" s="8" t="s">
        <v>47</v>
      </c>
      <c r="C69" s="10">
        <v>11.605161305274867</v>
      </c>
      <c r="D69" s="9">
        <v>0.75539363484087096</v>
      </c>
      <c r="E69" s="9">
        <v>0.66570934256055359</v>
      </c>
      <c r="F69" s="9">
        <v>0.57032388663967604</v>
      </c>
      <c r="G69" s="9">
        <v>15.363064725478626</v>
      </c>
      <c r="H69" s="9">
        <v>1.6715803088193251E-3</v>
      </c>
      <c r="I69" s="9">
        <v>17.432775181789268</v>
      </c>
      <c r="J69" s="9">
        <v>2.8149620883143661E-3</v>
      </c>
      <c r="K69" s="9">
        <v>20.348369719620166</v>
      </c>
      <c r="L69" s="9">
        <v>3.4269139000959298E-3</v>
      </c>
      <c r="M69" s="9">
        <v>-1.1951318706793668E-2</v>
      </c>
      <c r="N69" s="9">
        <v>3.676638149543876E-2</v>
      </c>
      <c r="O69" s="9">
        <v>-3.6405788504781045E-2</v>
      </c>
      <c r="P69" s="9">
        <v>1.6648930399834949E-2</v>
      </c>
      <c r="Q69" s="9">
        <v>-2.7547724653395167E-2</v>
      </c>
      <c r="R69" s="9">
        <v>3.0517417608398656E-2</v>
      </c>
      <c r="S69" s="9">
        <v>1.4516534592100783E-2</v>
      </c>
      <c r="T69" s="9">
        <v>-4</v>
      </c>
      <c r="U69" s="9">
        <v>2.2956508474651333E-2</v>
      </c>
      <c r="V69" s="9">
        <v>2.9139072847682156E-2</v>
      </c>
      <c r="W69" s="8">
        <v>0</v>
      </c>
      <c r="X69" s="8">
        <v>0</v>
      </c>
      <c r="Y69" s="8">
        <v>0</v>
      </c>
      <c r="Z69" s="8">
        <v>1</v>
      </c>
      <c r="AA69" s="8">
        <v>0</v>
      </c>
      <c r="AB69" s="8">
        <v>0</v>
      </c>
      <c r="AC69" s="8">
        <v>0</v>
      </c>
      <c r="AD69" s="8">
        <f t="shared" si="1"/>
        <v>1</v>
      </c>
      <c r="AE69" s="9">
        <v>0.85169727323316635</v>
      </c>
      <c r="AF69" s="9">
        <v>0.17152103559870549</v>
      </c>
      <c r="AG69" s="9">
        <v>76.311855861180803</v>
      </c>
      <c r="AH69" s="9">
        <v>11.768475083864734</v>
      </c>
      <c r="AI69" s="9">
        <v>0.25072495806296408</v>
      </c>
      <c r="AJ69" s="9" t="s">
        <v>43</v>
      </c>
      <c r="AK69" s="9">
        <v>9.8191180868909378E-2</v>
      </c>
      <c r="AL69" s="8" t="s">
        <v>40</v>
      </c>
      <c r="AM69" s="8" t="s">
        <v>49</v>
      </c>
      <c r="AN69" s="8">
        <v>7.8814721470664595E-2</v>
      </c>
    </row>
    <row r="70" spans="1:40" x14ac:dyDescent="0.3">
      <c r="A70" t="s">
        <v>130</v>
      </c>
      <c r="B70" s="8" t="s">
        <v>96</v>
      </c>
      <c r="C70" s="10">
        <v>11.406533700137551</v>
      </c>
      <c r="D70" s="9">
        <v>0.75539363484087096</v>
      </c>
      <c r="E70" s="9">
        <v>0.66570934256055359</v>
      </c>
      <c r="F70" s="9">
        <v>0.57032388663967604</v>
      </c>
      <c r="G70" s="9">
        <v>15.100118897004497</v>
      </c>
      <c r="H70" s="9">
        <v>1.630394203723882E-3</v>
      </c>
      <c r="I70" s="9">
        <v>17.134405319090142</v>
      </c>
      <c r="J70" s="9">
        <v>2.7496592915528003E-3</v>
      </c>
      <c r="K70" s="9">
        <v>20.000098132561764</v>
      </c>
      <c r="L70" s="9">
        <v>3.3506873478445854E-3</v>
      </c>
      <c r="M70" s="9">
        <v>-2.0551695639582923E-2</v>
      </c>
      <c r="N70" s="9">
        <v>-6.4823458536513168E-2</v>
      </c>
      <c r="O70" s="9">
        <v>-5.8401912583649906E-4</v>
      </c>
      <c r="P70" s="9">
        <v>9.4458142258476707E-3</v>
      </c>
      <c r="Q70" s="9">
        <v>-3.8489339171627557E-2</v>
      </c>
      <c r="R70" s="9">
        <v>2.4123846390401216E-2</v>
      </c>
      <c r="S70" s="9">
        <v>2.7738677370230391E-2</v>
      </c>
      <c r="T70" s="9">
        <v>-0.60000000000000142</v>
      </c>
      <c r="U70" s="9">
        <v>-2.5991091857140453E-2</v>
      </c>
      <c r="V70" s="9">
        <v>3.168685927306622E-2</v>
      </c>
      <c r="W70" s="8">
        <v>0</v>
      </c>
      <c r="X70" s="8">
        <v>0</v>
      </c>
      <c r="Y70" s="8">
        <v>1</v>
      </c>
      <c r="Z70" s="8">
        <v>0</v>
      </c>
      <c r="AA70" s="8">
        <v>0</v>
      </c>
      <c r="AB70" s="8">
        <v>0</v>
      </c>
      <c r="AC70" s="8">
        <v>1</v>
      </c>
      <c r="AD70" s="8">
        <f t="shared" si="1"/>
        <v>1</v>
      </c>
      <c r="AE70" s="9">
        <v>0.32721202003338901</v>
      </c>
      <c r="AF70" s="9">
        <v>0.1650485436893204</v>
      </c>
      <c r="AG70" s="9">
        <v>75.551775635207704</v>
      </c>
      <c r="AH70" s="9">
        <v>9.2398357960717963</v>
      </c>
      <c r="AI70" s="9">
        <v>0.39424596273291923</v>
      </c>
      <c r="AJ70" s="9" t="s">
        <v>43</v>
      </c>
      <c r="AK70" s="9">
        <v>6.5609937888198758E-2</v>
      </c>
      <c r="AL70" s="8" t="s">
        <v>40</v>
      </c>
      <c r="AM70" s="8" t="s">
        <v>39</v>
      </c>
      <c r="AN70" s="8">
        <v>0.28252932177460482</v>
      </c>
    </row>
    <row r="71" spans="1:40" x14ac:dyDescent="0.3">
      <c r="A71" t="s">
        <v>131</v>
      </c>
      <c r="B71" s="8" t="s">
        <v>111</v>
      </c>
      <c r="C71" s="10">
        <v>46.340214400910732</v>
      </c>
      <c r="D71" s="9">
        <v>0.75539363484087096</v>
      </c>
      <c r="E71" s="9">
        <v>0.89667820069204163</v>
      </c>
      <c r="F71" s="9">
        <v>0.51850202429149794</v>
      </c>
      <c r="G71" s="9">
        <v>61.345783527382551</v>
      </c>
      <c r="H71" s="9">
        <v>8.8740109392628358E-3</v>
      </c>
      <c r="I71" s="9">
        <v>51.679871736756965</v>
      </c>
      <c r="J71" s="9">
        <v>1.0310461686603137E-2</v>
      </c>
      <c r="K71" s="9">
        <v>89.373256477121501</v>
      </c>
      <c r="L71" s="9">
        <v>1.8534460230544846E-2</v>
      </c>
      <c r="M71" s="9">
        <v>4.6047427937991436E-2</v>
      </c>
      <c r="N71" s="9">
        <v>-3.6945133910126438E-2</v>
      </c>
      <c r="O71" s="9">
        <v>5.7720336652699489E-2</v>
      </c>
      <c r="P71" s="9">
        <v>5.7063470156233143E-2</v>
      </c>
      <c r="Q71" s="9">
        <v>4.2356298217141819E-2</v>
      </c>
      <c r="R71" s="9">
        <v>1.4546156943993527E-2</v>
      </c>
      <c r="S71" s="9">
        <v>9.5563158706202245E-3</v>
      </c>
      <c r="T71" s="9">
        <v>5.4000000000000021</v>
      </c>
      <c r="U71" s="9">
        <v>-0.11844380196027746</v>
      </c>
      <c r="V71" s="9">
        <v>1.0288065843620815E-3</v>
      </c>
      <c r="W71" s="8">
        <v>0</v>
      </c>
      <c r="X71" s="8">
        <v>0</v>
      </c>
      <c r="Y71" s="8">
        <v>0</v>
      </c>
      <c r="Z71" s="8">
        <v>0</v>
      </c>
      <c r="AA71" s="8">
        <v>1</v>
      </c>
      <c r="AB71" s="8">
        <v>1</v>
      </c>
      <c r="AC71" s="8">
        <v>0</v>
      </c>
      <c r="AD71" s="8">
        <f t="shared" si="1"/>
        <v>0</v>
      </c>
      <c r="AE71" s="9">
        <v>0.14092932665553701</v>
      </c>
      <c r="AF71" s="9">
        <v>0.12944983818770225</v>
      </c>
      <c r="AG71" s="9">
        <v>69.494181312061798</v>
      </c>
      <c r="AH71" s="9">
        <v>10.873529729146433</v>
      </c>
      <c r="AI71" s="9">
        <v>0.24823278729185222</v>
      </c>
      <c r="AJ71" s="9" t="s">
        <v>43</v>
      </c>
      <c r="AK71" s="9">
        <v>0.11277466487784529</v>
      </c>
      <c r="AL71" s="8" t="s">
        <v>39</v>
      </c>
      <c r="AM71" s="8" t="s">
        <v>40</v>
      </c>
      <c r="AN71" s="8">
        <v>0.1916510079569444</v>
      </c>
    </row>
    <row r="72" spans="1:40" x14ac:dyDescent="0.3">
      <c r="A72" t="s">
        <v>132</v>
      </c>
      <c r="B72" s="8" t="s">
        <v>47</v>
      </c>
      <c r="C72" s="10">
        <v>12.497833039770095</v>
      </c>
      <c r="D72" s="9">
        <v>0.75539363484087096</v>
      </c>
      <c r="E72" s="9">
        <v>0.66570934256055359</v>
      </c>
      <c r="F72" s="9">
        <v>0.57032388663967604</v>
      </c>
      <c r="G72" s="9">
        <v>16.544795274059798</v>
      </c>
      <c r="H72" s="9">
        <v>1.856678809338599E-3</v>
      </c>
      <c r="I72" s="9">
        <v>18.773708344994841</v>
      </c>
      <c r="J72" s="9">
        <v>3.1084457700626083E-3</v>
      </c>
      <c r="K72" s="9">
        <v>21.913571099760162</v>
      </c>
      <c r="L72" s="9">
        <v>3.7694910990998497E-3</v>
      </c>
      <c r="M72" s="9">
        <v>-1.3406133683290869E-2</v>
      </c>
      <c r="N72" s="9">
        <v>8.177938237376059E-3</v>
      </c>
      <c r="O72" s="9">
        <v>-2.4363507335656009E-2</v>
      </c>
      <c r="P72" s="9">
        <v>1.1744429851029747E-2</v>
      </c>
      <c r="Q72" s="9">
        <v>-4.3745061189734646E-2</v>
      </c>
      <c r="R72" s="9">
        <v>1.6856086713840757E-2</v>
      </c>
      <c r="S72" s="9">
        <v>2.6250874687008263E-3</v>
      </c>
      <c r="T72" s="9">
        <v>9.9999999999999645E-2</v>
      </c>
      <c r="U72" s="9">
        <v>8.1210746429729919E-2</v>
      </c>
      <c r="V72" s="9">
        <v>6.9239500567536985E-2</v>
      </c>
      <c r="W72" s="8">
        <v>0</v>
      </c>
      <c r="X72" s="8">
        <v>0</v>
      </c>
      <c r="Y72" s="8">
        <v>0</v>
      </c>
      <c r="Z72" s="8">
        <v>1</v>
      </c>
      <c r="AA72" s="8">
        <v>0</v>
      </c>
      <c r="AB72" s="8">
        <v>0</v>
      </c>
      <c r="AC72" s="8">
        <v>0</v>
      </c>
      <c r="AD72" s="8">
        <f t="shared" si="1"/>
        <v>1</v>
      </c>
      <c r="AE72" s="9">
        <v>0.33069003895381188</v>
      </c>
      <c r="AF72" s="9">
        <v>0.13592233009708737</v>
      </c>
      <c r="AG72" s="9">
        <v>76.700214450814997</v>
      </c>
      <c r="AH72" s="9">
        <v>13.802001508200842</v>
      </c>
      <c r="AI72" s="9">
        <v>0.44814959721511621</v>
      </c>
      <c r="AJ72" s="9" t="s">
        <v>43</v>
      </c>
      <c r="AK72" s="9">
        <v>6.2368956972743049E-2</v>
      </c>
      <c r="AL72" s="8" t="s">
        <v>40</v>
      </c>
      <c r="AM72" s="8" t="s">
        <v>49</v>
      </c>
      <c r="AN72" s="8">
        <v>2.9557431658353506E-2</v>
      </c>
    </row>
    <row r="73" spans="1:40" x14ac:dyDescent="0.3">
      <c r="A73" t="s">
        <v>133</v>
      </c>
      <c r="B73" s="8" t="s">
        <v>37</v>
      </c>
      <c r="C73" s="10">
        <v>14.168707076739326</v>
      </c>
      <c r="D73" s="9">
        <v>0.77214405360133997</v>
      </c>
      <c r="E73" s="9">
        <v>0.92868512110726642</v>
      </c>
      <c r="F73" s="9">
        <v>0.40028340080971658</v>
      </c>
      <c r="G73" s="9">
        <v>18.349823469669129</v>
      </c>
      <c r="H73" s="9">
        <v>2.1394065536652902E-3</v>
      </c>
      <c r="I73" s="9">
        <v>15.256739614656526</v>
      </c>
      <c r="J73" s="9">
        <v>2.33870350408295E-3</v>
      </c>
      <c r="K73" s="9">
        <v>35.396689065991843</v>
      </c>
      <c r="L73" s="9">
        <v>6.7205546780866911E-3</v>
      </c>
      <c r="M73" s="9">
        <v>-3.8070587599368655E-3</v>
      </c>
      <c r="N73" s="9">
        <v>-4.130454129492267E-2</v>
      </c>
      <c r="O73" s="9">
        <v>1.0068917064240568E-2</v>
      </c>
      <c r="P73" s="9">
        <v>-2.3708192048494614E-2</v>
      </c>
      <c r="Q73" s="9">
        <v>-2.9773788765835363E-2</v>
      </c>
      <c r="R73" s="9">
        <v>3.7471569106658276E-2</v>
      </c>
      <c r="S73" s="9">
        <v>4.2446637826900613E-2</v>
      </c>
      <c r="T73" s="9">
        <v>3.8999999999999986</v>
      </c>
      <c r="U73" s="9">
        <v>-4.9261422684327705E-2</v>
      </c>
      <c r="V73" s="9">
        <v>2.986857825567503E-2</v>
      </c>
      <c r="W73" s="8">
        <v>1</v>
      </c>
      <c r="X73" s="8">
        <v>0</v>
      </c>
      <c r="Y73" s="8">
        <v>0</v>
      </c>
      <c r="Z73" s="8">
        <v>0</v>
      </c>
      <c r="AA73" s="8">
        <v>0</v>
      </c>
      <c r="AB73" s="8">
        <v>1</v>
      </c>
      <c r="AC73" s="8">
        <v>0</v>
      </c>
      <c r="AD73" s="8">
        <f t="shared" si="1"/>
        <v>0</v>
      </c>
      <c r="AE73" s="9">
        <v>0.31051752921535891</v>
      </c>
      <c r="AF73" s="9">
        <v>0.10032362459546926</v>
      </c>
      <c r="AG73" s="9">
        <v>64.919572362231307</v>
      </c>
      <c r="AH73" s="9">
        <v>11.182509280897687</v>
      </c>
      <c r="AI73" s="9">
        <v>0.29726474921529689</v>
      </c>
      <c r="AJ73" s="9" t="s">
        <v>89</v>
      </c>
      <c r="AK73" s="9">
        <v>8.4607007879059642E-2</v>
      </c>
      <c r="AL73" s="8" t="s">
        <v>39</v>
      </c>
      <c r="AM73" s="8" t="s">
        <v>40</v>
      </c>
      <c r="AN73" s="8">
        <v>0.25139660540936565</v>
      </c>
    </row>
    <row r="74" spans="1:40" x14ac:dyDescent="0.3">
      <c r="A74" t="s">
        <v>134</v>
      </c>
      <c r="B74" s="8" t="s">
        <v>63</v>
      </c>
      <c r="C74" s="10">
        <v>9.6603898525684464</v>
      </c>
      <c r="D74" s="9">
        <v>0.77214405360133997</v>
      </c>
      <c r="E74" s="9">
        <v>0.92868512110726642</v>
      </c>
      <c r="F74" s="9">
        <v>0.40028340080971658</v>
      </c>
      <c r="G74" s="9">
        <v>12.5111238084547</v>
      </c>
      <c r="H74" s="9">
        <v>1.2248710416818242E-3</v>
      </c>
      <c r="I74" s="9">
        <v>10.402223135706551</v>
      </c>
      <c r="J74" s="9">
        <v>1.2762185059911142E-3</v>
      </c>
      <c r="K74" s="9">
        <v>24.133875731611273</v>
      </c>
      <c r="L74" s="9">
        <v>4.2554514051449102E-3</v>
      </c>
      <c r="M74" s="9">
        <v>-3.157497652503638E-2</v>
      </c>
      <c r="N74" s="9">
        <v>-9.1225463734648293E-2</v>
      </c>
      <c r="O74" s="9">
        <v>2.4647405024952052E-3</v>
      </c>
      <c r="P74" s="9">
        <v>3.4837076285428703E-2</v>
      </c>
      <c r="Q74" s="9">
        <v>-5.7873886020612109E-2</v>
      </c>
      <c r="R74" s="9">
        <v>3.7669743576008941E-2</v>
      </c>
      <c r="S74" s="9">
        <v>1.2479426301560181E-2</v>
      </c>
      <c r="T74" s="9">
        <v>0.79999999999999982</v>
      </c>
      <c r="U74" s="9">
        <v>-7.2254873915350834E-2</v>
      </c>
      <c r="V74" s="9">
        <v>3.1201248049921998E-2</v>
      </c>
      <c r="W74" s="8">
        <v>0</v>
      </c>
      <c r="X74" s="8">
        <v>0</v>
      </c>
      <c r="Y74" s="8">
        <v>1</v>
      </c>
      <c r="Z74" s="8">
        <v>0</v>
      </c>
      <c r="AA74" s="8">
        <v>0</v>
      </c>
      <c r="AB74" s="8">
        <v>0</v>
      </c>
      <c r="AC74" s="8">
        <v>1</v>
      </c>
      <c r="AD74" s="8">
        <f t="shared" si="1"/>
        <v>1</v>
      </c>
      <c r="AE74" s="9">
        <v>0.10475792988313856</v>
      </c>
      <c r="AF74" s="9">
        <v>5.1779935275080909E-2</v>
      </c>
      <c r="AG74" s="9">
        <v>79.935522028156399</v>
      </c>
      <c r="AH74" s="9">
        <v>11.113296918352434</v>
      </c>
      <c r="AI74" s="9">
        <v>0.2071514562696686</v>
      </c>
      <c r="AJ74" s="9" t="s">
        <v>43</v>
      </c>
      <c r="AK74" s="9">
        <v>7.4661541385937863E-2</v>
      </c>
      <c r="AL74" s="8" t="s">
        <v>40</v>
      </c>
      <c r="AM74" s="8" t="s">
        <v>49</v>
      </c>
      <c r="AN74" s="8">
        <v>1.3648141391528978E-2</v>
      </c>
    </row>
    <row r="75" spans="1:40" x14ac:dyDescent="0.3">
      <c r="A75" t="s">
        <v>135</v>
      </c>
      <c r="B75" s="8" t="s">
        <v>76</v>
      </c>
      <c r="C75" s="10">
        <v>22.088921726281018</v>
      </c>
      <c r="D75" s="9">
        <v>0.77214405360133997</v>
      </c>
      <c r="E75" s="9">
        <v>0.92868512110726642</v>
      </c>
      <c r="F75" s="9">
        <v>0.40028340080971658</v>
      </c>
      <c r="G75" s="9">
        <v>28.607254855174457</v>
      </c>
      <c r="H75" s="9">
        <v>3.7460631395646268E-3</v>
      </c>
      <c r="I75" s="9">
        <v>23.785157341537367</v>
      </c>
      <c r="J75" s="9">
        <v>4.205277843991528E-3</v>
      </c>
      <c r="K75" s="9">
        <v>55.183206901905649</v>
      </c>
      <c r="L75" s="9">
        <v>1.1051249721086318E-2</v>
      </c>
      <c r="M75" s="9">
        <v>-5.9795625540697395E-2</v>
      </c>
      <c r="N75" s="9">
        <v>4.1064570577424631E-2</v>
      </c>
      <c r="O75" s="9">
        <v>4.5858609371184356E-3</v>
      </c>
      <c r="P75" s="9">
        <v>7.3913185011002525E-2</v>
      </c>
      <c r="Q75" s="9">
        <v>-1.2471730398832981E-2</v>
      </c>
      <c r="R75" s="9">
        <v>1.0064350049542981E-2</v>
      </c>
      <c r="S75" s="9">
        <v>4.0904360860398725E-3</v>
      </c>
      <c r="T75" s="9">
        <v>1.5</v>
      </c>
      <c r="U75" s="9">
        <v>-4.3066209931573965E-2</v>
      </c>
      <c r="V75" s="9">
        <v>-2.3201856148492754E-3</v>
      </c>
      <c r="W75" s="8">
        <v>0</v>
      </c>
      <c r="X75" s="8">
        <v>0</v>
      </c>
      <c r="Y75" s="8">
        <v>0</v>
      </c>
      <c r="Z75" s="8">
        <v>0</v>
      </c>
      <c r="AA75" s="8">
        <v>1</v>
      </c>
      <c r="AB75" s="8">
        <v>1</v>
      </c>
      <c r="AC75" s="8">
        <v>0</v>
      </c>
      <c r="AD75" s="8">
        <f t="shared" si="1"/>
        <v>0</v>
      </c>
      <c r="AE75" s="9">
        <v>0.28672787979966613</v>
      </c>
      <c r="AF75" s="9">
        <v>0.14239482200647249</v>
      </c>
      <c r="AG75" s="9"/>
      <c r="AH75" s="9">
        <v>9.5643130677191568</v>
      </c>
      <c r="AI75" s="9">
        <v>0.29120121938487881</v>
      </c>
      <c r="AJ75" s="9" t="s">
        <v>38</v>
      </c>
      <c r="AK75" s="9">
        <v>8.9574676883886997E-2</v>
      </c>
      <c r="AL75" s="8" t="s">
        <v>40</v>
      </c>
      <c r="AM75" s="8" t="s">
        <v>39</v>
      </c>
      <c r="AN75" s="8">
        <v>4.3715821009082667E-2</v>
      </c>
    </row>
    <row r="76" spans="1:40" x14ac:dyDescent="0.3">
      <c r="A76" t="s">
        <v>136</v>
      </c>
      <c r="B76" s="8" t="s">
        <v>63</v>
      </c>
      <c r="C76" s="10">
        <v>13.620240061499585</v>
      </c>
      <c r="D76" s="9">
        <v>0.77214405360133997</v>
      </c>
      <c r="E76" s="9">
        <v>0.92868512110726642</v>
      </c>
      <c r="F76" s="9">
        <v>0.40028340080971658</v>
      </c>
      <c r="G76" s="9">
        <v>17.63950651173667</v>
      </c>
      <c r="H76" s="9">
        <v>2.0281471773509786E-3</v>
      </c>
      <c r="I76" s="9">
        <v>14.666155139063974</v>
      </c>
      <c r="J76" s="9">
        <v>2.2094450808921098E-3</v>
      </c>
      <c r="K76" s="9">
        <v>34.026492315064203</v>
      </c>
      <c r="L76" s="9">
        <v>6.4206583382463321E-3</v>
      </c>
      <c r="M76" s="9">
        <v>7.4992279839678849E-2</v>
      </c>
      <c r="N76" s="9">
        <v>-4.6962646965766158E-2</v>
      </c>
      <c r="O76" s="9">
        <v>4.3395908651503196E-2</v>
      </c>
      <c r="P76" s="9">
        <v>-8.0740900260912185E-3</v>
      </c>
      <c r="Q76" s="9">
        <v>2.3964167974889955E-2</v>
      </c>
      <c r="R76" s="9">
        <v>3.0081065555863873E-2</v>
      </c>
      <c r="S76" s="9">
        <v>8.7255527463003801E-3</v>
      </c>
      <c r="T76" s="9">
        <v>0.4</v>
      </c>
      <c r="U76" s="9">
        <v>1.7384819598443818E-2</v>
      </c>
      <c r="V76" s="9">
        <v>2.6143790849673266E-2</v>
      </c>
      <c r="W76" s="8">
        <v>0</v>
      </c>
      <c r="X76" s="8">
        <v>0</v>
      </c>
      <c r="Y76" s="8">
        <v>1</v>
      </c>
      <c r="Z76" s="8">
        <v>0</v>
      </c>
      <c r="AA76" s="8">
        <v>0</v>
      </c>
      <c r="AB76" s="8">
        <v>0</v>
      </c>
      <c r="AC76" s="8">
        <v>1</v>
      </c>
      <c r="AD76" s="8">
        <f t="shared" si="1"/>
        <v>1</v>
      </c>
      <c r="AE76" s="9">
        <v>0.88146911519198667</v>
      </c>
      <c r="AF76" s="9">
        <v>0.30420711974110032</v>
      </c>
      <c r="AG76" s="9">
        <v>78.656193738240006</v>
      </c>
      <c r="AH76" s="9">
        <v>11.142703147330526</v>
      </c>
      <c r="AI76" s="9">
        <v>0.3620262481340189</v>
      </c>
      <c r="AJ76" s="9" t="s">
        <v>43</v>
      </c>
      <c r="AK76" s="9">
        <v>8.2206833637419138E-2</v>
      </c>
      <c r="AL76" s="8" t="s">
        <v>49</v>
      </c>
      <c r="AM76" s="8" t="s">
        <v>40</v>
      </c>
      <c r="AN76" s="8">
        <v>1.5127091073190047E-2</v>
      </c>
    </row>
    <row r="77" spans="1:40" x14ac:dyDescent="0.3">
      <c r="A77" t="s">
        <v>137</v>
      </c>
      <c r="B77" s="8" t="s">
        <v>92</v>
      </c>
      <c r="C77" s="10">
        <v>6.8594228200402432</v>
      </c>
      <c r="D77" s="9">
        <v>0.85087102177554441</v>
      </c>
      <c r="E77" s="9">
        <v>1.01</v>
      </c>
      <c r="F77" s="9">
        <v>0.60838056680161945</v>
      </c>
      <c r="G77" s="9">
        <v>8.0616481752151206</v>
      </c>
      <c r="H77" s="9">
        <v>5.2793444408051247E-4</v>
      </c>
      <c r="I77" s="9">
        <v>6.791507742614102</v>
      </c>
      <c r="J77" s="9">
        <v>4.8595835254947126E-4</v>
      </c>
      <c r="K77" s="9">
        <v>11.274888111731816</v>
      </c>
      <c r="L77" s="9">
        <v>1.4409918622774129E-3</v>
      </c>
      <c r="M77" s="9">
        <v>3.0297617622563944E-2</v>
      </c>
      <c r="N77" s="9">
        <v>-4.1399201152794496E-2</v>
      </c>
      <c r="O77" s="9">
        <v>-5.3111004230023684E-2</v>
      </c>
      <c r="P77" s="9">
        <v>6.4448467152263489E-2</v>
      </c>
      <c r="Q77" s="9">
        <v>-1.5225440177757288E-2</v>
      </c>
      <c r="R77" s="9">
        <v>3.4307923721877742E-2</v>
      </c>
      <c r="S77" s="9">
        <v>9.9699484553297246E-3</v>
      </c>
      <c r="T77" s="9">
        <v>0.79999999999999716</v>
      </c>
      <c r="U77" s="9">
        <v>0.11119494228216609</v>
      </c>
      <c r="V77" s="9">
        <v>5.5865921787710297E-3</v>
      </c>
      <c r="W77" s="8">
        <v>0</v>
      </c>
      <c r="X77" s="8">
        <v>0</v>
      </c>
      <c r="Y77" s="8">
        <v>0</v>
      </c>
      <c r="Z77" s="8">
        <v>1</v>
      </c>
      <c r="AA77" s="8">
        <v>0</v>
      </c>
      <c r="AB77" s="8">
        <v>0</v>
      </c>
      <c r="AC77" s="8">
        <v>0</v>
      </c>
      <c r="AD77" s="8">
        <f t="shared" si="1"/>
        <v>1</v>
      </c>
      <c r="AE77" s="9">
        <v>2.1285475792988316E-2</v>
      </c>
      <c r="AF77" s="9">
        <v>3.2362459546925568E-3</v>
      </c>
      <c r="AG77" s="9">
        <v>73.180576235255998</v>
      </c>
      <c r="AH77" s="9">
        <v>10.413543387117267</v>
      </c>
      <c r="AI77" s="9">
        <v>0.21273309058810549</v>
      </c>
      <c r="AJ77" s="9" t="s">
        <v>38</v>
      </c>
      <c r="AK77" s="9">
        <v>0.13130310051859206</v>
      </c>
      <c r="AL77" s="8" t="s">
        <v>40</v>
      </c>
      <c r="AM77" s="8" t="s">
        <v>39</v>
      </c>
      <c r="AN77" s="8">
        <v>0.10888100594511857</v>
      </c>
    </row>
    <row r="78" spans="1:40" x14ac:dyDescent="0.3">
      <c r="A78" t="s">
        <v>138</v>
      </c>
      <c r="B78" s="8" t="s">
        <v>63</v>
      </c>
      <c r="C78" s="10">
        <v>9.7662787423030366</v>
      </c>
      <c r="D78" s="9">
        <v>0.85087102177554441</v>
      </c>
      <c r="E78" s="9">
        <v>1.01</v>
      </c>
      <c r="F78" s="9">
        <v>0.60838056680161945</v>
      </c>
      <c r="G78" s="9">
        <v>11.47797785135916</v>
      </c>
      <c r="H78" s="9">
        <v>1.0630458542856475E-3</v>
      </c>
      <c r="I78" s="9">
        <v>9.6695829131713236</v>
      </c>
      <c r="J78" s="9">
        <v>1.1158690151988379E-3</v>
      </c>
      <c r="K78" s="9">
        <v>16.052910423563251</v>
      </c>
      <c r="L78" s="9">
        <v>2.4867624072912719E-3</v>
      </c>
      <c r="M78" s="9">
        <v>3.949931671439344E-2</v>
      </c>
      <c r="N78" s="9">
        <v>-1.9829737178147899E-2</v>
      </c>
      <c r="O78" s="9">
        <v>-1.1919862765585765E-2</v>
      </c>
      <c r="P78" s="9">
        <v>-1.9710606995137936E-2</v>
      </c>
      <c r="Q78" s="9">
        <v>-2.8050600934480585E-2</v>
      </c>
      <c r="R78" s="9">
        <v>3.1940194147938694E-2</v>
      </c>
      <c r="S78" s="9">
        <v>1.2161887316398889E-2</v>
      </c>
      <c r="T78" s="9">
        <v>0.60000000000000142</v>
      </c>
      <c r="U78" s="9">
        <v>-6.8911522628998995E-2</v>
      </c>
      <c r="V78" s="9">
        <v>5.0766283524904185E-2</v>
      </c>
      <c r="W78" s="8">
        <v>0</v>
      </c>
      <c r="X78" s="8">
        <v>0</v>
      </c>
      <c r="Y78" s="8">
        <v>1</v>
      </c>
      <c r="Z78" s="8">
        <v>0</v>
      </c>
      <c r="AA78" s="8">
        <v>0</v>
      </c>
      <c r="AB78" s="8">
        <v>0</v>
      </c>
      <c r="AC78" s="8">
        <v>1</v>
      </c>
      <c r="AD78" s="8">
        <f t="shared" si="1"/>
        <v>1</v>
      </c>
      <c r="AE78" s="9">
        <v>0.19504730105731774</v>
      </c>
      <c r="AF78" s="9">
        <v>1.9417475728155338E-2</v>
      </c>
      <c r="AG78" s="9"/>
      <c r="AH78" s="9">
        <v>12.749342312328899</v>
      </c>
      <c r="AI78" s="9">
        <v>0.24382679792307874</v>
      </c>
      <c r="AJ78" s="9" t="s">
        <v>48</v>
      </c>
      <c r="AK78" s="9">
        <v>7.3029000148799039E-2</v>
      </c>
      <c r="AL78" s="8" t="s">
        <v>40</v>
      </c>
      <c r="AM78" s="8" t="s">
        <v>39</v>
      </c>
      <c r="AN78" s="8">
        <v>5.6004620780107706E-2</v>
      </c>
    </row>
    <row r="79" spans="1:40" x14ac:dyDescent="0.3">
      <c r="A79" t="s">
        <v>139</v>
      </c>
      <c r="B79" s="8" t="s">
        <v>92</v>
      </c>
      <c r="C79" s="10">
        <v>183.75298016604387</v>
      </c>
      <c r="D79" s="9">
        <v>0.85087102177554441</v>
      </c>
      <c r="E79" s="9">
        <v>1.01</v>
      </c>
      <c r="F79" s="9">
        <v>0.60838056680161945</v>
      </c>
      <c r="G79" s="9">
        <v>215.95867700676848</v>
      </c>
      <c r="H79" s="9">
        <v>3.3091557636639082E-2</v>
      </c>
      <c r="I79" s="9">
        <v>181.93364372875629</v>
      </c>
      <c r="J79" s="9">
        <v>3.8818487004154002E-2</v>
      </c>
      <c r="K79" s="9">
        <v>302.03624210429786</v>
      </c>
      <c r="L79" s="9">
        <v>6.5080221608197569E-2</v>
      </c>
      <c r="M79" s="9">
        <v>-1.1698092601888033E-2</v>
      </c>
      <c r="N79" s="9">
        <v>2.4155869019256815E-2</v>
      </c>
      <c r="O79" s="9">
        <v>-1.9431136596486764E-2</v>
      </c>
      <c r="P79" s="9">
        <v>2.8903171522907556E-2</v>
      </c>
      <c r="Q79" s="9">
        <v>-2.2689381113824236E-2</v>
      </c>
      <c r="R79" s="9">
        <v>2.5514127791407937E-2</v>
      </c>
      <c r="S79" s="9">
        <v>2.0047362711299144E-2</v>
      </c>
      <c r="T79" s="9">
        <v>0.5</v>
      </c>
      <c r="U79" s="9">
        <v>4.6631578673528601E-2</v>
      </c>
      <c r="V79" s="9">
        <v>1.541979362101324E-2</v>
      </c>
      <c r="W79" s="8">
        <v>0</v>
      </c>
      <c r="X79" s="8">
        <v>0</v>
      </c>
      <c r="Y79" s="8">
        <v>0</v>
      </c>
      <c r="Z79" s="8">
        <v>1</v>
      </c>
      <c r="AA79" s="8">
        <v>0</v>
      </c>
      <c r="AB79" s="8">
        <v>0</v>
      </c>
      <c r="AC79" s="8">
        <v>0</v>
      </c>
      <c r="AD79" s="8">
        <f t="shared" si="1"/>
        <v>1</v>
      </c>
      <c r="AE79" s="9">
        <v>0.22899276572064553</v>
      </c>
      <c r="AF79" s="9">
        <v>3.8834951456310676E-2</v>
      </c>
      <c r="AG79" s="9">
        <v>74.404675861973999</v>
      </c>
      <c r="AH79" s="9">
        <v>9.7466131402486784</v>
      </c>
      <c r="AI79" s="9">
        <v>0.18881138781033807</v>
      </c>
      <c r="AJ79" s="9" t="s">
        <v>38</v>
      </c>
      <c r="AK79" s="9">
        <v>7.7669097094868911E-2</v>
      </c>
      <c r="AL79" s="8" t="s">
        <v>40</v>
      </c>
      <c r="AM79" s="8" t="s">
        <v>39</v>
      </c>
      <c r="AN79" s="8">
        <v>2.3013586921516782E-2</v>
      </c>
    </row>
    <row r="80" spans="1:40" x14ac:dyDescent="0.3">
      <c r="A80" t="s">
        <v>140</v>
      </c>
      <c r="B80" s="8" t="s">
        <v>57</v>
      </c>
      <c r="C80" s="10">
        <v>5.9251111043289022</v>
      </c>
      <c r="D80" s="9">
        <v>0.85087102177554441</v>
      </c>
      <c r="E80" s="9">
        <v>1.01</v>
      </c>
      <c r="F80" s="9">
        <v>0.60838056680161945</v>
      </c>
      <c r="G80" s="9">
        <v>6.9635831432650637</v>
      </c>
      <c r="H80" s="9">
        <v>3.5594075979213238E-4</v>
      </c>
      <c r="I80" s="9">
        <v>5.8664466379494078</v>
      </c>
      <c r="J80" s="9">
        <v>2.8349461588561081E-4</v>
      </c>
      <c r="K80" s="9">
        <v>9.7391524773357219</v>
      </c>
      <c r="L80" s="9">
        <v>1.1048638606557524E-3</v>
      </c>
      <c r="M80" s="9">
        <v>-9.725349021454166E-3</v>
      </c>
      <c r="N80" s="9">
        <v>-5.8737285368087422E-2</v>
      </c>
      <c r="O80" s="9">
        <v>-5.2262896066294529E-2</v>
      </c>
      <c r="P80" s="9">
        <v>2.4727378573526582E-2</v>
      </c>
      <c r="Q80" s="9">
        <v>-4.6870067607852062E-2</v>
      </c>
      <c r="R80" s="9">
        <v>1.0417332083988651E-2</v>
      </c>
      <c r="S80" s="9">
        <v>4.7611340163609128E-3</v>
      </c>
      <c r="T80" s="9">
        <v>0.60000000000000142</v>
      </c>
      <c r="U80" s="9">
        <v>7.529878077313739E-3</v>
      </c>
      <c r="V80" s="9">
        <v>3.3923303834808217E-2</v>
      </c>
      <c r="W80" s="8">
        <v>0</v>
      </c>
      <c r="X80" s="8">
        <v>0</v>
      </c>
      <c r="Y80" s="8">
        <v>1</v>
      </c>
      <c r="Z80" s="8">
        <v>0</v>
      </c>
      <c r="AA80" s="8">
        <v>0</v>
      </c>
      <c r="AB80" s="8">
        <v>0</v>
      </c>
      <c r="AC80" s="8">
        <v>1</v>
      </c>
      <c r="AD80" s="8">
        <f t="shared" si="1"/>
        <v>1</v>
      </c>
      <c r="AE80" s="9">
        <v>0.41332776850306063</v>
      </c>
      <c r="AF80" s="9">
        <v>0.29449838187702265</v>
      </c>
      <c r="AG80" s="9">
        <v>76.702292003337604</v>
      </c>
      <c r="AH80" s="9">
        <v>12.37069760423827</v>
      </c>
      <c r="AI80" s="9">
        <v>0.28019904154709568</v>
      </c>
      <c r="AJ80" s="9" t="s">
        <v>43</v>
      </c>
      <c r="AK80" s="9">
        <v>9.6325930533369145E-2</v>
      </c>
      <c r="AL80" s="8" t="s">
        <v>40</v>
      </c>
      <c r="AM80" s="8" t="s">
        <v>39</v>
      </c>
      <c r="AN80" s="8">
        <v>0.22508633146383877</v>
      </c>
    </row>
    <row r="81" spans="1:40" x14ac:dyDescent="0.3">
      <c r="A81" t="s">
        <v>141</v>
      </c>
      <c r="B81" s="8" t="s">
        <v>53</v>
      </c>
      <c r="C81" s="10">
        <v>59.958584966462176</v>
      </c>
      <c r="D81" s="9">
        <v>0.85087102177554441</v>
      </c>
      <c r="E81" s="9">
        <v>1.01</v>
      </c>
      <c r="F81" s="9">
        <v>0.60838056680161945</v>
      </c>
      <c r="G81" s="9">
        <v>70.467301661471978</v>
      </c>
      <c r="H81" s="9">
        <v>1.030274554471621E-2</v>
      </c>
      <c r="I81" s="9">
        <v>59.364935610358593</v>
      </c>
      <c r="J81" s="9">
        <v>1.1992455168443248E-2</v>
      </c>
      <c r="K81" s="9">
        <v>98.554405315207006</v>
      </c>
      <c r="L81" s="9">
        <v>2.0543947503235668E-2</v>
      </c>
      <c r="M81" s="9">
        <v>-1.6451584476221415E-3</v>
      </c>
      <c r="N81" s="9">
        <v>8.4035896252616149E-2</v>
      </c>
      <c r="O81" s="9">
        <v>-3.3517219465435732E-2</v>
      </c>
      <c r="P81" s="9">
        <v>2.8159460555616578E-2</v>
      </c>
      <c r="Q81" s="9">
        <v>-1.4645683041267565E-2</v>
      </c>
      <c r="R81" s="9">
        <v>1.9065470871856505E-2</v>
      </c>
      <c r="S81" s="9">
        <v>1.7544765349979841E-2</v>
      </c>
      <c r="T81" s="9">
        <v>2.7000000000000011</v>
      </c>
      <c r="U81" s="9">
        <v>-4.4836239483974583E-2</v>
      </c>
      <c r="V81" s="9">
        <v>8.7286527514231927E-3</v>
      </c>
      <c r="W81" s="8">
        <v>0</v>
      </c>
      <c r="X81" s="8">
        <v>0</v>
      </c>
      <c r="Y81" s="8">
        <v>0</v>
      </c>
      <c r="Z81" s="8">
        <v>0</v>
      </c>
      <c r="AA81" s="8">
        <v>1</v>
      </c>
      <c r="AB81" s="8">
        <v>1</v>
      </c>
      <c r="AC81" s="8">
        <v>0</v>
      </c>
      <c r="AD81" s="8">
        <f t="shared" si="1"/>
        <v>0</v>
      </c>
      <c r="AE81" s="9">
        <v>0.28951029493600444</v>
      </c>
      <c r="AF81" s="9">
        <v>0.11650485436893204</v>
      </c>
      <c r="AG81" s="9"/>
      <c r="AH81" s="9">
        <v>10.971811237305733</v>
      </c>
      <c r="AI81" s="9">
        <v>0.24101054697081187</v>
      </c>
      <c r="AJ81" s="9" t="s">
        <v>38</v>
      </c>
      <c r="AK81" s="9">
        <v>8.9269070394898203E-2</v>
      </c>
      <c r="AL81" s="8" t="s">
        <v>39</v>
      </c>
      <c r="AM81" s="8" t="s">
        <v>40</v>
      </c>
      <c r="AN81" s="8">
        <v>6.3233445889674555E-2</v>
      </c>
    </row>
    <row r="82" spans="1:40" x14ac:dyDescent="0.3">
      <c r="A82" t="s">
        <v>142</v>
      </c>
      <c r="B82" s="8" t="s">
        <v>69</v>
      </c>
      <c r="C82" s="10">
        <v>25.110773983560435</v>
      </c>
      <c r="D82" s="9">
        <v>0.85087102177554441</v>
      </c>
      <c r="E82" s="9">
        <v>1.01</v>
      </c>
      <c r="F82" s="9">
        <v>0.60838056680161945</v>
      </c>
      <c r="G82" s="9">
        <v>29.511845321939443</v>
      </c>
      <c r="H82" s="9">
        <v>3.8877522405049909E-3</v>
      </c>
      <c r="I82" s="9">
        <v>24.862152458970726</v>
      </c>
      <c r="J82" s="9">
        <v>4.4409946574482219E-3</v>
      </c>
      <c r="K82" s="9">
        <v>41.274779889129086</v>
      </c>
      <c r="L82" s="9">
        <v>8.0070983236723414E-3</v>
      </c>
      <c r="M82" s="9">
        <v>-3.0433947455524024E-2</v>
      </c>
      <c r="N82" s="9">
        <v>-5.3299563855541493E-2</v>
      </c>
      <c r="O82" s="9">
        <v>-4.4297438142084089E-3</v>
      </c>
      <c r="P82" s="9">
        <v>1.0778663254089105E-2</v>
      </c>
      <c r="Q82" s="9">
        <v>-3.748384007401806E-2</v>
      </c>
      <c r="R82" s="9">
        <v>2.3065034236364301E-2</v>
      </c>
      <c r="S82" s="9">
        <v>1.3966498953490003E-2</v>
      </c>
      <c r="T82" s="9">
        <v>-0.39999999999999947</v>
      </c>
      <c r="U82" s="9">
        <v>-5.2753200281273643E-2</v>
      </c>
      <c r="V82" s="9">
        <v>2.9710711493354049E-2</v>
      </c>
      <c r="W82" s="8">
        <v>1</v>
      </c>
      <c r="X82" s="8">
        <v>0</v>
      </c>
      <c r="Y82" s="8">
        <v>0</v>
      </c>
      <c r="Z82" s="8">
        <v>0</v>
      </c>
      <c r="AA82" s="8">
        <v>0</v>
      </c>
      <c r="AB82" s="8">
        <v>1</v>
      </c>
      <c r="AC82" s="8">
        <v>0</v>
      </c>
      <c r="AD82" s="8">
        <f t="shared" si="1"/>
        <v>0</v>
      </c>
      <c r="AE82" s="9">
        <v>0.35294936004451866</v>
      </c>
      <c r="AF82" s="9">
        <v>0.2168284789644013</v>
      </c>
      <c r="AG82" s="9">
        <v>63.706660681373897</v>
      </c>
      <c r="AH82" s="9">
        <v>16.94214627937415</v>
      </c>
      <c r="AI82" s="9">
        <v>0.21841796605491928</v>
      </c>
      <c r="AJ82" s="9" t="s">
        <v>38</v>
      </c>
      <c r="AK82" s="9">
        <v>0.11273630467779772</v>
      </c>
      <c r="AL82" s="8" t="s">
        <v>39</v>
      </c>
      <c r="AM82" s="8" t="s">
        <v>40</v>
      </c>
      <c r="AN82" s="8">
        <v>9.5875025525832214E-2</v>
      </c>
    </row>
    <row r="83" spans="1:40" x14ac:dyDescent="0.3">
      <c r="A83" t="s">
        <v>143</v>
      </c>
      <c r="B83" s="8" t="s">
        <v>94</v>
      </c>
      <c r="C83" s="10">
        <v>11.641768589350141</v>
      </c>
      <c r="D83" s="9">
        <v>0.85087102177554441</v>
      </c>
      <c r="E83" s="9">
        <v>1.01</v>
      </c>
      <c r="F83" s="9">
        <v>0.60838056680161945</v>
      </c>
      <c r="G83" s="9">
        <v>13.682177781841514</v>
      </c>
      <c r="H83" s="9">
        <v>1.4082972336858198E-3</v>
      </c>
      <c r="I83" s="9">
        <v>11.52650355381202</v>
      </c>
      <c r="J83" s="9">
        <v>1.5222844289445475E-3</v>
      </c>
      <c r="K83" s="9">
        <v>19.135668074595625</v>
      </c>
      <c r="L83" s="9">
        <v>3.161488672357634E-3</v>
      </c>
      <c r="M83" s="9">
        <v>6.9385983102696058E-4</v>
      </c>
      <c r="N83" s="9">
        <v>-7.647095820864569E-2</v>
      </c>
      <c r="O83" s="9">
        <v>-3.7542185036140985E-2</v>
      </c>
      <c r="P83" s="9">
        <v>7.6374255088640042E-2</v>
      </c>
      <c r="Q83" s="9">
        <v>-4.2378743001738994E-2</v>
      </c>
      <c r="R83" s="9">
        <v>2.7512694989703324E-2</v>
      </c>
      <c r="S83" s="9">
        <v>2.3265298921302247E-3</v>
      </c>
      <c r="T83" s="9">
        <v>-1.3999999999999986</v>
      </c>
      <c r="U83" s="9">
        <v>1.7345412445145647E-2</v>
      </c>
      <c r="V83" s="9">
        <v>5.0824175824175866E-2</v>
      </c>
      <c r="W83" s="8">
        <v>0</v>
      </c>
      <c r="X83" s="8">
        <v>1</v>
      </c>
      <c r="Y83" s="8">
        <v>0</v>
      </c>
      <c r="Z83" s="8">
        <v>0</v>
      </c>
      <c r="AA83" s="8">
        <v>0</v>
      </c>
      <c r="AB83" s="8">
        <v>0</v>
      </c>
      <c r="AC83" s="8">
        <v>1</v>
      </c>
      <c r="AD83" s="8">
        <f t="shared" si="1"/>
        <v>1</v>
      </c>
      <c r="AE83" s="9">
        <v>9.1124095715080691E-2</v>
      </c>
      <c r="AF83" s="9">
        <v>6.1488673139158574E-2</v>
      </c>
      <c r="AG83" s="9">
        <v>73.388390995401295</v>
      </c>
      <c r="AH83" s="9">
        <v>12.217975147454618</v>
      </c>
      <c r="AI83" s="9">
        <v>0.20056561085972852</v>
      </c>
      <c r="AJ83" s="9" t="s">
        <v>38</v>
      </c>
      <c r="AK83" s="9">
        <v>0.10493966817496229</v>
      </c>
      <c r="AL83" s="8" t="s">
        <v>40</v>
      </c>
      <c r="AM83" s="8" t="s">
        <v>39</v>
      </c>
      <c r="AN83" s="8">
        <v>0.15466424136628509</v>
      </c>
    </row>
    <row r="84" spans="1:40" x14ac:dyDescent="0.3">
      <c r="A84" t="s">
        <v>144</v>
      </c>
      <c r="B84" s="8" t="s">
        <v>47</v>
      </c>
      <c r="C84" s="10">
        <v>10.339899879484564</v>
      </c>
      <c r="D84" s="9">
        <v>0.86929648241206048</v>
      </c>
      <c r="E84" s="9">
        <v>0.92522491349480962</v>
      </c>
      <c r="F84" s="9">
        <v>0.65615384615384609</v>
      </c>
      <c r="G84" s="9">
        <v>11.89456081864517</v>
      </c>
      <c r="H84" s="9">
        <v>1.1282966702851915E-3</v>
      </c>
      <c r="I84" s="9">
        <v>11.175552807401321</v>
      </c>
      <c r="J84" s="9">
        <v>1.4454735035419103E-3</v>
      </c>
      <c r="K84" s="9">
        <v>15.758346826881517</v>
      </c>
      <c r="L84" s="9">
        <v>2.4222909768669499E-3</v>
      </c>
      <c r="M84" s="9">
        <v>3.2881543567944149E-3</v>
      </c>
      <c r="N84" s="9">
        <v>-7.6991657247842404E-3</v>
      </c>
      <c r="O84" s="9">
        <v>-2.6339617499043455E-2</v>
      </c>
      <c r="P84" s="9">
        <v>2.408394925045898E-2</v>
      </c>
      <c r="Q84" s="9">
        <v>-2.3508128118684635E-2</v>
      </c>
      <c r="R84" s="9">
        <v>3.6745127635219532E-2</v>
      </c>
      <c r="S84" s="9">
        <v>1.6439437687498781E-3</v>
      </c>
      <c r="T84" s="9">
        <v>-0.30000000000000071</v>
      </c>
      <c r="U84" s="9">
        <v>-3.3331264711276204E-2</v>
      </c>
      <c r="V84" s="9">
        <v>3.622392974753031E-2</v>
      </c>
      <c r="W84" s="8">
        <v>0</v>
      </c>
      <c r="X84" s="8">
        <v>0</v>
      </c>
      <c r="Y84" s="8">
        <v>0</v>
      </c>
      <c r="Z84" s="8">
        <v>1</v>
      </c>
      <c r="AA84" s="8">
        <v>0</v>
      </c>
      <c r="AB84" s="8">
        <v>0</v>
      </c>
      <c r="AC84" s="8">
        <v>0</v>
      </c>
      <c r="AD84" s="8">
        <f t="shared" si="1"/>
        <v>1</v>
      </c>
      <c r="AE84" s="9">
        <v>0.7150806900389538</v>
      </c>
      <c r="AF84" s="9">
        <v>0.37216828478964403</v>
      </c>
      <c r="AG84" s="9">
        <v>78.241502883254697</v>
      </c>
      <c r="AH84" s="9">
        <v>12.323126171550378</v>
      </c>
      <c r="AI84" s="9">
        <v>0.19591921236658077</v>
      </c>
      <c r="AJ84" s="9" t="s">
        <v>43</v>
      </c>
      <c r="AK84" s="9">
        <v>8.4916728008833278E-2</v>
      </c>
      <c r="AL84" s="8" t="s">
        <v>49</v>
      </c>
      <c r="AM84" s="8" t="s">
        <v>40</v>
      </c>
      <c r="AN84" s="8">
        <v>6.3638452700115034E-2</v>
      </c>
    </row>
    <row r="85" spans="1:40" x14ac:dyDescent="0.3">
      <c r="A85" t="s">
        <v>145</v>
      </c>
      <c r="B85" s="8" t="s">
        <v>37</v>
      </c>
      <c r="C85" s="10">
        <v>13.844879068378621</v>
      </c>
      <c r="D85" s="9">
        <v>0.86929648241206048</v>
      </c>
      <c r="E85" s="9">
        <v>0.92522491349480962</v>
      </c>
      <c r="F85" s="9">
        <v>0.65615384615384609</v>
      </c>
      <c r="G85" s="9">
        <v>15.926532947611683</v>
      </c>
      <c r="H85" s="9">
        <v>1.7598382650279658E-3</v>
      </c>
      <c r="I85" s="9">
        <v>14.96379838722997</v>
      </c>
      <c r="J85" s="9">
        <v>2.2745888469769453E-3</v>
      </c>
      <c r="K85" s="9">
        <v>21.100050162827912</v>
      </c>
      <c r="L85" s="9">
        <v>3.5914349540941714E-3</v>
      </c>
      <c r="M85" s="9">
        <v>-2.5919715720258973E-3</v>
      </c>
      <c r="N85" s="9">
        <v>-7.6075296423910754E-2</v>
      </c>
      <c r="O85" s="9">
        <v>-1.1849178440359265E-2</v>
      </c>
      <c r="P85" s="9">
        <v>1.2599861881650298E-2</v>
      </c>
      <c r="Q85" s="9">
        <v>-3.0915793379570289E-2</v>
      </c>
      <c r="R85" s="9">
        <v>1.494544571890799E-3</v>
      </c>
      <c r="S85" s="9">
        <v>2.5150546795819295E-2</v>
      </c>
      <c r="T85" s="9">
        <v>-0.5</v>
      </c>
      <c r="U85" s="9">
        <v>2.5665059594309259E-2</v>
      </c>
      <c r="V85" s="9">
        <v>3.1948881789137075E-3</v>
      </c>
      <c r="W85" s="8">
        <v>1</v>
      </c>
      <c r="X85" s="8">
        <v>0</v>
      </c>
      <c r="Y85" s="8">
        <v>0</v>
      </c>
      <c r="Z85" s="8">
        <v>0</v>
      </c>
      <c r="AA85" s="8">
        <v>0</v>
      </c>
      <c r="AB85" s="8">
        <v>1</v>
      </c>
      <c r="AC85" s="8">
        <v>0</v>
      </c>
      <c r="AD85" s="8">
        <f t="shared" si="1"/>
        <v>0</v>
      </c>
      <c r="AE85" s="9">
        <v>0.21953255425709517</v>
      </c>
      <c r="AF85" s="9">
        <v>0.14239482200647249</v>
      </c>
      <c r="AG85" s="9">
        <v>63.277734469087598</v>
      </c>
      <c r="AH85" s="9">
        <v>8.6114958964505419</v>
      </c>
      <c r="AI85" s="9">
        <v>0.2077003286564682</v>
      </c>
      <c r="AJ85" s="9" t="s">
        <v>38</v>
      </c>
      <c r="AK85" s="9">
        <v>0.10860182410939377</v>
      </c>
      <c r="AL85" s="8" t="s">
        <v>39</v>
      </c>
      <c r="AM85" s="8" t="s">
        <v>40</v>
      </c>
      <c r="AN85" s="8">
        <v>0.3028168806473962</v>
      </c>
    </row>
    <row r="86" spans="1:40" x14ac:dyDescent="0.3">
      <c r="A86" t="s">
        <v>146</v>
      </c>
      <c r="B86" s="8" t="s">
        <v>60</v>
      </c>
      <c r="C86" s="10">
        <v>7.2510925777996</v>
      </c>
      <c r="D86" s="9">
        <v>0.86929648241206048</v>
      </c>
      <c r="E86" s="9">
        <v>0.92522491349480962</v>
      </c>
      <c r="F86" s="9">
        <v>0.65615384615384609</v>
      </c>
      <c r="G86" s="9">
        <v>8.3413343140188463</v>
      </c>
      <c r="H86" s="9">
        <v>5.717426412797399E-4</v>
      </c>
      <c r="I86" s="9">
        <v>7.8371134110628091</v>
      </c>
      <c r="J86" s="9">
        <v>7.148051061785436E-4</v>
      </c>
      <c r="K86" s="9">
        <v>11.050903108018149</v>
      </c>
      <c r="L86" s="9">
        <v>1.391968039423227E-3</v>
      </c>
      <c r="M86" s="9">
        <v>3.1260227989265157E-2</v>
      </c>
      <c r="N86" s="9">
        <v>6.4578722561577262E-2</v>
      </c>
      <c r="O86" s="9">
        <v>6.3895315350070425E-3</v>
      </c>
      <c r="P86" s="9">
        <v>4.2110040856712938E-2</v>
      </c>
      <c r="Q86" s="9">
        <v>-1.6599691182572873E-2</v>
      </c>
      <c r="R86" s="9">
        <v>3.843451373183715E-2</v>
      </c>
      <c r="S86" s="9">
        <v>4.6250843749602311E-3</v>
      </c>
      <c r="T86" s="9">
        <v>9.9999999999999645E-2</v>
      </c>
      <c r="U86" s="9">
        <v>-5.9776221118338829E-2</v>
      </c>
      <c r="V86" s="9">
        <v>-9.9009900990099237E-3</v>
      </c>
      <c r="W86" s="8">
        <v>0</v>
      </c>
      <c r="X86" s="8">
        <v>1</v>
      </c>
      <c r="Y86" s="8">
        <v>0</v>
      </c>
      <c r="Z86" s="8">
        <v>0</v>
      </c>
      <c r="AA86" s="8">
        <v>0</v>
      </c>
      <c r="AB86" s="8">
        <v>0</v>
      </c>
      <c r="AC86" s="8">
        <v>1</v>
      </c>
      <c r="AD86" s="8">
        <f t="shared" si="1"/>
        <v>1</v>
      </c>
      <c r="AE86" s="9">
        <v>0.65456316082359489</v>
      </c>
      <c r="AF86" s="9">
        <v>0.49190938511326859</v>
      </c>
      <c r="AG86" s="9">
        <v>75.914259319250405</v>
      </c>
      <c r="AH86" s="9">
        <v>10.207399813709442</v>
      </c>
      <c r="AI86" s="9">
        <v>0.21410430676777795</v>
      </c>
      <c r="AJ86" s="9" t="s">
        <v>43</v>
      </c>
      <c r="AK86" s="9">
        <v>0.10598798111317785</v>
      </c>
      <c r="AL86" s="8" t="s">
        <v>40</v>
      </c>
      <c r="AM86" s="8" t="s">
        <v>39</v>
      </c>
      <c r="AN86" s="8">
        <v>0.4211349984192222</v>
      </c>
    </row>
    <row r="87" spans="1:40" x14ac:dyDescent="0.3">
      <c r="A87" t="s">
        <v>147</v>
      </c>
      <c r="B87" s="8" t="s">
        <v>69</v>
      </c>
      <c r="C87" s="10">
        <v>13.9593975837149</v>
      </c>
      <c r="D87" s="9">
        <v>0.86929648241206048</v>
      </c>
      <c r="E87" s="9">
        <v>0.92522491349480962</v>
      </c>
      <c r="F87" s="9">
        <v>0.65615384615384609</v>
      </c>
      <c r="G87" s="9">
        <v>16.058269952941004</v>
      </c>
      <c r="H87" s="9">
        <v>1.7804726830673687E-3</v>
      </c>
      <c r="I87" s="9">
        <v>15.087572092051333</v>
      </c>
      <c r="J87" s="9">
        <v>2.3016786107260619E-3</v>
      </c>
      <c r="K87" s="9">
        <v>21.274580139307588</v>
      </c>
      <c r="L87" s="9">
        <v>3.629634505438344E-3</v>
      </c>
      <c r="M87" s="9">
        <v>9.8155403305922317E-2</v>
      </c>
      <c r="N87" s="9">
        <v>-7.9576426755768315E-2</v>
      </c>
      <c r="O87" s="9">
        <v>-5.5752152219913365E-2</v>
      </c>
      <c r="P87" s="9">
        <v>-2.5008583702955556E-2</v>
      </c>
      <c r="Q87" s="9">
        <v>-9.7595166607473693E-3</v>
      </c>
      <c r="R87" s="9">
        <v>3.1034727423380204E-3</v>
      </c>
      <c r="S87" s="9">
        <v>1.3704163742129793E-2</v>
      </c>
      <c r="T87" s="9">
        <v>0.40000000000000036</v>
      </c>
      <c r="U87" s="9">
        <v>-6.6312065809484011E-3</v>
      </c>
      <c r="V87" s="9">
        <v>4.441041347626349E-2</v>
      </c>
      <c r="W87" s="8">
        <v>1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f t="shared" si="1"/>
        <v>0</v>
      </c>
      <c r="AE87" s="9">
        <v>0.56622148024485253</v>
      </c>
      <c r="AF87" s="9">
        <v>0.1941747572815534</v>
      </c>
      <c r="AG87" s="9">
        <v>64.558898827267598</v>
      </c>
      <c r="AH87" s="9"/>
      <c r="AI87" s="9"/>
      <c r="AJ87" s="9"/>
      <c r="AK87" s="9"/>
      <c r="AL87" s="8" t="s">
        <v>39</v>
      </c>
      <c r="AM87" s="8" t="s">
        <v>40</v>
      </c>
      <c r="AN87" s="8">
        <v>0.11859886311261331</v>
      </c>
    </row>
    <row r="88" spans="1:40" x14ac:dyDescent="0.3">
      <c r="A88" t="s">
        <v>148</v>
      </c>
      <c r="B88" s="8" t="s">
        <v>55</v>
      </c>
      <c r="C88" s="10">
        <v>28.655655237541769</v>
      </c>
      <c r="D88" s="9">
        <v>0.86929648241206048</v>
      </c>
      <c r="E88" s="9">
        <v>0.92522491349480962</v>
      </c>
      <c r="F88" s="9">
        <v>0.65615384615384609</v>
      </c>
      <c r="G88" s="9">
        <v>32.964190949019084</v>
      </c>
      <c r="H88" s="9">
        <v>4.4285049523765333E-3</v>
      </c>
      <c r="I88" s="9">
        <v>30.971556017987105</v>
      </c>
      <c r="J88" s="9">
        <v>5.7781308391648811E-3</v>
      </c>
      <c r="K88" s="9">
        <v>43.672159213135174</v>
      </c>
      <c r="L88" s="9">
        <v>8.5318151455387129E-3</v>
      </c>
      <c r="M88" s="9">
        <v>7.0820078092560412E-2</v>
      </c>
      <c r="N88" s="9">
        <v>2.1703569648850007E-2</v>
      </c>
      <c r="O88" s="9">
        <v>-3.1258135915588625E-2</v>
      </c>
      <c r="P88" s="9">
        <v>9.757446250648838E-3</v>
      </c>
      <c r="Q88" s="9">
        <v>-3.3381242962076674E-3</v>
      </c>
      <c r="R88" s="9">
        <v>2.8755601896188754E-2</v>
      </c>
      <c r="S88" s="9">
        <v>2.4827068791970497E-2</v>
      </c>
      <c r="T88" s="9">
        <v>0.70000000000000107</v>
      </c>
      <c r="U88" s="9">
        <v>7.4278322513761097E-3</v>
      </c>
      <c r="V88" s="9">
        <v>2.5034770514603576E-2</v>
      </c>
      <c r="W88" s="8">
        <v>0</v>
      </c>
      <c r="X88" s="8">
        <v>0</v>
      </c>
      <c r="Y88" s="8">
        <v>0</v>
      </c>
      <c r="Z88" s="8">
        <v>0</v>
      </c>
      <c r="AA88" s="8">
        <v>1</v>
      </c>
      <c r="AB88" s="8">
        <v>1</v>
      </c>
      <c r="AC88" s="8">
        <v>0</v>
      </c>
      <c r="AD88" s="8">
        <f t="shared" si="1"/>
        <v>0</v>
      </c>
      <c r="AE88" s="9">
        <v>0.18544796883695047</v>
      </c>
      <c r="AF88" s="9">
        <v>0.20388349514563106</v>
      </c>
      <c r="AG88" s="9">
        <v>69.912059688280294</v>
      </c>
      <c r="AH88" s="9">
        <v>8.4208686173795453</v>
      </c>
      <c r="AI88" s="9">
        <v>0.22310856288171507</v>
      </c>
      <c r="AJ88" s="9" t="s">
        <v>43</v>
      </c>
      <c r="AK88" s="9">
        <v>7.4693589264198765E-2</v>
      </c>
      <c r="AL88" s="8" t="s">
        <v>39</v>
      </c>
      <c r="AM88" s="8" t="s">
        <v>40</v>
      </c>
      <c r="AN88" s="8">
        <v>0.11814013468978363</v>
      </c>
    </row>
    <row r="89" spans="1:40" x14ac:dyDescent="0.3">
      <c r="A89" t="s">
        <v>149</v>
      </c>
      <c r="B89" s="8" t="s">
        <v>78</v>
      </c>
      <c r="C89" s="10">
        <v>13.248107953734113</v>
      </c>
      <c r="D89" s="9">
        <v>0.86929648241206048</v>
      </c>
      <c r="E89" s="9">
        <v>0.92522491349480962</v>
      </c>
      <c r="F89" s="9">
        <v>0.65615384615384609</v>
      </c>
      <c r="G89" s="9">
        <v>15.240034006550021</v>
      </c>
      <c r="H89" s="9">
        <v>1.6523095862177681E-3</v>
      </c>
      <c r="I89" s="9">
        <v>14.318797257298923</v>
      </c>
      <c r="J89" s="9">
        <v>2.1334205087344829E-3</v>
      </c>
      <c r="K89" s="9">
        <v>20.190551394905452</v>
      </c>
      <c r="L89" s="9">
        <v>3.3923720447677531E-3</v>
      </c>
      <c r="M89" s="9">
        <v>-9.2762189131417871E-3</v>
      </c>
      <c r="N89" s="9">
        <v>-3.9712767198458732E-3</v>
      </c>
      <c r="O89" s="9">
        <v>-5.7176571272702037E-2</v>
      </c>
      <c r="P89" s="9">
        <v>-6.6539045079314629E-3</v>
      </c>
      <c r="Q89" s="9">
        <v>-5.4984695700581065E-2</v>
      </c>
      <c r="R89" s="9">
        <v>2.6975428248388944E-2</v>
      </c>
      <c r="S89" s="9">
        <v>1.0913312999470293E-2</v>
      </c>
      <c r="T89" s="9">
        <v>-0.69999999999999929</v>
      </c>
      <c r="U89" s="9">
        <v>4.5193182915556296E-2</v>
      </c>
      <c r="V89" s="9">
        <v>2.5414364640883945E-2</v>
      </c>
      <c r="W89" s="8">
        <v>0</v>
      </c>
      <c r="X89" s="8">
        <v>0</v>
      </c>
      <c r="Y89" s="8">
        <v>0</v>
      </c>
      <c r="Z89" s="8">
        <v>0</v>
      </c>
      <c r="AA89" s="8">
        <v>1</v>
      </c>
      <c r="AB89" s="8">
        <v>1</v>
      </c>
      <c r="AC89" s="8">
        <v>0</v>
      </c>
      <c r="AD89" s="8">
        <f t="shared" si="1"/>
        <v>0</v>
      </c>
      <c r="AE89" s="9">
        <v>0.50208681135225375</v>
      </c>
      <c r="AF89" s="9">
        <v>9.7087378640776698E-2</v>
      </c>
      <c r="AG89" s="9">
        <v>75.4571336081369</v>
      </c>
      <c r="AH89" s="9">
        <v>11.965765073791628</v>
      </c>
      <c r="AI89" s="9">
        <v>0.30055529847292922</v>
      </c>
      <c r="AJ89" s="9" t="s">
        <v>43</v>
      </c>
      <c r="AK89" s="9">
        <v>0.10273021749190189</v>
      </c>
      <c r="AL89" s="8" t="s">
        <v>39</v>
      </c>
      <c r="AM89" s="8" t="s">
        <v>40</v>
      </c>
      <c r="AN89" s="8">
        <v>4.6860739222701897E-2</v>
      </c>
    </row>
    <row r="90" spans="1:40" x14ac:dyDescent="0.3">
      <c r="A90" t="s">
        <v>150</v>
      </c>
      <c r="B90" s="8" t="s">
        <v>125</v>
      </c>
      <c r="C90" s="10">
        <v>15.075778027273531</v>
      </c>
      <c r="D90" s="9">
        <v>0.86929648241206048</v>
      </c>
      <c r="E90" s="9">
        <v>0.92522491349480962</v>
      </c>
      <c r="F90" s="9">
        <v>0.65615384615384609</v>
      </c>
      <c r="G90" s="9">
        <v>17.342504349542931</v>
      </c>
      <c r="H90" s="9">
        <v>1.9816267121408274E-3</v>
      </c>
      <c r="I90" s="9">
        <v>16.294176483346611</v>
      </c>
      <c r="J90" s="9">
        <v>2.5657623912512554E-3</v>
      </c>
      <c r="K90" s="9">
        <v>22.975980580838911</v>
      </c>
      <c r="L90" s="9">
        <v>4.0020217298807996E-3</v>
      </c>
      <c r="M90" s="9">
        <v>4.0252649171262367E-3</v>
      </c>
      <c r="N90" s="9">
        <v>-0.26941944212760738</v>
      </c>
      <c r="O90" s="9">
        <v>-1.7700927459619153E-2</v>
      </c>
      <c r="P90" s="9">
        <v>2.4874593233076836E-2</v>
      </c>
      <c r="Q90" s="9">
        <v>-4.5550189838913901E-2</v>
      </c>
      <c r="R90" s="9">
        <v>4.9823544473442283E-2</v>
      </c>
      <c r="S90" s="9">
        <v>2.4121011398079872E-2</v>
      </c>
      <c r="T90" s="9">
        <v>0.59999999999999964</v>
      </c>
      <c r="U90" s="9">
        <v>-5.3305233681299469E-2</v>
      </c>
      <c r="V90" s="9">
        <v>4.0322580645161289E-2</v>
      </c>
      <c r="W90" s="8">
        <v>0</v>
      </c>
      <c r="X90" s="8">
        <v>0</v>
      </c>
      <c r="Y90" s="8">
        <v>0</v>
      </c>
      <c r="Z90" s="8">
        <v>1</v>
      </c>
      <c r="AA90" s="8">
        <v>0</v>
      </c>
      <c r="AB90" s="8">
        <v>0</v>
      </c>
      <c r="AC90" s="8">
        <v>0</v>
      </c>
      <c r="AD90" s="8">
        <f t="shared" si="1"/>
        <v>1</v>
      </c>
      <c r="AE90" s="9">
        <v>0.26391207568169173</v>
      </c>
      <c r="AF90" s="9">
        <v>4.8543689320388349E-2</v>
      </c>
      <c r="AG90" s="9">
        <v>77.652549021814394</v>
      </c>
      <c r="AH90" s="9">
        <v>10.025940109894925</v>
      </c>
      <c r="AI90" s="9">
        <v>0.20995063063691713</v>
      </c>
      <c r="AJ90" s="9" t="s">
        <v>38</v>
      </c>
      <c r="AK90" s="9">
        <v>0.10243706714582279</v>
      </c>
      <c r="AL90" s="8" t="s">
        <v>40</v>
      </c>
      <c r="AM90" s="8" t="s">
        <v>39</v>
      </c>
      <c r="AN90" s="8">
        <v>9.570748093284509E-2</v>
      </c>
    </row>
    <row r="91" spans="1:40" x14ac:dyDescent="0.3">
      <c r="A91" t="s">
        <v>151</v>
      </c>
      <c r="B91" s="8" t="s">
        <v>42</v>
      </c>
      <c r="C91" s="10">
        <v>83.315906870426005</v>
      </c>
      <c r="D91" s="9">
        <v>0.86929648241206048</v>
      </c>
      <c r="E91" s="9">
        <v>0.92522491349480962</v>
      </c>
      <c r="F91" s="9">
        <v>0.65615384615384609</v>
      </c>
      <c r="G91" s="9">
        <v>95.842912695616917</v>
      </c>
      <c r="H91" s="9">
        <v>1.4277414353794511E-2</v>
      </c>
      <c r="I91" s="9">
        <v>90.049355194858137</v>
      </c>
      <c r="J91" s="9">
        <v>1.8708208555016936E-2</v>
      </c>
      <c r="K91" s="9">
        <v>126.97617694203261</v>
      </c>
      <c r="L91" s="9">
        <v>2.6764649221359713E-2</v>
      </c>
      <c r="M91" s="9">
        <v>1.8820416905913406E-2</v>
      </c>
      <c r="N91" s="9">
        <v>-3.9444173607589006E-3</v>
      </c>
      <c r="O91" s="9">
        <v>-2.14540154466758E-4</v>
      </c>
      <c r="P91" s="9">
        <v>9.6155117289610237E-3</v>
      </c>
      <c r="Q91" s="9">
        <v>-6.6836330274182565E-3</v>
      </c>
      <c r="R91" s="9">
        <v>3.9376115846814219E-2</v>
      </c>
      <c r="S91" s="9">
        <v>1.0595575600790497E-2</v>
      </c>
      <c r="T91" s="9">
        <v>0.70000000000000107</v>
      </c>
      <c r="U91" s="9">
        <v>3.3977770420334785E-2</v>
      </c>
      <c r="V91" s="9">
        <v>2.2585359372924139E-2</v>
      </c>
      <c r="W91" s="8">
        <v>0</v>
      </c>
      <c r="X91" s="8">
        <v>1</v>
      </c>
      <c r="Y91" s="8">
        <v>0</v>
      </c>
      <c r="Z91" s="8">
        <v>0</v>
      </c>
      <c r="AA91" s="8">
        <v>0</v>
      </c>
      <c r="AB91" s="8">
        <v>0</v>
      </c>
      <c r="AC91" s="8">
        <v>1</v>
      </c>
      <c r="AD91" s="8">
        <f t="shared" si="1"/>
        <v>1</v>
      </c>
      <c r="AE91" s="9">
        <v>0.41736227045075125</v>
      </c>
      <c r="AF91" s="9">
        <v>0.22977346278317151</v>
      </c>
      <c r="AG91" s="9">
        <v>76.618390777704604</v>
      </c>
      <c r="AH91" s="9">
        <v>10.438056471499308</v>
      </c>
      <c r="AI91" s="9">
        <v>0.2488051423160226</v>
      </c>
      <c r="AJ91" s="9" t="s">
        <v>43</v>
      </c>
      <c r="AK91" s="9">
        <v>7.4551867353015416E-2</v>
      </c>
      <c r="AL91" s="8" t="s">
        <v>40</v>
      </c>
      <c r="AM91" s="8" t="s">
        <v>39</v>
      </c>
      <c r="AN91" s="8">
        <v>9.4500861634292332E-2</v>
      </c>
    </row>
    <row r="92" spans="1:40" x14ac:dyDescent="0.3">
      <c r="A92" t="s">
        <v>152</v>
      </c>
      <c r="B92" s="8" t="s">
        <v>37</v>
      </c>
      <c r="C92" s="10">
        <v>17.707972529113167</v>
      </c>
      <c r="D92" s="9">
        <v>0.86929648241206048</v>
      </c>
      <c r="E92" s="9">
        <v>0.92522491349480962</v>
      </c>
      <c r="F92" s="9">
        <v>0.65615384615384609</v>
      </c>
      <c r="G92" s="9">
        <v>20.370463803072546</v>
      </c>
      <c r="H92" s="9">
        <v>2.4559063651077525E-3</v>
      </c>
      <c r="I92" s="9">
        <v>19.139100418541105</v>
      </c>
      <c r="J92" s="9">
        <v>3.1884174002441059E-3</v>
      </c>
      <c r="K92" s="9">
        <v>26.987531404275639</v>
      </c>
      <c r="L92" s="9">
        <v>4.8800338899722406E-3</v>
      </c>
      <c r="M92" s="9">
        <v>-5.6830596912985115E-2</v>
      </c>
      <c r="N92" s="9">
        <v>3.3550950301522275E-2</v>
      </c>
      <c r="O92" s="9">
        <v>6.5373429001291949E-4</v>
      </c>
      <c r="P92" s="9">
        <v>-1.5619922320135038E-3</v>
      </c>
      <c r="Q92" s="9">
        <v>-6.4412401336124886E-2</v>
      </c>
      <c r="R92" s="9">
        <v>1.5836887530997323E-2</v>
      </c>
      <c r="S92" s="9">
        <v>1.6673071166501963E-3</v>
      </c>
      <c r="T92" s="9">
        <v>0.40000000000000036</v>
      </c>
      <c r="U92" s="9">
        <v>-3.4493878495119493E-2</v>
      </c>
      <c r="V92" s="9">
        <v>4.4543429844098627E-3</v>
      </c>
      <c r="W92" s="8">
        <v>1</v>
      </c>
      <c r="X92" s="8">
        <v>0</v>
      </c>
      <c r="Y92" s="8">
        <v>0</v>
      </c>
      <c r="Z92" s="8">
        <v>0</v>
      </c>
      <c r="AA92" s="8">
        <v>0</v>
      </c>
      <c r="AB92" s="8">
        <v>1</v>
      </c>
      <c r="AC92" s="8">
        <v>0</v>
      </c>
      <c r="AD92" s="8">
        <f t="shared" si="1"/>
        <v>0</v>
      </c>
      <c r="AE92" s="9">
        <v>0.30954368391764053</v>
      </c>
      <c r="AF92" s="9">
        <v>7.4433656957928807E-2</v>
      </c>
      <c r="AG92" s="9">
        <v>63.542803739982801</v>
      </c>
      <c r="AH92" s="9">
        <v>10.558235667792927</v>
      </c>
      <c r="AI92" s="9">
        <v>0.25154267310789052</v>
      </c>
      <c r="AJ92" s="9" t="s">
        <v>38</v>
      </c>
      <c r="AK92" s="9">
        <v>8.6892109500805156E-2</v>
      </c>
      <c r="AL92" s="8" t="s">
        <v>39</v>
      </c>
      <c r="AM92" s="8" t="s">
        <v>40</v>
      </c>
      <c r="AN92" s="8">
        <v>0.22253181162272062</v>
      </c>
    </row>
    <row r="93" spans="1:40" x14ac:dyDescent="0.3">
      <c r="A93" t="s">
        <v>153</v>
      </c>
      <c r="B93" s="8" t="s">
        <v>65</v>
      </c>
      <c r="C93" s="10">
        <v>17.041641198044008</v>
      </c>
      <c r="D93" s="9">
        <v>1.01</v>
      </c>
      <c r="E93" s="9">
        <v>0.94079584775086511</v>
      </c>
      <c r="F93" s="9">
        <v>1.01</v>
      </c>
      <c r="G93" s="9">
        <v>16.872912077271295</v>
      </c>
      <c r="H93" s="9">
        <v>1.9080728672670711E-3</v>
      </c>
      <c r="I93" s="9">
        <v>18.114069315659709</v>
      </c>
      <c r="J93" s="9">
        <v>2.9640737042011629E-3</v>
      </c>
      <c r="K93" s="9">
        <v>16.872912077271295</v>
      </c>
      <c r="L93" s="9">
        <v>2.6662369932903963E-3</v>
      </c>
      <c r="M93" s="9">
        <v>4.4821977891484455E-2</v>
      </c>
      <c r="N93" s="9">
        <v>-0.16228145133959915</v>
      </c>
      <c r="O93" s="9">
        <v>-6.3615913648535249E-2</v>
      </c>
      <c r="P93" s="9">
        <v>0.12339953547949933</v>
      </c>
      <c r="Q93" s="9">
        <v>0</v>
      </c>
      <c r="R93" s="9">
        <v>1.8235557042011852E-2</v>
      </c>
      <c r="S93" s="9">
        <v>8.3464059525301337E-2</v>
      </c>
      <c r="T93" s="9">
        <v>1.3000000000000007</v>
      </c>
      <c r="U93" s="9">
        <v>-1.1240648580602627E-2</v>
      </c>
      <c r="V93" s="9">
        <v>1.5881147540983725E-2</v>
      </c>
      <c r="W93" s="8">
        <v>0</v>
      </c>
      <c r="X93" s="8">
        <v>0</v>
      </c>
      <c r="Y93" s="8">
        <v>1</v>
      </c>
      <c r="Z93" s="8">
        <v>0</v>
      </c>
      <c r="AA93" s="8">
        <v>0</v>
      </c>
      <c r="AB93" s="8">
        <v>0</v>
      </c>
      <c r="AC93" s="8">
        <v>1</v>
      </c>
      <c r="AD93" s="8">
        <f t="shared" si="1"/>
        <v>1</v>
      </c>
      <c r="AE93" s="9">
        <v>0.24151363383416805</v>
      </c>
      <c r="AF93" s="9">
        <v>0.13268608414239483</v>
      </c>
      <c r="AG93" s="9"/>
      <c r="AH93" s="9">
        <v>10.745742697789099</v>
      </c>
      <c r="AI93" s="9">
        <v>0.17703979696527891</v>
      </c>
      <c r="AJ93" s="9" t="s">
        <v>43</v>
      </c>
      <c r="AK93" s="9">
        <v>9.3282574653059017E-2</v>
      </c>
      <c r="AL93" s="8" t="s">
        <v>40</v>
      </c>
      <c r="AM93" s="8" t="s">
        <v>49</v>
      </c>
      <c r="AN93" s="8">
        <v>0.14753820325139733</v>
      </c>
    </row>
    <row r="94" spans="1:40" x14ac:dyDescent="0.3">
      <c r="A94" t="s">
        <v>154</v>
      </c>
      <c r="B94" s="8" t="s">
        <v>57</v>
      </c>
      <c r="C94" s="10">
        <v>20.795349699848106</v>
      </c>
      <c r="D94" s="9">
        <v>1.01</v>
      </c>
      <c r="E94" s="9">
        <v>0.94079584775086511</v>
      </c>
      <c r="F94" s="9">
        <v>1.01</v>
      </c>
      <c r="G94" s="9">
        <v>20.589455148364461</v>
      </c>
      <c r="H94" s="9">
        <v>2.4902077290598818E-3</v>
      </c>
      <c r="I94" s="9">
        <v>22.10399817299681</v>
      </c>
      <c r="J94" s="9">
        <v>3.8373305100553499E-3</v>
      </c>
      <c r="K94" s="9">
        <v>20.589455148364461</v>
      </c>
      <c r="L94" s="9">
        <v>3.4796805101614619E-3</v>
      </c>
      <c r="M94" s="9">
        <v>2.8147424296823598E-2</v>
      </c>
      <c r="N94" s="9">
        <v>-2.7568561320077012E-2</v>
      </c>
      <c r="O94" s="9">
        <v>-5.4811973206281506E-2</v>
      </c>
      <c r="P94" s="9">
        <v>2.4281151928621569E-2</v>
      </c>
      <c r="Q94" s="9">
        <v>-1.4919799077263707E-2</v>
      </c>
      <c r="R94" s="9">
        <v>2.0219551738434038E-2</v>
      </c>
      <c r="S94" s="9">
        <v>3.95369925652993E-2</v>
      </c>
      <c r="T94" s="9">
        <v>0.30000000000000071</v>
      </c>
      <c r="U94" s="9">
        <v>0.11442300279960435</v>
      </c>
      <c r="V94" s="9">
        <v>2.3849512932482442E-2</v>
      </c>
      <c r="W94" s="8">
        <v>0</v>
      </c>
      <c r="X94" s="8">
        <v>0</v>
      </c>
      <c r="Y94" s="8">
        <v>1</v>
      </c>
      <c r="Z94" s="8">
        <v>0</v>
      </c>
      <c r="AA94" s="8">
        <v>0</v>
      </c>
      <c r="AB94" s="8">
        <v>0</v>
      </c>
      <c r="AC94" s="8">
        <v>1</v>
      </c>
      <c r="AD94" s="8">
        <f t="shared" si="1"/>
        <v>1</v>
      </c>
      <c r="AE94" s="9">
        <v>0.2657206455203116</v>
      </c>
      <c r="AF94" s="9">
        <v>8.7378640776699032E-2</v>
      </c>
      <c r="AG94" s="9">
        <v>79.255865491302004</v>
      </c>
      <c r="AH94" s="9">
        <v>10.942896615242919</v>
      </c>
      <c r="AI94" s="9">
        <v>0.36892921841594178</v>
      </c>
      <c r="AJ94" s="9" t="s">
        <v>43</v>
      </c>
      <c r="AK94" s="9">
        <v>7.9411812707065099E-2</v>
      </c>
      <c r="AL94" s="8" t="s">
        <v>40</v>
      </c>
      <c r="AM94" s="8" t="s">
        <v>39</v>
      </c>
      <c r="AN94" s="8">
        <v>0.32649066817243422</v>
      </c>
    </row>
    <row r="95" spans="1:40" x14ac:dyDescent="0.3">
      <c r="A95" t="s">
        <v>155</v>
      </c>
      <c r="B95" s="8" t="s">
        <v>96</v>
      </c>
      <c r="C95" s="10">
        <v>6.8024186153140764</v>
      </c>
      <c r="D95" s="9">
        <v>1.01</v>
      </c>
      <c r="E95" s="9">
        <v>0.94079584775086511</v>
      </c>
      <c r="F95" s="9">
        <v>1.01</v>
      </c>
      <c r="G95" s="9">
        <v>6.7350679359545307</v>
      </c>
      <c r="H95" s="9">
        <v>3.2014764073481851E-4</v>
      </c>
      <c r="I95" s="9">
        <v>7.2304938755591159</v>
      </c>
      <c r="J95" s="9">
        <v>5.8203716547489581E-4</v>
      </c>
      <c r="K95" s="9">
        <v>6.7350679359545307</v>
      </c>
      <c r="L95" s="9">
        <v>4.4735685816045951E-4</v>
      </c>
      <c r="M95" s="9">
        <v>0</v>
      </c>
      <c r="N95" s="9">
        <v>-2.8642194896126461E-2</v>
      </c>
      <c r="O95" s="9">
        <v>1.5823795455430778E-3</v>
      </c>
      <c r="P95" s="9">
        <v>3.1268485168815641E-2</v>
      </c>
      <c r="Q95" s="9">
        <v>6.7877716949091838E-3</v>
      </c>
      <c r="R95" s="9">
        <v>5.0525172074744606E-2</v>
      </c>
      <c r="S95" s="9">
        <v>4.0470567308210192E-2</v>
      </c>
      <c r="T95" s="9">
        <v>5</v>
      </c>
      <c r="U95" s="9">
        <v>-4.5694153372269772E-2</v>
      </c>
      <c r="V95" s="9">
        <v>-1.145475372279431E-3</v>
      </c>
      <c r="W95" s="8">
        <v>0</v>
      </c>
      <c r="X95" s="8">
        <v>0</v>
      </c>
      <c r="Y95" s="8">
        <v>1</v>
      </c>
      <c r="Z95" s="8">
        <v>0</v>
      </c>
      <c r="AA95" s="8">
        <v>0</v>
      </c>
      <c r="AB95" s="8">
        <v>0</v>
      </c>
      <c r="AC95" s="8">
        <v>1</v>
      </c>
      <c r="AD95" s="8">
        <f t="shared" si="1"/>
        <v>1</v>
      </c>
      <c r="AE95" s="9">
        <v>0.92084028937117413</v>
      </c>
      <c r="AF95" s="9">
        <v>1</v>
      </c>
      <c r="AG95" s="9">
        <v>72.709847919055406</v>
      </c>
      <c r="AH95" s="9">
        <v>7.8408229007763701</v>
      </c>
      <c r="AI95" s="9">
        <v>0.16644761688949317</v>
      </c>
      <c r="AJ95" s="9" t="s">
        <v>38</v>
      </c>
      <c r="AK95" s="9">
        <v>7.5504192159528666E-2</v>
      </c>
      <c r="AL95" s="8" t="s">
        <v>40</v>
      </c>
      <c r="AM95" s="8" t="s">
        <v>39</v>
      </c>
      <c r="AN95" s="8">
        <v>0.16450428522808141</v>
      </c>
    </row>
    <row r="96" spans="1:40" x14ac:dyDescent="0.3">
      <c r="A96" t="s">
        <v>156</v>
      </c>
      <c r="B96" s="8" t="s">
        <v>96</v>
      </c>
      <c r="C96" s="10">
        <v>20.638422741861532</v>
      </c>
      <c r="D96" s="9">
        <v>1.01</v>
      </c>
      <c r="E96" s="9">
        <v>0.94079584775086511</v>
      </c>
      <c r="F96" s="9">
        <v>1.01</v>
      </c>
      <c r="G96" s="9">
        <v>20.43408192263518</v>
      </c>
      <c r="H96" s="9">
        <v>2.4658710889198243E-3</v>
      </c>
      <c r="I96" s="9">
        <v>21.937195823303476</v>
      </c>
      <c r="J96" s="9">
        <v>3.8008232708763062E-3</v>
      </c>
      <c r="K96" s="9">
        <v>20.43408192263518</v>
      </c>
      <c r="L96" s="9">
        <v>3.4456738161054035E-3</v>
      </c>
      <c r="M96" s="9">
        <v>3.2243051872035633E-2</v>
      </c>
      <c r="N96" s="9">
        <v>-2.0835124769835733E-2</v>
      </c>
      <c r="O96" s="9">
        <v>-2.6650933224662721E-2</v>
      </c>
      <c r="P96" s="9">
        <v>5.0216538088408647E-2</v>
      </c>
      <c r="Q96" s="9">
        <v>-5.6048455885335802E-3</v>
      </c>
      <c r="R96" s="9">
        <v>1.9620864645937708E-2</v>
      </c>
      <c r="S96" s="9">
        <v>7.5931322035200921E-3</v>
      </c>
      <c r="T96" s="9">
        <v>-0.40000000000000213</v>
      </c>
      <c r="U96" s="9">
        <v>6.6359455200382667E-2</v>
      </c>
      <c r="V96" s="9">
        <v>2.2611644997173545E-2</v>
      </c>
      <c r="W96" s="8">
        <v>0</v>
      </c>
      <c r="X96" s="8">
        <v>0</v>
      </c>
      <c r="Y96" s="8">
        <v>1</v>
      </c>
      <c r="Z96" s="8">
        <v>0</v>
      </c>
      <c r="AA96" s="8">
        <v>0</v>
      </c>
      <c r="AB96" s="8">
        <v>0</v>
      </c>
      <c r="AC96" s="8">
        <v>1</v>
      </c>
      <c r="AD96" s="8">
        <f t="shared" si="1"/>
        <v>1</v>
      </c>
      <c r="AE96" s="9">
        <v>0.31274346132442959</v>
      </c>
      <c r="AF96" s="9">
        <v>5.8252427184466021E-2</v>
      </c>
      <c r="AG96" s="9">
        <v>74.473678699759702</v>
      </c>
      <c r="AH96" s="9">
        <v>10.254654107694565</v>
      </c>
      <c r="AI96" s="9">
        <v>0.2696468237007964</v>
      </c>
      <c r="AJ96" s="9" t="s">
        <v>43</v>
      </c>
      <c r="AK96" s="9">
        <v>8.2686716309196315E-2</v>
      </c>
      <c r="AL96" s="8" t="s">
        <v>40</v>
      </c>
      <c r="AM96" s="8" t="s">
        <v>39</v>
      </c>
      <c r="AN96" s="8">
        <v>0.25954667035227363</v>
      </c>
    </row>
    <row r="97" spans="1:40" x14ac:dyDescent="0.3">
      <c r="A97" t="s">
        <v>157</v>
      </c>
      <c r="B97" s="8" t="s">
        <v>60</v>
      </c>
      <c r="C97" s="10">
        <v>32.394419974936056</v>
      </c>
      <c r="D97" s="9">
        <v>1.01</v>
      </c>
      <c r="E97" s="9">
        <v>0.94079584775086511</v>
      </c>
      <c r="F97" s="9">
        <v>1.01</v>
      </c>
      <c r="G97" s="9">
        <v>32.073683143501043</v>
      </c>
      <c r="H97" s="9">
        <v>4.2890216668678349E-3</v>
      </c>
      <c r="I97" s="9">
        <v>34.432996332180366</v>
      </c>
      <c r="J97" s="9">
        <v>6.5357198640591E-3</v>
      </c>
      <c r="K97" s="9">
        <v>32.073683143501043</v>
      </c>
      <c r="L97" s="9">
        <v>5.9932450324112476E-3</v>
      </c>
      <c r="M97" s="9">
        <v>-2.1035383532298169E-2</v>
      </c>
      <c r="N97" s="9">
        <v>-0.14758138660546455</v>
      </c>
      <c r="O97" s="9">
        <v>-4.991296705026893E-2</v>
      </c>
      <c r="P97" s="9">
        <v>-1.1525019424675653E-2</v>
      </c>
      <c r="Q97" s="9">
        <v>-5.7467669502282992E-2</v>
      </c>
      <c r="R97" s="9">
        <v>1.4645232950362352E-2</v>
      </c>
      <c r="S97" s="9">
        <v>2.1055870606101479E-2</v>
      </c>
      <c r="T97" s="9">
        <v>0.59999999999999964</v>
      </c>
      <c r="U97" s="9">
        <v>-5.3741789224961423E-3</v>
      </c>
      <c r="V97" s="9">
        <v>0</v>
      </c>
      <c r="W97" s="8">
        <v>0</v>
      </c>
      <c r="X97" s="8">
        <v>1</v>
      </c>
      <c r="Y97" s="8">
        <v>0</v>
      </c>
      <c r="Z97" s="8">
        <v>0</v>
      </c>
      <c r="AA97" s="8">
        <v>0</v>
      </c>
      <c r="AB97" s="8">
        <v>0</v>
      </c>
      <c r="AC97" s="8">
        <v>1</v>
      </c>
      <c r="AD97" s="8">
        <f t="shared" si="1"/>
        <v>1</v>
      </c>
      <c r="AE97" s="9">
        <v>0.83402893711741788</v>
      </c>
      <c r="AF97" s="9">
        <v>0.55339805825242716</v>
      </c>
      <c r="AG97" s="9">
        <v>75.590464127365095</v>
      </c>
      <c r="AH97" s="9">
        <v>8.7603632633479513</v>
      </c>
      <c r="AI97" s="9">
        <v>0.33281144553920905</v>
      </c>
      <c r="AJ97" s="9" t="s">
        <v>43</v>
      </c>
      <c r="AK97" s="9">
        <v>7.8711219944854707E-2</v>
      </c>
      <c r="AL97" s="8" t="s">
        <v>40</v>
      </c>
      <c r="AM97" s="8" t="s">
        <v>39</v>
      </c>
      <c r="AN97" s="8">
        <v>0.28801962655036106</v>
      </c>
    </row>
    <row r="98" spans="1:40" x14ac:dyDescent="0.3">
      <c r="A98" t="s">
        <v>158</v>
      </c>
      <c r="B98" s="8" t="s">
        <v>57</v>
      </c>
      <c r="C98" s="10">
        <v>17.533502679885714</v>
      </c>
      <c r="D98" s="9">
        <v>1.01</v>
      </c>
      <c r="E98" s="9">
        <v>0.94079584775086511</v>
      </c>
      <c r="F98" s="9">
        <v>1.01</v>
      </c>
      <c r="G98" s="9">
        <v>17.359903643451201</v>
      </c>
      <c r="H98" s="9">
        <v>1.9843520230980348E-3</v>
      </c>
      <c r="I98" s="9">
        <v>18.636883572352684</v>
      </c>
      <c r="J98" s="9">
        <v>3.0784995809972327E-3</v>
      </c>
      <c r="K98" s="9">
        <v>17.359903643451201</v>
      </c>
      <c r="L98" s="9">
        <v>2.7728253267772494E-3</v>
      </c>
      <c r="M98" s="9">
        <v>1.5765278855703557E-2</v>
      </c>
      <c r="N98" s="9">
        <v>-8.5090910016631771E-2</v>
      </c>
      <c r="O98" s="9">
        <v>-4.6247141324982199E-2</v>
      </c>
      <c r="P98" s="9">
        <v>1.3253382354982968E-2</v>
      </c>
      <c r="Q98" s="9">
        <v>-2.6881546633711229E-2</v>
      </c>
      <c r="R98" s="9">
        <v>2.3175804562250324E-2</v>
      </c>
      <c r="S98" s="9">
        <v>9.0600888473201024E-2</v>
      </c>
      <c r="T98" s="9">
        <v>0.59999999999999964</v>
      </c>
      <c r="U98" s="9">
        <v>3.5958916045651573E-2</v>
      </c>
      <c r="V98" s="9">
        <v>2.9360363509262414E-2</v>
      </c>
      <c r="W98" s="8">
        <v>0</v>
      </c>
      <c r="X98" s="8">
        <v>0</v>
      </c>
      <c r="Y98" s="8">
        <v>1</v>
      </c>
      <c r="Z98" s="8">
        <v>0</v>
      </c>
      <c r="AA98" s="8">
        <v>0</v>
      </c>
      <c r="AB98" s="8">
        <v>0</v>
      </c>
      <c r="AC98" s="8">
        <v>1</v>
      </c>
      <c r="AD98" s="8">
        <f t="shared" si="1"/>
        <v>1</v>
      </c>
      <c r="AE98" s="9">
        <v>0.31510851419031721</v>
      </c>
      <c r="AF98" s="9">
        <v>0.28802588996763756</v>
      </c>
      <c r="AG98" s="9">
        <v>77.896317118131506</v>
      </c>
      <c r="AH98" s="9">
        <v>10.472740042726288</v>
      </c>
      <c r="AI98" s="9">
        <v>0.19911489066296426</v>
      </c>
      <c r="AJ98" s="9" t="s">
        <v>38</v>
      </c>
      <c r="AK98" s="9">
        <v>8.2401943769524477E-2</v>
      </c>
      <c r="AL98" s="8" t="s">
        <v>40</v>
      </c>
      <c r="AM98" s="8" t="s">
        <v>39</v>
      </c>
      <c r="AN98" s="8">
        <v>0.14550214082835222</v>
      </c>
    </row>
    <row r="99" spans="1:40" x14ac:dyDescent="0.3">
      <c r="A99" t="s">
        <v>159</v>
      </c>
      <c r="B99" s="8" t="s">
        <v>42</v>
      </c>
      <c r="C99" s="10">
        <v>4.7380500304164288</v>
      </c>
      <c r="D99" s="9">
        <v>1.01</v>
      </c>
      <c r="E99" s="9">
        <v>0.94079584775086511</v>
      </c>
      <c r="F99" s="9">
        <v>1.01</v>
      </c>
      <c r="G99" s="9">
        <v>4.6911386439766618</v>
      </c>
      <c r="H99" s="9">
        <v>0</v>
      </c>
      <c r="I99" s="9">
        <v>5.0362148618571769</v>
      </c>
      <c r="J99" s="9">
        <v>1.0178572461660149E-4</v>
      </c>
      <c r="K99" s="9">
        <v>4.6911386439766618</v>
      </c>
      <c r="L99" s="9">
        <v>0</v>
      </c>
      <c r="M99" s="9">
        <v>-0.10258902353887567</v>
      </c>
      <c r="N99" s="9">
        <v>-2.6269402844453948E-2</v>
      </c>
      <c r="O99" s="9">
        <v>1.1165030472538584E-3</v>
      </c>
      <c r="P99" s="9">
        <v>-2.8572471298032753E-2</v>
      </c>
      <c r="Q99" s="9">
        <v>-6.2074880759676709E-2</v>
      </c>
      <c r="R99" s="9">
        <v>3.8675496185825331E-2</v>
      </c>
      <c r="S99" s="9">
        <v>3.8098752053699059E-3</v>
      </c>
      <c r="T99" s="9">
        <v>3.2000000000000011</v>
      </c>
      <c r="U99" s="9">
        <v>6.1794507748205732E-2</v>
      </c>
      <c r="V99" s="9">
        <v>2.7906976744186112E-2</v>
      </c>
      <c r="W99" s="8">
        <v>0</v>
      </c>
      <c r="X99" s="8">
        <v>1</v>
      </c>
      <c r="Y99" s="8">
        <v>0</v>
      </c>
      <c r="Z99" s="8">
        <v>0</v>
      </c>
      <c r="AA99" s="8">
        <v>0</v>
      </c>
      <c r="AB99" s="8">
        <v>0</v>
      </c>
      <c r="AC99" s="8">
        <v>1</v>
      </c>
      <c r="AD99" s="8">
        <f t="shared" si="1"/>
        <v>1</v>
      </c>
      <c r="AE99" s="9">
        <v>0</v>
      </c>
      <c r="AF99" s="9">
        <v>0</v>
      </c>
      <c r="AG99" s="9">
        <v>73.180388164058201</v>
      </c>
      <c r="AH99" s="9">
        <v>9.4097604970437931</v>
      </c>
      <c r="AI99" s="9">
        <v>0.21335872125068897</v>
      </c>
      <c r="AJ99" s="9" t="s">
        <v>43</v>
      </c>
      <c r="AK99" s="9">
        <v>0.10860850829282959</v>
      </c>
      <c r="AL99" s="8" t="s">
        <v>40</v>
      </c>
      <c r="AM99" s="8" t="s">
        <v>39</v>
      </c>
      <c r="AN99" s="8">
        <v>0.25537409138593514</v>
      </c>
    </row>
    <row r="100" spans="1:40" x14ac:dyDescent="0.3">
      <c r="A100" t="s">
        <v>160</v>
      </c>
      <c r="B100" s="8" t="s">
        <v>42</v>
      </c>
      <c r="C100" s="10">
        <v>5.7102512581340905</v>
      </c>
      <c r="D100" s="9">
        <v>1.01</v>
      </c>
      <c r="E100" s="9">
        <v>0.94079584775086511</v>
      </c>
      <c r="F100" s="9">
        <v>1.01</v>
      </c>
      <c r="G100" s="9">
        <v>5.653714116964446</v>
      </c>
      <c r="H100" s="9">
        <v>1.5077149092962747E-4</v>
      </c>
      <c r="I100" s="9">
        <v>6.0695965780306453</v>
      </c>
      <c r="J100" s="9">
        <v>3.2795707978608494E-4</v>
      </c>
      <c r="K100" s="9">
        <v>5.653714116964446</v>
      </c>
      <c r="L100" s="9">
        <v>2.1067986110294271E-4</v>
      </c>
      <c r="M100" s="9">
        <v>4.6319446210397186E-2</v>
      </c>
      <c r="N100" s="9">
        <v>-4.3472533449470496E-2</v>
      </c>
      <c r="O100" s="9">
        <v>-9.0757339529142778E-3</v>
      </c>
      <c r="P100" s="9">
        <v>-9.1358254215971879E-3</v>
      </c>
      <c r="Q100" s="9">
        <v>-7.5217045116737768E-4</v>
      </c>
      <c r="R100" s="9">
        <v>2.9998964314806642E-2</v>
      </c>
      <c r="S100" s="9">
        <v>2.1597980783219839E-2</v>
      </c>
      <c r="T100" s="9">
        <v>2.9000000000000004</v>
      </c>
      <c r="U100" s="9">
        <v>7.4464141503112757E-3</v>
      </c>
      <c r="V100" s="9">
        <v>0</v>
      </c>
      <c r="W100" s="8">
        <v>0</v>
      </c>
      <c r="X100" s="8">
        <v>1</v>
      </c>
      <c r="Y100" s="8">
        <v>0</v>
      </c>
      <c r="Z100" s="8">
        <v>0</v>
      </c>
      <c r="AA100" s="8">
        <v>0</v>
      </c>
      <c r="AB100" s="8">
        <v>0</v>
      </c>
      <c r="AC100" s="8">
        <v>1</v>
      </c>
      <c r="AD100" s="8">
        <f t="shared" si="1"/>
        <v>1</v>
      </c>
      <c r="AE100" s="9">
        <v>0.6527545909849749</v>
      </c>
      <c r="AF100" s="9">
        <v>0.41747572815533979</v>
      </c>
      <c r="AG100" s="9">
        <v>75.012270554150305</v>
      </c>
      <c r="AH100" s="9">
        <v>10.240527296569811</v>
      </c>
      <c r="AI100" s="9">
        <v>0.31983412561950036</v>
      </c>
      <c r="AJ100" s="9" t="s">
        <v>43</v>
      </c>
      <c r="AK100" s="9">
        <v>9.5802569030039447E-2</v>
      </c>
      <c r="AL100" s="8" t="s">
        <v>40</v>
      </c>
      <c r="AM100" s="8" t="s">
        <v>39</v>
      </c>
      <c r="AN100" s="8">
        <v>0.26760212406182321</v>
      </c>
    </row>
    <row r="101" spans="1:40" x14ac:dyDescent="0.3">
      <c r="A101" t="s">
        <v>161</v>
      </c>
      <c r="B101" s="8" t="s">
        <v>57</v>
      </c>
      <c r="C101" s="10">
        <v>22.136884289507478</v>
      </c>
      <c r="D101" s="9">
        <v>1.01</v>
      </c>
      <c r="E101" s="9">
        <v>0.94079584775086511</v>
      </c>
      <c r="F101" s="9">
        <v>1.01</v>
      </c>
      <c r="G101" s="9">
        <v>21.917707217334137</v>
      </c>
      <c r="H101" s="9">
        <v>2.6982563968150613E-3</v>
      </c>
      <c r="I101" s="9">
        <v>23.529955348367576</v>
      </c>
      <c r="J101" s="9">
        <v>4.1494229941003418E-3</v>
      </c>
      <c r="K101" s="9">
        <v>21.917707217334137</v>
      </c>
      <c r="L101" s="9">
        <v>3.7703963753098133E-3</v>
      </c>
      <c r="M101" s="9">
        <v>2.933932927479832E-2</v>
      </c>
      <c r="N101" s="9">
        <v>-3.2422959731698286E-3</v>
      </c>
      <c r="O101" s="9">
        <v>-5.5345085650472581E-2</v>
      </c>
      <c r="P101" s="9">
        <v>0.10670397589892111</v>
      </c>
      <c r="Q101" s="9">
        <v>-3.9272592477368473E-3</v>
      </c>
      <c r="R101" s="9">
        <v>3.2608560841634215E-2</v>
      </c>
      <c r="S101" s="9">
        <v>0.10072324599330074</v>
      </c>
      <c r="T101" s="9">
        <v>-0.5</v>
      </c>
      <c r="U101" s="9">
        <v>7.4649361768443723E-2</v>
      </c>
      <c r="V101" s="9">
        <v>3.911302740991681E-2</v>
      </c>
      <c r="W101" s="8">
        <v>0</v>
      </c>
      <c r="X101" s="8">
        <v>0</v>
      </c>
      <c r="Y101" s="8">
        <v>1</v>
      </c>
      <c r="Z101" s="8">
        <v>0</v>
      </c>
      <c r="AA101" s="8">
        <v>0</v>
      </c>
      <c r="AB101" s="8">
        <v>0</v>
      </c>
      <c r="AC101" s="8">
        <v>1</v>
      </c>
      <c r="AD101" s="8">
        <f t="shared" si="1"/>
        <v>1</v>
      </c>
      <c r="AE101" s="9">
        <v>0.13731218697829717</v>
      </c>
      <c r="AF101" s="9">
        <v>0.43042071197411003</v>
      </c>
      <c r="AG101" s="9">
        <v>79.154358542596697</v>
      </c>
      <c r="AH101" s="9">
        <v>11.303804322467302</v>
      </c>
      <c r="AI101" s="9">
        <v>0.23641507911811821</v>
      </c>
      <c r="AJ101" s="9" t="s">
        <v>43</v>
      </c>
      <c r="AK101" s="9">
        <v>7.5251529924281718E-2</v>
      </c>
      <c r="AL101" s="8" t="s">
        <v>40</v>
      </c>
      <c r="AM101" s="8" t="s">
        <v>39</v>
      </c>
      <c r="AN101" s="8">
        <v>0.30807162678067634</v>
      </c>
    </row>
    <row r="102" spans="1:40" x14ac:dyDescent="0.3">
      <c r="A102" t="s">
        <v>162</v>
      </c>
      <c r="B102" s="8" t="s">
        <v>76</v>
      </c>
      <c r="C102" s="10">
        <v>5.9634925463948889</v>
      </c>
      <c r="D102" s="9">
        <v>1.01</v>
      </c>
      <c r="E102" s="9">
        <v>0.94079584775086511</v>
      </c>
      <c r="F102" s="9">
        <v>1.01</v>
      </c>
      <c r="G102" s="9">
        <v>5.9044480657375136</v>
      </c>
      <c r="H102" s="9">
        <v>1.900448075100386E-4</v>
      </c>
      <c r="I102" s="9">
        <v>6.3387743054475072</v>
      </c>
      <c r="J102" s="9">
        <v>3.8687073234880729E-4</v>
      </c>
      <c r="K102" s="9">
        <v>5.9044480657375136</v>
      </c>
      <c r="L102" s="9">
        <v>2.6555825244335099E-4</v>
      </c>
      <c r="M102" s="9">
        <v>9.1859016719605363E-2</v>
      </c>
      <c r="N102" s="9">
        <v>-6.1536038956134603E-2</v>
      </c>
      <c r="O102" s="9">
        <v>0</v>
      </c>
      <c r="P102" s="9">
        <v>-6.7868871424919819E-3</v>
      </c>
      <c r="Q102" s="9">
        <v>0</v>
      </c>
      <c r="R102" s="9">
        <v>1.4677226101369012E-2</v>
      </c>
      <c r="S102" s="9">
        <v>8.7324934767201157E-3</v>
      </c>
      <c r="T102" s="9">
        <v>-0.99999999999999978</v>
      </c>
      <c r="U102" s="9">
        <v>1.6947762034243724E-2</v>
      </c>
      <c r="V102" s="9">
        <v>1.457725947521866E-2</v>
      </c>
      <c r="W102" s="8">
        <v>0</v>
      </c>
      <c r="X102" s="8">
        <v>0</v>
      </c>
      <c r="Y102" s="8">
        <v>0</v>
      </c>
      <c r="Z102" s="8">
        <v>0</v>
      </c>
      <c r="AA102" s="8">
        <v>1</v>
      </c>
      <c r="AB102" s="8">
        <v>1</v>
      </c>
      <c r="AC102" s="8">
        <v>0</v>
      </c>
      <c r="AD102" s="8">
        <f t="shared" si="1"/>
        <v>0</v>
      </c>
      <c r="AE102" s="9">
        <v>0.31302170283806346</v>
      </c>
      <c r="AF102" s="9">
        <v>0.12297734627831715</v>
      </c>
      <c r="AG102" s="9">
        <v>65.697577677872999</v>
      </c>
      <c r="AH102" s="9">
        <v>8.8993249556054668</v>
      </c>
      <c r="AI102" s="9">
        <v>0.23923016271235037</v>
      </c>
      <c r="AJ102" s="9" t="s">
        <v>38</v>
      </c>
      <c r="AK102" s="9">
        <v>9.7161493799727619E-2</v>
      </c>
      <c r="AL102" s="8" t="s">
        <v>40</v>
      </c>
      <c r="AM102" s="8" t="s">
        <v>39</v>
      </c>
      <c r="AN102" s="8">
        <v>8.6418069232657824E-2</v>
      </c>
    </row>
    <row r="103" spans="1:40" x14ac:dyDescent="0.3">
      <c r="A103" t="s">
        <v>163</v>
      </c>
      <c r="B103" s="8" t="s">
        <v>57</v>
      </c>
      <c r="C103" s="10">
        <v>18.76506687388925</v>
      </c>
      <c r="D103" s="9">
        <v>1.01</v>
      </c>
      <c r="E103" s="9">
        <v>0.94079584775086511</v>
      </c>
      <c r="F103" s="9">
        <v>1.01</v>
      </c>
      <c r="G103" s="9">
        <v>18.579274132563615</v>
      </c>
      <c r="H103" s="9">
        <v>2.1753461963324914E-3</v>
      </c>
      <c r="I103" s="9">
        <v>19.945949930317383</v>
      </c>
      <c r="J103" s="9">
        <v>3.365008726218025E-3</v>
      </c>
      <c r="K103" s="9">
        <v>18.579274132563615</v>
      </c>
      <c r="L103" s="9">
        <v>3.0397101711228426E-3</v>
      </c>
      <c r="M103" s="9">
        <v>4.985593620498241E-2</v>
      </c>
      <c r="N103" s="9">
        <v>-7.9502271813313152E-3</v>
      </c>
      <c r="O103" s="9">
        <v>2.3265293508571983E-3</v>
      </c>
      <c r="P103" s="9">
        <v>4.6073922182887084E-2</v>
      </c>
      <c r="Q103" s="9">
        <v>1.819096098025641E-2</v>
      </c>
      <c r="R103" s="9">
        <v>3.6564254322983825E-2</v>
      </c>
      <c r="S103" s="9">
        <v>7.3197177399299207E-2</v>
      </c>
      <c r="T103" s="9">
        <v>1.5</v>
      </c>
      <c r="U103" s="9">
        <v>-3.6581274892246163E-3</v>
      </c>
      <c r="V103" s="9">
        <v>2.8741328047571818E-2</v>
      </c>
      <c r="W103" s="8">
        <v>0</v>
      </c>
      <c r="X103" s="8">
        <v>0</v>
      </c>
      <c r="Y103" s="8">
        <v>1</v>
      </c>
      <c r="Z103" s="8">
        <v>0</v>
      </c>
      <c r="AA103" s="8">
        <v>0</v>
      </c>
      <c r="AB103" s="8">
        <v>0</v>
      </c>
      <c r="AC103" s="8">
        <v>1</v>
      </c>
      <c r="AD103" s="8">
        <f t="shared" si="1"/>
        <v>1</v>
      </c>
      <c r="AE103" s="9">
        <v>0.28422370617696158</v>
      </c>
      <c r="AF103" s="9">
        <v>0.22653721682847897</v>
      </c>
      <c r="AG103" s="9">
        <v>81.124355936534897</v>
      </c>
      <c r="AH103" s="9">
        <v>10.296596160826372</v>
      </c>
      <c r="AI103" s="9">
        <v>0.43594530972880591</v>
      </c>
      <c r="AJ103" s="9" t="s">
        <v>43</v>
      </c>
      <c r="AK103" s="9">
        <v>6.9426977524104344E-2</v>
      </c>
      <c r="AL103" s="8" t="s">
        <v>40</v>
      </c>
      <c r="AM103" s="8" t="s">
        <v>39</v>
      </c>
      <c r="AN103" s="8">
        <v>0.27912093475568972</v>
      </c>
    </row>
    <row r="104" spans="1:40" x14ac:dyDescent="0.3">
      <c r="A104" t="s">
        <v>164</v>
      </c>
      <c r="B104" s="8" t="s">
        <v>92</v>
      </c>
      <c r="C104" s="10">
        <v>17.556823946162559</v>
      </c>
      <c r="D104" s="9">
        <v>1.01</v>
      </c>
      <c r="E104" s="9">
        <v>0.94079584775086511</v>
      </c>
      <c r="F104" s="9">
        <v>1.01</v>
      </c>
      <c r="G104" s="9">
        <v>17.382994006101544</v>
      </c>
      <c r="H104" s="9">
        <v>1.9879687456310661E-3</v>
      </c>
      <c r="I104" s="9">
        <v>18.661672442682626</v>
      </c>
      <c r="J104" s="9">
        <v>3.0839250034794537E-3</v>
      </c>
      <c r="K104" s="9">
        <v>17.382994006101544</v>
      </c>
      <c r="L104" s="9">
        <v>2.7778791376549474E-3</v>
      </c>
      <c r="M104" s="9">
        <v>4.3402112262505094E-2</v>
      </c>
      <c r="N104" s="9">
        <v>9.8966283132257249E-2</v>
      </c>
      <c r="O104" s="9">
        <v>7.5398356823455637E-3</v>
      </c>
      <c r="P104" s="9">
        <v>-7.9963223882947299E-3</v>
      </c>
      <c r="Q104" s="9">
        <v>-3.8130500198531592E-3</v>
      </c>
      <c r="R104" s="9">
        <v>2.6246381211202152E-2</v>
      </c>
      <c r="S104" s="9">
        <v>3.5389939557809669E-2</v>
      </c>
      <c r="T104" s="9">
        <v>0.69999999999999929</v>
      </c>
      <c r="U104" s="9">
        <v>-0.10673894058977675</v>
      </c>
      <c r="V104" s="9">
        <v>1.8918918918918996E-2</v>
      </c>
      <c r="W104" s="8">
        <v>0</v>
      </c>
      <c r="X104" s="8">
        <v>0</v>
      </c>
      <c r="Y104" s="8">
        <v>0</v>
      </c>
      <c r="Z104" s="8">
        <v>1</v>
      </c>
      <c r="AA104" s="8">
        <v>0</v>
      </c>
      <c r="AB104" s="8">
        <v>0</v>
      </c>
      <c r="AC104" s="8">
        <v>0</v>
      </c>
      <c r="AD104" s="8">
        <f t="shared" si="1"/>
        <v>1</v>
      </c>
      <c r="AE104" s="9">
        <v>0.26099053978853642</v>
      </c>
      <c r="AF104" s="9">
        <v>0.25889967637540451</v>
      </c>
      <c r="AG104" s="9">
        <v>76.713022999169098</v>
      </c>
      <c r="AH104" s="9">
        <v>12.471160597853345</v>
      </c>
      <c r="AI104" s="9">
        <v>0.23746262721475175</v>
      </c>
      <c r="AJ104" s="9" t="s">
        <v>38</v>
      </c>
      <c r="AK104" s="9">
        <v>0.10518874177062315</v>
      </c>
      <c r="AL104" s="8" t="s">
        <v>40</v>
      </c>
      <c r="AM104" s="8" t="s">
        <v>39</v>
      </c>
      <c r="AN104" s="8">
        <v>8.785666162894451E-2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Saverio Di Giorno</dc:creator>
  <cp:lastModifiedBy>Saverio Di Giorno</cp:lastModifiedBy>
  <dcterms:created xsi:type="dcterms:W3CDTF">2024-10-29T12:21:20Z</dcterms:created>
  <dcterms:modified xsi:type="dcterms:W3CDTF">2024-10-29T12:23:46Z</dcterms:modified>
</cp:coreProperties>
</file>