
<file path=[Content_Types].xml><?xml version="1.0" encoding="utf-8"?>
<Types xmlns="http://schemas.openxmlformats.org/package/2006/content-types">
  <Default Extension="bin" ContentType="application/vnd.openxmlformats-officedocument.oleObject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/>
  <mc:AlternateContent xmlns:mc="http://schemas.openxmlformats.org/markup-compatibility/2006">
    <mc:Choice Requires="x15">
      <x15ac:absPath xmlns:x15ac="http://schemas.microsoft.com/office/spreadsheetml/2010/11/ac" url="F:\PROJECTS UTAH\OZONE\aging project\manuscript\figures, tables, supplement\"/>
    </mc:Choice>
  </mc:AlternateContent>
  <xr:revisionPtr revIDLastSave="0" documentId="13_ncr:1_{EAD2B770-956C-4FCD-B055-683F9745A4BF}" xr6:coauthVersionLast="36" xr6:coauthVersionMax="36" xr10:uidLastSave="{00000000-0000-0000-0000-000000000000}"/>
  <bookViews>
    <workbookView xWindow="-120" yWindow="-120" windowWidth="29040" windowHeight="15720" xr2:uid="{B73FA5B4-7A0C-4FEB-A602-01AC0444A633}"/>
  </bookViews>
  <sheets>
    <sheet name="Mean Linear Intercept (#1)" sheetId="1" r:id="rId1"/>
    <sheet name="Mean Linear Intercept (#2)" sheetId="2" r:id="rId2"/>
  </sheets>
  <calcPr calcId="191028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X46" i="2" l="1"/>
  <c r="V46" i="2"/>
  <c r="T46" i="2"/>
  <c r="R46" i="2"/>
  <c r="P46" i="2"/>
  <c r="N46" i="2"/>
  <c r="L46" i="2"/>
  <c r="J46" i="2"/>
  <c r="H46" i="2"/>
  <c r="F46" i="2"/>
  <c r="X95" i="2"/>
  <c r="V95" i="2"/>
  <c r="T95" i="2"/>
  <c r="R95" i="2"/>
  <c r="P95" i="2"/>
  <c r="N95" i="2"/>
  <c r="L95" i="2"/>
  <c r="J95" i="2"/>
  <c r="H95" i="2"/>
  <c r="F95" i="2"/>
  <c r="L72" i="2" l="1"/>
  <c r="L73" i="2"/>
  <c r="L74" i="2"/>
  <c r="L75" i="2"/>
  <c r="L76" i="2"/>
  <c r="L77" i="2"/>
  <c r="L78" i="2"/>
  <c r="L79" i="2"/>
  <c r="L80" i="2"/>
  <c r="L81" i="2"/>
  <c r="L82" i="2"/>
  <c r="L83" i="2"/>
  <c r="L84" i="2"/>
  <c r="L36" i="2"/>
  <c r="L37" i="2"/>
  <c r="L38" i="2"/>
  <c r="L39" i="2"/>
  <c r="L40" i="2"/>
  <c r="L41" i="2"/>
  <c r="L42" i="2"/>
  <c r="L43" i="2"/>
  <c r="L44" i="2"/>
  <c r="L45" i="2"/>
  <c r="L47" i="2"/>
  <c r="L48" i="2"/>
  <c r="L49" i="2"/>
  <c r="L50" i="2"/>
  <c r="L85" i="2"/>
  <c r="L86" i="2"/>
  <c r="L87" i="2"/>
  <c r="L88" i="2"/>
  <c r="L89" i="2"/>
  <c r="L90" i="2"/>
  <c r="L91" i="2"/>
  <c r="L92" i="2"/>
  <c r="L93" i="2"/>
  <c r="L94" i="2"/>
  <c r="L96" i="2"/>
  <c r="L97" i="2"/>
  <c r="L98" i="2"/>
  <c r="X64" i="2"/>
  <c r="V64" i="2"/>
  <c r="T64" i="2"/>
  <c r="R64" i="2"/>
  <c r="P64" i="2"/>
  <c r="N64" i="2"/>
  <c r="L64" i="2"/>
  <c r="J64" i="2"/>
  <c r="H64" i="2"/>
  <c r="F64" i="2"/>
  <c r="X56" i="2" l="1"/>
  <c r="V56" i="2"/>
  <c r="T56" i="2"/>
  <c r="R56" i="2"/>
  <c r="P56" i="2"/>
  <c r="N56" i="2"/>
  <c r="L56" i="2"/>
  <c r="J56" i="2"/>
  <c r="H56" i="2"/>
  <c r="F56" i="2"/>
  <c r="X14" i="2" l="1"/>
  <c r="V14" i="2"/>
  <c r="T14" i="2"/>
  <c r="R14" i="2"/>
  <c r="P14" i="2"/>
  <c r="N14" i="2"/>
  <c r="L14" i="2"/>
  <c r="J14" i="2"/>
  <c r="H14" i="2"/>
  <c r="F14" i="2"/>
  <c r="H21" i="2" l="1"/>
  <c r="L6" i="2"/>
  <c r="N6" i="2"/>
  <c r="P6" i="2"/>
  <c r="R6" i="2"/>
  <c r="T6" i="2"/>
  <c r="V6" i="2"/>
  <c r="X6" i="2"/>
  <c r="L7" i="2"/>
  <c r="N7" i="2"/>
  <c r="P7" i="2"/>
  <c r="R7" i="2"/>
  <c r="T7" i="2"/>
  <c r="V7" i="2"/>
  <c r="X7" i="2"/>
  <c r="L8" i="2"/>
  <c r="N8" i="2"/>
  <c r="P8" i="2"/>
  <c r="R8" i="2"/>
  <c r="T8" i="2"/>
  <c r="V8" i="2"/>
  <c r="X8" i="2"/>
  <c r="L9" i="2"/>
  <c r="N9" i="2"/>
  <c r="P9" i="2"/>
  <c r="R9" i="2"/>
  <c r="T9" i="2"/>
  <c r="V9" i="2"/>
  <c r="X9" i="2"/>
  <c r="L10" i="2"/>
  <c r="N10" i="2"/>
  <c r="P10" i="2"/>
  <c r="R10" i="2"/>
  <c r="T10" i="2"/>
  <c r="V10" i="2"/>
  <c r="X10" i="2"/>
  <c r="L11" i="2"/>
  <c r="N11" i="2"/>
  <c r="P11" i="2"/>
  <c r="R11" i="2"/>
  <c r="T11" i="2"/>
  <c r="V11" i="2"/>
  <c r="X11" i="2"/>
  <c r="L51" i="2"/>
  <c r="N51" i="2"/>
  <c r="P51" i="2"/>
  <c r="R51" i="2"/>
  <c r="T51" i="2"/>
  <c r="V51" i="2"/>
  <c r="X51" i="2"/>
  <c r="L52" i="2"/>
  <c r="N52" i="2"/>
  <c r="P52" i="2"/>
  <c r="R52" i="2"/>
  <c r="T52" i="2"/>
  <c r="V52" i="2"/>
  <c r="X52" i="2"/>
  <c r="L53" i="2"/>
  <c r="N53" i="2"/>
  <c r="P53" i="2"/>
  <c r="R53" i="2"/>
  <c r="T53" i="2"/>
  <c r="V53" i="2"/>
  <c r="X53" i="2"/>
  <c r="L54" i="2"/>
  <c r="N54" i="2"/>
  <c r="P54" i="2"/>
  <c r="R54" i="2"/>
  <c r="T54" i="2"/>
  <c r="V54" i="2"/>
  <c r="X54" i="2"/>
  <c r="L55" i="2"/>
  <c r="N55" i="2"/>
  <c r="P55" i="2"/>
  <c r="R55" i="2"/>
  <c r="T55" i="2"/>
  <c r="V55" i="2"/>
  <c r="X55" i="2"/>
  <c r="L57" i="2"/>
  <c r="N57" i="2"/>
  <c r="P57" i="2"/>
  <c r="R57" i="2"/>
  <c r="T57" i="2"/>
  <c r="V57" i="2"/>
  <c r="X57" i="2"/>
  <c r="L58" i="2"/>
  <c r="N58" i="2"/>
  <c r="P58" i="2"/>
  <c r="R58" i="2"/>
  <c r="T58" i="2"/>
  <c r="V58" i="2"/>
  <c r="X58" i="2"/>
  <c r="L12" i="2"/>
  <c r="N12" i="2"/>
  <c r="P12" i="2"/>
  <c r="R12" i="2"/>
  <c r="T12" i="2"/>
  <c r="V12" i="2"/>
  <c r="X12" i="2"/>
  <c r="L13" i="2"/>
  <c r="N13" i="2"/>
  <c r="P13" i="2"/>
  <c r="R13" i="2"/>
  <c r="T13" i="2"/>
  <c r="V13" i="2"/>
  <c r="X13" i="2"/>
  <c r="L15" i="2"/>
  <c r="N15" i="2"/>
  <c r="P15" i="2"/>
  <c r="R15" i="2"/>
  <c r="T15" i="2"/>
  <c r="V15" i="2"/>
  <c r="X15" i="2"/>
  <c r="L59" i="2"/>
  <c r="N59" i="2"/>
  <c r="P59" i="2"/>
  <c r="R59" i="2"/>
  <c r="T59" i="2"/>
  <c r="V59" i="2"/>
  <c r="X59" i="2"/>
  <c r="L60" i="2"/>
  <c r="N60" i="2"/>
  <c r="P60" i="2"/>
  <c r="R60" i="2"/>
  <c r="T60" i="2"/>
  <c r="V60" i="2"/>
  <c r="X60" i="2"/>
  <c r="L61" i="2"/>
  <c r="N61" i="2"/>
  <c r="P61" i="2"/>
  <c r="R61" i="2"/>
  <c r="T61" i="2"/>
  <c r="V61" i="2"/>
  <c r="X61" i="2"/>
  <c r="L62" i="2"/>
  <c r="N62" i="2"/>
  <c r="P62" i="2"/>
  <c r="R62" i="2"/>
  <c r="T62" i="2"/>
  <c r="V62" i="2"/>
  <c r="X62" i="2"/>
  <c r="L63" i="2"/>
  <c r="N63" i="2"/>
  <c r="P63" i="2"/>
  <c r="R63" i="2"/>
  <c r="T63" i="2"/>
  <c r="V63" i="2"/>
  <c r="X63" i="2"/>
  <c r="J6" i="2"/>
  <c r="J7" i="2"/>
  <c r="J8" i="2"/>
  <c r="J9" i="2"/>
  <c r="J10" i="2"/>
  <c r="J11" i="2"/>
  <c r="J51" i="2"/>
  <c r="J52" i="2"/>
  <c r="J53" i="2"/>
  <c r="J54" i="2"/>
  <c r="J55" i="2"/>
  <c r="J57" i="2"/>
  <c r="J58" i="2"/>
  <c r="J12" i="2"/>
  <c r="J13" i="2"/>
  <c r="J15" i="2"/>
  <c r="J59" i="2"/>
  <c r="J60" i="2"/>
  <c r="J61" i="2"/>
  <c r="J62" i="2"/>
  <c r="J63" i="2"/>
  <c r="H6" i="2"/>
  <c r="H7" i="2"/>
  <c r="H8" i="2"/>
  <c r="H9" i="2"/>
  <c r="H10" i="2"/>
  <c r="H11" i="2"/>
  <c r="H51" i="2"/>
  <c r="H52" i="2"/>
  <c r="H53" i="2"/>
  <c r="H54" i="2"/>
  <c r="H55" i="2"/>
  <c r="H57" i="2"/>
  <c r="H58" i="2"/>
  <c r="H12" i="2"/>
  <c r="H13" i="2"/>
  <c r="H15" i="2"/>
  <c r="H59" i="2"/>
  <c r="H60" i="2"/>
  <c r="H61" i="2"/>
  <c r="H62" i="2"/>
  <c r="H63" i="2"/>
  <c r="F6" i="2"/>
  <c r="F7" i="2"/>
  <c r="F8" i="2"/>
  <c r="F9" i="2"/>
  <c r="F10" i="2"/>
  <c r="F11" i="2"/>
  <c r="F51" i="2"/>
  <c r="F52" i="2"/>
  <c r="F53" i="2"/>
  <c r="F54" i="2"/>
  <c r="F55" i="2"/>
  <c r="F57" i="2"/>
  <c r="F58" i="2"/>
  <c r="F12" i="2"/>
  <c r="F13" i="2"/>
  <c r="F15" i="2"/>
  <c r="F59" i="2"/>
  <c r="F60" i="2"/>
  <c r="F61" i="2"/>
  <c r="F62" i="2"/>
  <c r="F63" i="2"/>
  <c r="X17" i="2"/>
  <c r="V17" i="2"/>
  <c r="T17" i="2"/>
  <c r="R17" i="2"/>
  <c r="P17" i="2"/>
  <c r="N17" i="2"/>
  <c r="L17" i="2"/>
  <c r="J17" i="2"/>
  <c r="H17" i="2"/>
  <c r="F17" i="2"/>
  <c r="X16" i="2"/>
  <c r="V16" i="2"/>
  <c r="T16" i="2"/>
  <c r="R16" i="2"/>
  <c r="P16" i="2"/>
  <c r="N16" i="2"/>
  <c r="L16" i="2"/>
  <c r="J16" i="2"/>
  <c r="H16" i="2"/>
  <c r="F16" i="2"/>
  <c r="X18" i="2"/>
  <c r="V18" i="2"/>
  <c r="T18" i="2"/>
  <c r="R18" i="2"/>
  <c r="P18" i="2"/>
  <c r="N18" i="2"/>
  <c r="L18" i="2"/>
  <c r="J18" i="2"/>
  <c r="H18" i="2"/>
  <c r="F18" i="2"/>
  <c r="X69" i="2"/>
  <c r="V69" i="2"/>
  <c r="T69" i="2"/>
  <c r="R69" i="2"/>
  <c r="P69" i="2"/>
  <c r="N69" i="2"/>
  <c r="L69" i="2"/>
  <c r="J69" i="2"/>
  <c r="H69" i="2"/>
  <c r="F69" i="2"/>
  <c r="X66" i="2"/>
  <c r="V66" i="2"/>
  <c r="T66" i="2"/>
  <c r="R66" i="2"/>
  <c r="P66" i="2"/>
  <c r="N66" i="2"/>
  <c r="L66" i="2"/>
  <c r="J66" i="2"/>
  <c r="H66" i="2"/>
  <c r="F66" i="2"/>
  <c r="X65" i="2"/>
  <c r="V65" i="2"/>
  <c r="T65" i="2"/>
  <c r="R65" i="2"/>
  <c r="P65" i="2"/>
  <c r="N65" i="2"/>
  <c r="L65" i="2"/>
  <c r="J65" i="2"/>
  <c r="H65" i="2"/>
  <c r="F65" i="2"/>
  <c r="X98" i="2"/>
  <c r="V98" i="2"/>
  <c r="T98" i="2"/>
  <c r="R98" i="2"/>
  <c r="P98" i="2"/>
  <c r="N98" i="2"/>
  <c r="J98" i="2"/>
  <c r="H98" i="2"/>
  <c r="F98" i="2"/>
  <c r="X97" i="2"/>
  <c r="V97" i="2"/>
  <c r="T97" i="2"/>
  <c r="R97" i="2"/>
  <c r="P97" i="2"/>
  <c r="N97" i="2"/>
  <c r="J97" i="2"/>
  <c r="H97" i="2"/>
  <c r="F97" i="2"/>
  <c r="X96" i="2"/>
  <c r="V96" i="2"/>
  <c r="T96" i="2"/>
  <c r="R96" i="2"/>
  <c r="P96" i="2"/>
  <c r="N96" i="2"/>
  <c r="J96" i="2"/>
  <c r="H96" i="2"/>
  <c r="F96" i="2"/>
  <c r="X94" i="2"/>
  <c r="V94" i="2"/>
  <c r="T94" i="2"/>
  <c r="R94" i="2"/>
  <c r="P94" i="2"/>
  <c r="N94" i="2"/>
  <c r="J94" i="2"/>
  <c r="H94" i="2"/>
  <c r="F94" i="2"/>
  <c r="X93" i="2"/>
  <c r="V93" i="2"/>
  <c r="T93" i="2"/>
  <c r="R93" i="2"/>
  <c r="P93" i="2"/>
  <c r="N93" i="2"/>
  <c r="J93" i="2"/>
  <c r="H93" i="2"/>
  <c r="F93" i="2"/>
  <c r="X92" i="2"/>
  <c r="V92" i="2"/>
  <c r="T92" i="2"/>
  <c r="R92" i="2"/>
  <c r="P92" i="2"/>
  <c r="N92" i="2"/>
  <c r="J92" i="2"/>
  <c r="H92" i="2"/>
  <c r="F92" i="2"/>
  <c r="X91" i="2"/>
  <c r="V91" i="2"/>
  <c r="T91" i="2"/>
  <c r="R91" i="2"/>
  <c r="P91" i="2"/>
  <c r="N91" i="2"/>
  <c r="J91" i="2"/>
  <c r="H91" i="2"/>
  <c r="F91" i="2"/>
  <c r="X90" i="2"/>
  <c r="V90" i="2"/>
  <c r="T90" i="2"/>
  <c r="R90" i="2"/>
  <c r="P90" i="2"/>
  <c r="N90" i="2"/>
  <c r="J90" i="2"/>
  <c r="H90" i="2"/>
  <c r="F90" i="2"/>
  <c r="X89" i="2"/>
  <c r="V89" i="2"/>
  <c r="T89" i="2"/>
  <c r="R89" i="2"/>
  <c r="P89" i="2"/>
  <c r="N89" i="2"/>
  <c r="J89" i="2"/>
  <c r="H89" i="2"/>
  <c r="F89" i="2"/>
  <c r="X88" i="2"/>
  <c r="V88" i="2"/>
  <c r="T88" i="2"/>
  <c r="R88" i="2"/>
  <c r="P88" i="2"/>
  <c r="N88" i="2"/>
  <c r="J88" i="2"/>
  <c r="H88" i="2"/>
  <c r="F88" i="2"/>
  <c r="X87" i="2"/>
  <c r="V87" i="2"/>
  <c r="T87" i="2"/>
  <c r="R87" i="2"/>
  <c r="P87" i="2"/>
  <c r="N87" i="2"/>
  <c r="J87" i="2"/>
  <c r="H87" i="2"/>
  <c r="F87" i="2"/>
  <c r="X86" i="2"/>
  <c r="V86" i="2"/>
  <c r="T86" i="2"/>
  <c r="R86" i="2"/>
  <c r="P86" i="2"/>
  <c r="N86" i="2"/>
  <c r="J86" i="2"/>
  <c r="H86" i="2"/>
  <c r="F86" i="2"/>
  <c r="X85" i="2"/>
  <c r="V85" i="2"/>
  <c r="T85" i="2"/>
  <c r="R85" i="2"/>
  <c r="P85" i="2"/>
  <c r="N85" i="2"/>
  <c r="J85" i="2"/>
  <c r="H85" i="2"/>
  <c r="F85" i="2"/>
  <c r="X50" i="2"/>
  <c r="V50" i="2"/>
  <c r="T50" i="2"/>
  <c r="R50" i="2"/>
  <c r="P50" i="2"/>
  <c r="N50" i="2"/>
  <c r="J50" i="2"/>
  <c r="H50" i="2"/>
  <c r="F50" i="2"/>
  <c r="X49" i="2"/>
  <c r="V49" i="2"/>
  <c r="T49" i="2"/>
  <c r="R49" i="2"/>
  <c r="P49" i="2"/>
  <c r="N49" i="2"/>
  <c r="J49" i="2"/>
  <c r="H49" i="2"/>
  <c r="F49" i="2"/>
  <c r="X48" i="2"/>
  <c r="V48" i="2"/>
  <c r="T48" i="2"/>
  <c r="R48" i="2"/>
  <c r="P48" i="2"/>
  <c r="N48" i="2"/>
  <c r="J48" i="2"/>
  <c r="H48" i="2"/>
  <c r="F48" i="2"/>
  <c r="X47" i="2"/>
  <c r="V47" i="2"/>
  <c r="T47" i="2"/>
  <c r="R47" i="2"/>
  <c r="P47" i="2"/>
  <c r="N47" i="2"/>
  <c r="J47" i="2"/>
  <c r="H47" i="2"/>
  <c r="F47" i="2"/>
  <c r="X45" i="2"/>
  <c r="V45" i="2"/>
  <c r="T45" i="2"/>
  <c r="R45" i="2"/>
  <c r="P45" i="2"/>
  <c r="N45" i="2"/>
  <c r="J45" i="2"/>
  <c r="H45" i="2"/>
  <c r="F45" i="2"/>
  <c r="X44" i="2"/>
  <c r="V44" i="2"/>
  <c r="T44" i="2"/>
  <c r="R44" i="2"/>
  <c r="P44" i="2"/>
  <c r="N44" i="2"/>
  <c r="J44" i="2"/>
  <c r="H44" i="2"/>
  <c r="F44" i="2"/>
  <c r="X43" i="2"/>
  <c r="V43" i="2"/>
  <c r="T43" i="2"/>
  <c r="R43" i="2"/>
  <c r="P43" i="2"/>
  <c r="N43" i="2"/>
  <c r="J43" i="2"/>
  <c r="H43" i="2"/>
  <c r="F43" i="2"/>
  <c r="X42" i="2"/>
  <c r="V42" i="2"/>
  <c r="T42" i="2"/>
  <c r="R42" i="2"/>
  <c r="P42" i="2"/>
  <c r="N42" i="2"/>
  <c r="J42" i="2"/>
  <c r="H42" i="2"/>
  <c r="F42" i="2"/>
  <c r="X41" i="2"/>
  <c r="V41" i="2"/>
  <c r="T41" i="2"/>
  <c r="R41" i="2"/>
  <c r="P41" i="2"/>
  <c r="N41" i="2"/>
  <c r="J41" i="2"/>
  <c r="H41" i="2"/>
  <c r="F41" i="2"/>
  <c r="X40" i="2"/>
  <c r="V40" i="2"/>
  <c r="T40" i="2"/>
  <c r="R40" i="2"/>
  <c r="P40" i="2"/>
  <c r="N40" i="2"/>
  <c r="J40" i="2"/>
  <c r="H40" i="2"/>
  <c r="F40" i="2"/>
  <c r="X39" i="2"/>
  <c r="V39" i="2"/>
  <c r="T39" i="2"/>
  <c r="R39" i="2"/>
  <c r="P39" i="2"/>
  <c r="N39" i="2"/>
  <c r="J39" i="2"/>
  <c r="H39" i="2"/>
  <c r="F39" i="2"/>
  <c r="X38" i="2"/>
  <c r="V38" i="2"/>
  <c r="T38" i="2"/>
  <c r="R38" i="2"/>
  <c r="P38" i="2"/>
  <c r="N38" i="2"/>
  <c r="J38" i="2"/>
  <c r="H38" i="2"/>
  <c r="F38" i="2"/>
  <c r="X37" i="2"/>
  <c r="V37" i="2"/>
  <c r="T37" i="2"/>
  <c r="R37" i="2"/>
  <c r="P37" i="2"/>
  <c r="N37" i="2"/>
  <c r="J37" i="2"/>
  <c r="H37" i="2"/>
  <c r="F37" i="2"/>
  <c r="X36" i="2"/>
  <c r="V36" i="2"/>
  <c r="T36" i="2"/>
  <c r="R36" i="2"/>
  <c r="P36" i="2"/>
  <c r="N36" i="2"/>
  <c r="J36" i="2"/>
  <c r="H36" i="2"/>
  <c r="F36" i="2"/>
  <c r="X84" i="2"/>
  <c r="V84" i="2"/>
  <c r="T84" i="2"/>
  <c r="R84" i="2"/>
  <c r="P84" i="2"/>
  <c r="N84" i="2"/>
  <c r="J84" i="2"/>
  <c r="H84" i="2"/>
  <c r="F84" i="2"/>
  <c r="X83" i="2"/>
  <c r="V83" i="2"/>
  <c r="T83" i="2"/>
  <c r="R83" i="2"/>
  <c r="P83" i="2"/>
  <c r="N83" i="2"/>
  <c r="J83" i="2"/>
  <c r="H83" i="2"/>
  <c r="F83" i="2"/>
  <c r="X82" i="2"/>
  <c r="V82" i="2"/>
  <c r="T82" i="2"/>
  <c r="R82" i="2"/>
  <c r="P82" i="2"/>
  <c r="N82" i="2"/>
  <c r="J82" i="2"/>
  <c r="H82" i="2"/>
  <c r="F82" i="2"/>
  <c r="X81" i="2"/>
  <c r="V81" i="2"/>
  <c r="T81" i="2"/>
  <c r="R81" i="2"/>
  <c r="P81" i="2"/>
  <c r="N81" i="2"/>
  <c r="J81" i="2"/>
  <c r="H81" i="2"/>
  <c r="F81" i="2"/>
  <c r="X80" i="2"/>
  <c r="V80" i="2"/>
  <c r="T80" i="2"/>
  <c r="R80" i="2"/>
  <c r="P80" i="2"/>
  <c r="N80" i="2"/>
  <c r="J80" i="2"/>
  <c r="H80" i="2"/>
  <c r="F80" i="2"/>
  <c r="X79" i="2"/>
  <c r="V79" i="2"/>
  <c r="T79" i="2"/>
  <c r="R79" i="2"/>
  <c r="P79" i="2"/>
  <c r="N79" i="2"/>
  <c r="J79" i="2"/>
  <c r="H79" i="2"/>
  <c r="F79" i="2"/>
  <c r="X78" i="2"/>
  <c r="V78" i="2"/>
  <c r="T78" i="2"/>
  <c r="R78" i="2"/>
  <c r="P78" i="2"/>
  <c r="N78" i="2"/>
  <c r="J78" i="2"/>
  <c r="H78" i="2"/>
  <c r="F78" i="2"/>
  <c r="X77" i="2"/>
  <c r="V77" i="2"/>
  <c r="T77" i="2"/>
  <c r="R77" i="2"/>
  <c r="P77" i="2"/>
  <c r="N77" i="2"/>
  <c r="J77" i="2"/>
  <c r="H77" i="2"/>
  <c r="F77" i="2"/>
  <c r="X76" i="2"/>
  <c r="V76" i="2"/>
  <c r="T76" i="2"/>
  <c r="R76" i="2"/>
  <c r="P76" i="2"/>
  <c r="N76" i="2"/>
  <c r="J76" i="2"/>
  <c r="H76" i="2"/>
  <c r="F76" i="2"/>
  <c r="X75" i="2"/>
  <c r="V75" i="2"/>
  <c r="T75" i="2"/>
  <c r="R75" i="2"/>
  <c r="P75" i="2"/>
  <c r="N75" i="2"/>
  <c r="J75" i="2"/>
  <c r="H75" i="2"/>
  <c r="F75" i="2"/>
  <c r="X74" i="2"/>
  <c r="V74" i="2"/>
  <c r="T74" i="2"/>
  <c r="R74" i="2"/>
  <c r="P74" i="2"/>
  <c r="N74" i="2"/>
  <c r="J74" i="2"/>
  <c r="H74" i="2"/>
  <c r="F74" i="2"/>
  <c r="X73" i="2"/>
  <c r="V73" i="2"/>
  <c r="T73" i="2"/>
  <c r="R73" i="2"/>
  <c r="P73" i="2"/>
  <c r="N73" i="2"/>
  <c r="J73" i="2"/>
  <c r="H73" i="2"/>
  <c r="F73" i="2"/>
  <c r="X72" i="2"/>
  <c r="V72" i="2"/>
  <c r="T72" i="2"/>
  <c r="R72" i="2"/>
  <c r="P72" i="2"/>
  <c r="N72" i="2"/>
  <c r="J72" i="2"/>
  <c r="H72" i="2"/>
  <c r="F72" i="2"/>
  <c r="X71" i="2"/>
  <c r="V71" i="2"/>
  <c r="T71" i="2"/>
  <c r="R71" i="2"/>
  <c r="P71" i="2"/>
  <c r="N71" i="2"/>
  <c r="L71" i="2"/>
  <c r="J71" i="2"/>
  <c r="H71" i="2"/>
  <c r="F71" i="2"/>
  <c r="X70" i="2"/>
  <c r="V70" i="2"/>
  <c r="T70" i="2"/>
  <c r="R70" i="2"/>
  <c r="P70" i="2"/>
  <c r="N70" i="2"/>
  <c r="L70" i="2"/>
  <c r="J70" i="2"/>
  <c r="H70" i="2"/>
  <c r="F70" i="2"/>
  <c r="X35" i="2"/>
  <c r="V35" i="2"/>
  <c r="T35" i="2"/>
  <c r="R35" i="2"/>
  <c r="P35" i="2"/>
  <c r="N35" i="2"/>
  <c r="L35" i="2"/>
  <c r="J35" i="2"/>
  <c r="H35" i="2"/>
  <c r="F35" i="2"/>
  <c r="X34" i="2"/>
  <c r="V34" i="2"/>
  <c r="T34" i="2"/>
  <c r="R34" i="2"/>
  <c r="P34" i="2"/>
  <c r="N34" i="2"/>
  <c r="L34" i="2"/>
  <c r="J34" i="2"/>
  <c r="H34" i="2"/>
  <c r="F34" i="2"/>
  <c r="X33" i="2"/>
  <c r="V33" i="2"/>
  <c r="T33" i="2"/>
  <c r="R33" i="2"/>
  <c r="P33" i="2"/>
  <c r="N33" i="2"/>
  <c r="L33" i="2"/>
  <c r="J33" i="2"/>
  <c r="H33" i="2"/>
  <c r="F33" i="2"/>
  <c r="X32" i="2"/>
  <c r="V32" i="2"/>
  <c r="T32" i="2"/>
  <c r="R32" i="2"/>
  <c r="P32" i="2"/>
  <c r="N32" i="2"/>
  <c r="L32" i="2"/>
  <c r="J32" i="2"/>
  <c r="H32" i="2"/>
  <c r="F32" i="2"/>
  <c r="X31" i="2"/>
  <c r="V31" i="2"/>
  <c r="T31" i="2"/>
  <c r="R31" i="2"/>
  <c r="P31" i="2"/>
  <c r="N31" i="2"/>
  <c r="L31" i="2"/>
  <c r="J31" i="2"/>
  <c r="H31" i="2"/>
  <c r="F31" i="2"/>
  <c r="X30" i="2"/>
  <c r="V30" i="2"/>
  <c r="T30" i="2"/>
  <c r="R30" i="2"/>
  <c r="P30" i="2"/>
  <c r="N30" i="2"/>
  <c r="L30" i="2"/>
  <c r="J30" i="2"/>
  <c r="H30" i="2"/>
  <c r="F30" i="2"/>
  <c r="X29" i="2"/>
  <c r="V29" i="2"/>
  <c r="T29" i="2"/>
  <c r="R29" i="2"/>
  <c r="P29" i="2"/>
  <c r="N29" i="2"/>
  <c r="L29" i="2"/>
  <c r="J29" i="2"/>
  <c r="H29" i="2"/>
  <c r="F29" i="2"/>
  <c r="X28" i="2"/>
  <c r="V28" i="2"/>
  <c r="T28" i="2"/>
  <c r="R28" i="2"/>
  <c r="P28" i="2"/>
  <c r="N28" i="2"/>
  <c r="L28" i="2"/>
  <c r="J28" i="2"/>
  <c r="H28" i="2"/>
  <c r="F28" i="2"/>
  <c r="X27" i="2"/>
  <c r="V27" i="2"/>
  <c r="T27" i="2"/>
  <c r="R27" i="2"/>
  <c r="P27" i="2"/>
  <c r="N27" i="2"/>
  <c r="L27" i="2"/>
  <c r="J27" i="2"/>
  <c r="H27" i="2"/>
  <c r="F27" i="2"/>
  <c r="X26" i="2"/>
  <c r="V26" i="2"/>
  <c r="T26" i="2"/>
  <c r="R26" i="2"/>
  <c r="P26" i="2"/>
  <c r="N26" i="2"/>
  <c r="L26" i="2"/>
  <c r="J26" i="2"/>
  <c r="H26" i="2"/>
  <c r="F26" i="2"/>
  <c r="X25" i="2"/>
  <c r="V25" i="2"/>
  <c r="T25" i="2"/>
  <c r="R25" i="2"/>
  <c r="P25" i="2"/>
  <c r="N25" i="2"/>
  <c r="L25" i="2"/>
  <c r="J25" i="2"/>
  <c r="H25" i="2"/>
  <c r="F25" i="2"/>
  <c r="X24" i="2"/>
  <c r="V24" i="2"/>
  <c r="T24" i="2"/>
  <c r="R24" i="2"/>
  <c r="P24" i="2"/>
  <c r="N24" i="2"/>
  <c r="L24" i="2"/>
  <c r="J24" i="2"/>
  <c r="H24" i="2"/>
  <c r="F24" i="2"/>
  <c r="X23" i="2"/>
  <c r="V23" i="2"/>
  <c r="T23" i="2"/>
  <c r="R23" i="2"/>
  <c r="P23" i="2"/>
  <c r="N23" i="2"/>
  <c r="L23" i="2"/>
  <c r="J23" i="2"/>
  <c r="H23" i="2"/>
  <c r="F23" i="2"/>
  <c r="X22" i="2"/>
  <c r="V22" i="2"/>
  <c r="T22" i="2"/>
  <c r="R22" i="2"/>
  <c r="P22" i="2"/>
  <c r="N22" i="2"/>
  <c r="L22" i="2"/>
  <c r="J22" i="2"/>
  <c r="H22" i="2"/>
  <c r="F22" i="2"/>
  <c r="X21" i="2"/>
  <c r="V21" i="2"/>
  <c r="T21" i="2"/>
  <c r="R21" i="2"/>
  <c r="P21" i="2"/>
  <c r="N21" i="2"/>
  <c r="L21" i="2"/>
  <c r="J21" i="2"/>
  <c r="F21" i="2"/>
  <c r="X20" i="2"/>
  <c r="V20" i="2"/>
  <c r="T20" i="2"/>
  <c r="R20" i="2"/>
  <c r="P20" i="2"/>
  <c r="N20" i="2"/>
  <c r="L20" i="2"/>
  <c r="J20" i="2"/>
  <c r="H20" i="2"/>
  <c r="F20" i="2"/>
  <c r="X19" i="2"/>
  <c r="V19" i="2"/>
  <c r="T19" i="2"/>
  <c r="R19" i="2"/>
  <c r="P19" i="2"/>
  <c r="N19" i="2"/>
  <c r="L19" i="2"/>
  <c r="J19" i="2"/>
  <c r="H19" i="2"/>
  <c r="F19" i="2"/>
  <c r="X68" i="2"/>
  <c r="V68" i="2"/>
  <c r="T68" i="2"/>
  <c r="R68" i="2"/>
  <c r="P68" i="2"/>
  <c r="N68" i="2"/>
  <c r="L68" i="2"/>
  <c r="J68" i="2"/>
  <c r="H68" i="2"/>
  <c r="F68" i="2"/>
  <c r="X67" i="2"/>
  <c r="V67" i="2"/>
  <c r="T67" i="2"/>
  <c r="R67" i="2"/>
  <c r="P67" i="2"/>
  <c r="N67" i="2"/>
  <c r="L67" i="2"/>
  <c r="J67" i="2"/>
  <c r="H67" i="2"/>
  <c r="F67" i="2"/>
  <c r="X5" i="2"/>
  <c r="V5" i="2"/>
  <c r="T5" i="2"/>
  <c r="R5" i="2"/>
  <c r="P5" i="2"/>
  <c r="N5" i="2"/>
  <c r="L5" i="2"/>
  <c r="J5" i="2"/>
  <c r="H5" i="2"/>
  <c r="F5" i="2"/>
  <c r="Y17" i="2" l="1"/>
  <c r="Y16" i="2"/>
  <c r="Y18" i="2"/>
  <c r="Y69" i="2"/>
  <c r="Y66" i="2"/>
  <c r="Y65" i="2"/>
  <c r="Y80" i="2"/>
  <c r="Y30" i="2"/>
  <c r="Y14" i="2"/>
  <c r="Y61" i="2"/>
  <c r="Y94" i="2"/>
  <c r="Y44" i="2"/>
  <c r="Y77" i="2"/>
  <c r="Y95" i="2"/>
  <c r="Y46" i="2"/>
  <c r="Y88" i="2"/>
  <c r="Y15" i="2"/>
  <c r="Y62" i="2"/>
  <c r="Y67" i="2"/>
  <c r="Y19" i="2"/>
  <c r="Y81" i="2"/>
  <c r="Y84" i="2"/>
  <c r="Y40" i="2"/>
  <c r="Y43" i="2"/>
  <c r="Y96" i="2"/>
  <c r="Y97" i="2"/>
  <c r="Y55" i="2"/>
  <c r="Y12" i="2"/>
  <c r="Y24" i="2"/>
  <c r="Y27" i="2"/>
  <c r="Y28" i="2"/>
  <c r="Y32" i="2"/>
  <c r="Y35" i="2"/>
  <c r="Y70" i="2"/>
  <c r="Y74" i="2"/>
  <c r="Y48" i="2"/>
  <c r="Y85" i="2"/>
  <c r="Y90" i="2"/>
  <c r="Y93" i="2"/>
  <c r="Y59" i="2"/>
  <c r="Y63" i="2"/>
  <c r="Y78" i="2"/>
  <c r="Y82" i="2"/>
  <c r="Y36" i="2"/>
  <c r="Y37" i="2"/>
  <c r="Y41" i="2"/>
  <c r="Y98" i="2"/>
  <c r="Y51" i="2"/>
  <c r="Y5" i="2"/>
  <c r="Y52" i="2"/>
  <c r="Y56" i="2"/>
  <c r="Y13" i="2"/>
  <c r="Y21" i="2"/>
  <c r="Y25" i="2"/>
  <c r="Y29" i="2"/>
  <c r="Y33" i="2"/>
  <c r="Y71" i="2"/>
  <c r="Y75" i="2"/>
  <c r="Y49" i="2"/>
  <c r="Y86" i="2"/>
  <c r="Y91" i="2"/>
  <c r="Y9" i="2"/>
  <c r="Y60" i="2"/>
  <c r="Y64" i="2"/>
  <c r="Y68" i="2"/>
  <c r="Y20" i="2"/>
  <c r="Y83" i="2"/>
  <c r="Y42" i="2"/>
  <c r="Y8" i="2"/>
  <c r="Y10" i="2"/>
  <c r="Y57" i="2"/>
  <c r="Y22" i="2"/>
  <c r="Y26" i="2"/>
  <c r="Y34" i="2"/>
  <c r="Y72" i="2"/>
  <c r="Y79" i="2"/>
  <c r="Y38" i="2"/>
  <c r="Y45" i="2"/>
  <c r="Y50" i="2"/>
  <c r="Y87" i="2"/>
  <c r="Y92" i="2"/>
  <c r="Y39" i="2"/>
  <c r="Y6" i="2"/>
  <c r="Y7" i="2"/>
  <c r="Y11" i="2"/>
  <c r="Y53" i="2"/>
  <c r="Y54" i="2"/>
  <c r="Y58" i="2"/>
  <c r="Y23" i="2"/>
  <c r="Y31" i="2"/>
  <c r="Y73" i="2"/>
  <c r="Y76" i="2"/>
  <c r="Y47" i="2"/>
  <c r="Y89" i="2"/>
  <c r="F98" i="1"/>
  <c r="X37" i="1" l="1"/>
  <c r="V37" i="1"/>
  <c r="T37" i="1"/>
  <c r="R37" i="1"/>
  <c r="P37" i="1"/>
  <c r="N37" i="1"/>
  <c r="L37" i="1"/>
  <c r="J37" i="1"/>
  <c r="H37" i="1"/>
  <c r="F37" i="1"/>
  <c r="X13" i="1"/>
  <c r="V13" i="1"/>
  <c r="T13" i="1"/>
  <c r="R13" i="1"/>
  <c r="P13" i="1"/>
  <c r="N13" i="1"/>
  <c r="L13" i="1"/>
  <c r="J13" i="1"/>
  <c r="H13" i="1"/>
  <c r="F13" i="1"/>
  <c r="X60" i="1"/>
  <c r="V60" i="1"/>
  <c r="T60" i="1"/>
  <c r="R60" i="1"/>
  <c r="P60" i="1"/>
  <c r="N60" i="1"/>
  <c r="L60" i="1"/>
  <c r="J60" i="1"/>
  <c r="H60" i="1"/>
  <c r="F60" i="1"/>
  <c r="X90" i="1"/>
  <c r="V90" i="1"/>
  <c r="T90" i="1"/>
  <c r="R90" i="1"/>
  <c r="P90" i="1"/>
  <c r="N90" i="1"/>
  <c r="L90" i="1"/>
  <c r="J90" i="1"/>
  <c r="H90" i="1"/>
  <c r="F90" i="1"/>
  <c r="R52" i="1"/>
  <c r="X53" i="1"/>
  <c r="V53" i="1"/>
  <c r="T53" i="1"/>
  <c r="R53" i="1"/>
  <c r="P53" i="1"/>
  <c r="N53" i="1"/>
  <c r="L53" i="1"/>
  <c r="J53" i="1"/>
  <c r="H53" i="1"/>
  <c r="F53" i="1"/>
  <c r="X52" i="1"/>
  <c r="V52" i="1"/>
  <c r="T52" i="1"/>
  <c r="P52" i="1"/>
  <c r="N52" i="1"/>
  <c r="L52" i="1"/>
  <c r="J52" i="1"/>
  <c r="H52" i="1"/>
  <c r="F52" i="1"/>
  <c r="X51" i="1"/>
  <c r="V51" i="1"/>
  <c r="T51" i="1"/>
  <c r="R51" i="1"/>
  <c r="P51" i="1"/>
  <c r="N51" i="1"/>
  <c r="L51" i="1"/>
  <c r="J51" i="1"/>
  <c r="H51" i="1"/>
  <c r="F51" i="1"/>
  <c r="X55" i="1"/>
  <c r="V55" i="1"/>
  <c r="T55" i="1"/>
  <c r="R55" i="1"/>
  <c r="P55" i="1"/>
  <c r="N55" i="1"/>
  <c r="L55" i="1"/>
  <c r="J55" i="1"/>
  <c r="H55" i="1"/>
  <c r="F55" i="1"/>
  <c r="X54" i="1"/>
  <c r="V54" i="1"/>
  <c r="T54" i="1"/>
  <c r="R54" i="1"/>
  <c r="P54" i="1"/>
  <c r="N54" i="1"/>
  <c r="L54" i="1"/>
  <c r="J54" i="1"/>
  <c r="H54" i="1"/>
  <c r="F54" i="1"/>
  <c r="X56" i="1"/>
  <c r="V56" i="1"/>
  <c r="T56" i="1"/>
  <c r="R56" i="1"/>
  <c r="P56" i="1"/>
  <c r="N56" i="1"/>
  <c r="L56" i="1"/>
  <c r="J56" i="1"/>
  <c r="H56" i="1"/>
  <c r="F56" i="1"/>
  <c r="X84" i="1"/>
  <c r="V84" i="1"/>
  <c r="T84" i="1"/>
  <c r="R84" i="1"/>
  <c r="P84" i="1"/>
  <c r="N84" i="1"/>
  <c r="L84" i="1"/>
  <c r="J84" i="1"/>
  <c r="H84" i="1"/>
  <c r="F84" i="1"/>
  <c r="X98" i="1"/>
  <c r="V98" i="1"/>
  <c r="T98" i="1"/>
  <c r="R98" i="1"/>
  <c r="P98" i="1"/>
  <c r="N98" i="1"/>
  <c r="L98" i="1"/>
  <c r="J98" i="1"/>
  <c r="H98" i="1"/>
  <c r="X97" i="1"/>
  <c r="V97" i="1"/>
  <c r="T97" i="1"/>
  <c r="R97" i="1"/>
  <c r="P97" i="1"/>
  <c r="N97" i="1"/>
  <c r="L97" i="1"/>
  <c r="J97" i="1"/>
  <c r="H97" i="1"/>
  <c r="F97" i="1"/>
  <c r="X96" i="1"/>
  <c r="V96" i="1"/>
  <c r="T96" i="1"/>
  <c r="R96" i="1"/>
  <c r="P96" i="1"/>
  <c r="N96" i="1"/>
  <c r="L96" i="1"/>
  <c r="J96" i="1"/>
  <c r="H96" i="1"/>
  <c r="F96" i="1"/>
  <c r="X95" i="1"/>
  <c r="V95" i="1"/>
  <c r="T95" i="1"/>
  <c r="R95" i="1"/>
  <c r="P95" i="1"/>
  <c r="N95" i="1"/>
  <c r="L95" i="1"/>
  <c r="J95" i="1"/>
  <c r="H95" i="1"/>
  <c r="F95" i="1"/>
  <c r="X50" i="1"/>
  <c r="V50" i="1"/>
  <c r="T50" i="1"/>
  <c r="R50" i="1"/>
  <c r="P50" i="1"/>
  <c r="N50" i="1"/>
  <c r="L50" i="1"/>
  <c r="J50" i="1"/>
  <c r="H50" i="1"/>
  <c r="F50" i="1"/>
  <c r="X49" i="1"/>
  <c r="V49" i="1"/>
  <c r="T49" i="1"/>
  <c r="R49" i="1"/>
  <c r="P49" i="1"/>
  <c r="N49" i="1"/>
  <c r="L49" i="1"/>
  <c r="J49" i="1"/>
  <c r="H49" i="1"/>
  <c r="F49" i="1"/>
  <c r="X48" i="1"/>
  <c r="V48" i="1"/>
  <c r="T48" i="1"/>
  <c r="R48" i="1"/>
  <c r="P48" i="1"/>
  <c r="N48" i="1"/>
  <c r="L48" i="1"/>
  <c r="J48" i="1"/>
  <c r="H48" i="1"/>
  <c r="F48" i="1"/>
  <c r="X47" i="1"/>
  <c r="V47" i="1"/>
  <c r="T47" i="1"/>
  <c r="R47" i="1"/>
  <c r="P47" i="1"/>
  <c r="N47" i="1"/>
  <c r="L47" i="1"/>
  <c r="J47" i="1"/>
  <c r="H47" i="1"/>
  <c r="F47" i="1"/>
  <c r="X46" i="1"/>
  <c r="V46" i="1"/>
  <c r="T46" i="1"/>
  <c r="R46" i="1"/>
  <c r="P46" i="1"/>
  <c r="N46" i="1"/>
  <c r="L46" i="1"/>
  <c r="J46" i="1"/>
  <c r="H46" i="1"/>
  <c r="F46" i="1"/>
  <c r="X83" i="1"/>
  <c r="V83" i="1"/>
  <c r="T83" i="1"/>
  <c r="R83" i="1"/>
  <c r="P83" i="1"/>
  <c r="N83" i="1"/>
  <c r="L83" i="1"/>
  <c r="J83" i="1"/>
  <c r="H83" i="1"/>
  <c r="F83" i="1"/>
  <c r="X82" i="1"/>
  <c r="V82" i="1"/>
  <c r="T82" i="1"/>
  <c r="R82" i="1"/>
  <c r="P82" i="1"/>
  <c r="N82" i="1"/>
  <c r="L82" i="1"/>
  <c r="J82" i="1"/>
  <c r="H82" i="1"/>
  <c r="F82" i="1"/>
  <c r="X81" i="1"/>
  <c r="V81" i="1"/>
  <c r="T81" i="1"/>
  <c r="R81" i="1"/>
  <c r="P81" i="1"/>
  <c r="N81" i="1"/>
  <c r="L81" i="1"/>
  <c r="J81" i="1"/>
  <c r="H81" i="1"/>
  <c r="F81" i="1"/>
  <c r="X80" i="1"/>
  <c r="V80" i="1"/>
  <c r="T80" i="1"/>
  <c r="R80" i="1"/>
  <c r="P80" i="1"/>
  <c r="N80" i="1"/>
  <c r="L80" i="1"/>
  <c r="J80" i="1"/>
  <c r="H80" i="1"/>
  <c r="F80" i="1"/>
  <c r="X35" i="1"/>
  <c r="V35" i="1"/>
  <c r="T35" i="1"/>
  <c r="R35" i="1"/>
  <c r="P35" i="1"/>
  <c r="N35" i="1"/>
  <c r="L35" i="1"/>
  <c r="J35" i="1"/>
  <c r="H35" i="1"/>
  <c r="F35" i="1"/>
  <c r="X34" i="1"/>
  <c r="V34" i="1"/>
  <c r="T34" i="1"/>
  <c r="R34" i="1"/>
  <c r="P34" i="1"/>
  <c r="N34" i="1"/>
  <c r="L34" i="1"/>
  <c r="J34" i="1"/>
  <c r="H34" i="1"/>
  <c r="F34" i="1"/>
  <c r="X33" i="1"/>
  <c r="V33" i="1"/>
  <c r="T33" i="1"/>
  <c r="R33" i="1"/>
  <c r="P33" i="1"/>
  <c r="N33" i="1"/>
  <c r="L33" i="1"/>
  <c r="J33" i="1"/>
  <c r="H33" i="1"/>
  <c r="F33" i="1"/>
  <c r="X32" i="1"/>
  <c r="V32" i="1"/>
  <c r="T32" i="1"/>
  <c r="R32" i="1"/>
  <c r="P32" i="1"/>
  <c r="N32" i="1"/>
  <c r="L32" i="1"/>
  <c r="J32" i="1"/>
  <c r="H32" i="1"/>
  <c r="F32" i="1"/>
  <c r="X31" i="1"/>
  <c r="V31" i="1"/>
  <c r="T31" i="1"/>
  <c r="R31" i="1"/>
  <c r="P31" i="1"/>
  <c r="N31" i="1"/>
  <c r="L31" i="1"/>
  <c r="J31" i="1"/>
  <c r="H31" i="1"/>
  <c r="F31" i="1"/>
  <c r="F79" i="1"/>
  <c r="F77" i="1"/>
  <c r="X94" i="1"/>
  <c r="V94" i="1"/>
  <c r="T94" i="1"/>
  <c r="R94" i="1"/>
  <c r="P94" i="1"/>
  <c r="N94" i="1"/>
  <c r="L94" i="1"/>
  <c r="J94" i="1"/>
  <c r="H94" i="1"/>
  <c r="F94" i="1"/>
  <c r="X93" i="1"/>
  <c r="V93" i="1"/>
  <c r="T93" i="1"/>
  <c r="R93" i="1"/>
  <c r="P93" i="1"/>
  <c r="N93" i="1"/>
  <c r="L93" i="1"/>
  <c r="J93" i="1"/>
  <c r="H93" i="1"/>
  <c r="F93" i="1"/>
  <c r="X92" i="1"/>
  <c r="V92" i="1"/>
  <c r="T92" i="1"/>
  <c r="R92" i="1"/>
  <c r="P92" i="1"/>
  <c r="N92" i="1"/>
  <c r="L92" i="1"/>
  <c r="J92" i="1"/>
  <c r="H92" i="1"/>
  <c r="F92" i="1"/>
  <c r="X91" i="1"/>
  <c r="V91" i="1"/>
  <c r="T91" i="1"/>
  <c r="R91" i="1"/>
  <c r="P91" i="1"/>
  <c r="N91" i="1"/>
  <c r="L91" i="1"/>
  <c r="J91" i="1"/>
  <c r="H91" i="1"/>
  <c r="F91" i="1"/>
  <c r="X79" i="1"/>
  <c r="V79" i="1"/>
  <c r="T79" i="1"/>
  <c r="R79" i="1"/>
  <c r="P79" i="1"/>
  <c r="N79" i="1"/>
  <c r="L79" i="1"/>
  <c r="J79" i="1"/>
  <c r="H79" i="1"/>
  <c r="X78" i="1"/>
  <c r="V78" i="1"/>
  <c r="T78" i="1"/>
  <c r="R78" i="1"/>
  <c r="P78" i="1"/>
  <c r="N78" i="1"/>
  <c r="L78" i="1"/>
  <c r="J78" i="1"/>
  <c r="H78" i="1"/>
  <c r="F78" i="1"/>
  <c r="X77" i="1"/>
  <c r="V77" i="1"/>
  <c r="T77" i="1"/>
  <c r="R77" i="1"/>
  <c r="P77" i="1"/>
  <c r="N77" i="1"/>
  <c r="L77" i="1"/>
  <c r="J77" i="1"/>
  <c r="H77" i="1"/>
  <c r="X76" i="1"/>
  <c r="V76" i="1"/>
  <c r="T76" i="1"/>
  <c r="R76" i="1"/>
  <c r="P76" i="1"/>
  <c r="N76" i="1"/>
  <c r="L76" i="1"/>
  <c r="J76" i="1"/>
  <c r="H76" i="1"/>
  <c r="F76" i="1"/>
  <c r="X75" i="1"/>
  <c r="V75" i="1"/>
  <c r="T75" i="1"/>
  <c r="R75" i="1"/>
  <c r="P75" i="1"/>
  <c r="N75" i="1"/>
  <c r="L75" i="1"/>
  <c r="J75" i="1"/>
  <c r="H75" i="1"/>
  <c r="F75" i="1"/>
  <c r="X45" i="1"/>
  <c r="V45" i="1"/>
  <c r="T45" i="1"/>
  <c r="R45" i="1"/>
  <c r="P45" i="1"/>
  <c r="N45" i="1"/>
  <c r="L45" i="1"/>
  <c r="J45" i="1"/>
  <c r="H45" i="1"/>
  <c r="F45" i="1"/>
  <c r="X44" i="1"/>
  <c r="V44" i="1"/>
  <c r="T44" i="1"/>
  <c r="R44" i="1"/>
  <c r="P44" i="1"/>
  <c r="N44" i="1"/>
  <c r="L44" i="1"/>
  <c r="J44" i="1"/>
  <c r="H44" i="1"/>
  <c r="F44" i="1"/>
  <c r="X43" i="1"/>
  <c r="V43" i="1"/>
  <c r="T43" i="1"/>
  <c r="R43" i="1"/>
  <c r="P43" i="1"/>
  <c r="N43" i="1"/>
  <c r="L43" i="1"/>
  <c r="J43" i="1"/>
  <c r="H43" i="1"/>
  <c r="F43" i="1"/>
  <c r="X42" i="1"/>
  <c r="V42" i="1"/>
  <c r="T42" i="1"/>
  <c r="R42" i="1"/>
  <c r="P42" i="1"/>
  <c r="N42" i="1"/>
  <c r="L42" i="1"/>
  <c r="J42" i="1"/>
  <c r="H42" i="1"/>
  <c r="F42" i="1"/>
  <c r="X41" i="1"/>
  <c r="V41" i="1"/>
  <c r="T41" i="1"/>
  <c r="R41" i="1"/>
  <c r="P41" i="1"/>
  <c r="N41" i="1"/>
  <c r="L41" i="1"/>
  <c r="J41" i="1"/>
  <c r="H41" i="1"/>
  <c r="F41" i="1"/>
  <c r="X30" i="1"/>
  <c r="V30" i="1"/>
  <c r="T30" i="1"/>
  <c r="R30" i="1"/>
  <c r="P30" i="1"/>
  <c r="N30" i="1"/>
  <c r="L30" i="1"/>
  <c r="J30" i="1"/>
  <c r="H30" i="1"/>
  <c r="F30" i="1"/>
  <c r="X29" i="1"/>
  <c r="V29" i="1"/>
  <c r="T29" i="1"/>
  <c r="R29" i="1"/>
  <c r="P29" i="1"/>
  <c r="N29" i="1"/>
  <c r="L29" i="1"/>
  <c r="J29" i="1"/>
  <c r="H29" i="1"/>
  <c r="F29" i="1"/>
  <c r="X28" i="1"/>
  <c r="V28" i="1"/>
  <c r="T28" i="1"/>
  <c r="R28" i="1"/>
  <c r="P28" i="1"/>
  <c r="N28" i="1"/>
  <c r="L28" i="1"/>
  <c r="J28" i="1"/>
  <c r="H28" i="1"/>
  <c r="F28" i="1"/>
  <c r="X27" i="1"/>
  <c r="V27" i="1"/>
  <c r="T27" i="1"/>
  <c r="R27" i="1"/>
  <c r="P27" i="1"/>
  <c r="N27" i="1"/>
  <c r="L27" i="1"/>
  <c r="J27" i="1"/>
  <c r="H27" i="1"/>
  <c r="F27" i="1"/>
  <c r="X26" i="1"/>
  <c r="V26" i="1"/>
  <c r="T26" i="1"/>
  <c r="R26" i="1"/>
  <c r="P26" i="1"/>
  <c r="N26" i="1"/>
  <c r="L26" i="1"/>
  <c r="J26" i="1"/>
  <c r="H26" i="1"/>
  <c r="F26" i="1"/>
  <c r="N61" i="1"/>
  <c r="N62" i="1"/>
  <c r="N63" i="1"/>
  <c r="N64" i="1"/>
  <c r="F65" i="1"/>
  <c r="H65" i="1"/>
  <c r="J65" i="1"/>
  <c r="L65" i="1"/>
  <c r="N65" i="1"/>
  <c r="P65" i="1"/>
  <c r="R65" i="1"/>
  <c r="T65" i="1"/>
  <c r="V65" i="1"/>
  <c r="X65" i="1"/>
  <c r="X64" i="1"/>
  <c r="V64" i="1"/>
  <c r="T64" i="1"/>
  <c r="R64" i="1"/>
  <c r="P64" i="1"/>
  <c r="L64" i="1"/>
  <c r="J64" i="1"/>
  <c r="H64" i="1"/>
  <c r="F64" i="1"/>
  <c r="X63" i="1"/>
  <c r="V63" i="1"/>
  <c r="T63" i="1"/>
  <c r="R63" i="1"/>
  <c r="P63" i="1"/>
  <c r="L63" i="1"/>
  <c r="J63" i="1"/>
  <c r="H63" i="1"/>
  <c r="F63" i="1"/>
  <c r="X62" i="1"/>
  <c r="V62" i="1"/>
  <c r="T62" i="1"/>
  <c r="R62" i="1"/>
  <c r="P62" i="1"/>
  <c r="L62" i="1"/>
  <c r="J62" i="1"/>
  <c r="H62" i="1"/>
  <c r="F62" i="1"/>
  <c r="X61" i="1"/>
  <c r="V61" i="1"/>
  <c r="T61" i="1"/>
  <c r="R61" i="1"/>
  <c r="P61" i="1"/>
  <c r="L61" i="1"/>
  <c r="J61" i="1"/>
  <c r="H61" i="1"/>
  <c r="F61" i="1"/>
  <c r="X59" i="1"/>
  <c r="V59" i="1"/>
  <c r="T59" i="1"/>
  <c r="R59" i="1"/>
  <c r="P59" i="1"/>
  <c r="N59" i="1"/>
  <c r="L59" i="1"/>
  <c r="J59" i="1"/>
  <c r="H59" i="1"/>
  <c r="F59" i="1"/>
  <c r="X6" i="1"/>
  <c r="X7" i="1"/>
  <c r="X8" i="1"/>
  <c r="X9" i="1"/>
  <c r="X10" i="1"/>
  <c r="X11" i="1"/>
  <c r="V6" i="1"/>
  <c r="V7" i="1"/>
  <c r="V8" i="1"/>
  <c r="V9" i="1"/>
  <c r="V10" i="1"/>
  <c r="V11" i="1"/>
  <c r="T6" i="1"/>
  <c r="T7" i="1"/>
  <c r="T8" i="1"/>
  <c r="T9" i="1"/>
  <c r="T10" i="1"/>
  <c r="T11" i="1"/>
  <c r="R6" i="1"/>
  <c r="R7" i="1"/>
  <c r="R8" i="1"/>
  <c r="R9" i="1"/>
  <c r="R10" i="1"/>
  <c r="R11" i="1"/>
  <c r="P6" i="1"/>
  <c r="P7" i="1"/>
  <c r="P8" i="1"/>
  <c r="P9" i="1"/>
  <c r="P10" i="1"/>
  <c r="P11" i="1"/>
  <c r="N6" i="1"/>
  <c r="N7" i="1"/>
  <c r="N8" i="1"/>
  <c r="N9" i="1"/>
  <c r="N10" i="1"/>
  <c r="N11" i="1"/>
  <c r="N5" i="1"/>
  <c r="L6" i="1"/>
  <c r="L7" i="1"/>
  <c r="L8" i="1"/>
  <c r="L9" i="1"/>
  <c r="L10" i="1"/>
  <c r="L11" i="1"/>
  <c r="J6" i="1"/>
  <c r="J7" i="1"/>
  <c r="J8" i="1"/>
  <c r="J9" i="1"/>
  <c r="J10" i="1"/>
  <c r="J11" i="1"/>
  <c r="H6" i="1"/>
  <c r="H7" i="1"/>
  <c r="H8" i="1"/>
  <c r="H9" i="1"/>
  <c r="H10" i="1"/>
  <c r="H11" i="1"/>
  <c r="F9" i="1"/>
  <c r="F10" i="1"/>
  <c r="F11" i="1"/>
  <c r="X15" i="1"/>
  <c r="V15" i="1"/>
  <c r="T15" i="1"/>
  <c r="R15" i="1"/>
  <c r="P15" i="1"/>
  <c r="N15" i="1"/>
  <c r="L15" i="1"/>
  <c r="J15" i="1"/>
  <c r="H15" i="1"/>
  <c r="F15" i="1"/>
  <c r="X14" i="1"/>
  <c r="V14" i="1"/>
  <c r="T14" i="1"/>
  <c r="R14" i="1"/>
  <c r="P14" i="1"/>
  <c r="N14" i="1"/>
  <c r="L14" i="1"/>
  <c r="J14" i="1"/>
  <c r="H14" i="1"/>
  <c r="F14" i="1"/>
  <c r="X12" i="1"/>
  <c r="V12" i="1"/>
  <c r="T12" i="1"/>
  <c r="R12" i="1"/>
  <c r="P12" i="1"/>
  <c r="N12" i="1"/>
  <c r="L12" i="1"/>
  <c r="J12" i="1"/>
  <c r="H12" i="1"/>
  <c r="F12" i="1"/>
  <c r="T70" i="1"/>
  <c r="T71" i="1"/>
  <c r="R70" i="1"/>
  <c r="P70" i="1"/>
  <c r="X89" i="1"/>
  <c r="V89" i="1"/>
  <c r="T89" i="1"/>
  <c r="R89" i="1"/>
  <c r="P89" i="1"/>
  <c r="N89" i="1"/>
  <c r="L89" i="1"/>
  <c r="J89" i="1"/>
  <c r="H89" i="1"/>
  <c r="F89" i="1"/>
  <c r="X88" i="1"/>
  <c r="V88" i="1"/>
  <c r="T88" i="1"/>
  <c r="R88" i="1"/>
  <c r="P88" i="1"/>
  <c r="N88" i="1"/>
  <c r="L88" i="1"/>
  <c r="J88" i="1"/>
  <c r="H88" i="1"/>
  <c r="F88" i="1"/>
  <c r="X87" i="1"/>
  <c r="V87" i="1"/>
  <c r="T87" i="1"/>
  <c r="R87" i="1"/>
  <c r="P87" i="1"/>
  <c r="N87" i="1"/>
  <c r="L87" i="1"/>
  <c r="J87" i="1"/>
  <c r="H87" i="1"/>
  <c r="F87" i="1"/>
  <c r="X86" i="1"/>
  <c r="V86" i="1"/>
  <c r="T86" i="1"/>
  <c r="R86" i="1"/>
  <c r="P86" i="1"/>
  <c r="N86" i="1"/>
  <c r="L86" i="1"/>
  <c r="J86" i="1"/>
  <c r="H86" i="1"/>
  <c r="F86" i="1"/>
  <c r="X85" i="1"/>
  <c r="V85" i="1"/>
  <c r="T85" i="1"/>
  <c r="R85" i="1"/>
  <c r="P85" i="1"/>
  <c r="N85" i="1"/>
  <c r="L85" i="1"/>
  <c r="J85" i="1"/>
  <c r="H85" i="1"/>
  <c r="F85" i="1"/>
  <c r="X74" i="1"/>
  <c r="V74" i="1"/>
  <c r="T74" i="1"/>
  <c r="R74" i="1"/>
  <c r="P74" i="1"/>
  <c r="N74" i="1"/>
  <c r="L74" i="1"/>
  <c r="J74" i="1"/>
  <c r="H74" i="1"/>
  <c r="F74" i="1"/>
  <c r="X73" i="1"/>
  <c r="V73" i="1"/>
  <c r="T73" i="1"/>
  <c r="R73" i="1"/>
  <c r="P73" i="1"/>
  <c r="N73" i="1"/>
  <c r="L73" i="1"/>
  <c r="J73" i="1"/>
  <c r="H73" i="1"/>
  <c r="F73" i="1"/>
  <c r="X72" i="1"/>
  <c r="V72" i="1"/>
  <c r="T72" i="1"/>
  <c r="R72" i="1"/>
  <c r="P72" i="1"/>
  <c r="N72" i="1"/>
  <c r="L72" i="1"/>
  <c r="J72" i="1"/>
  <c r="H72" i="1"/>
  <c r="F72" i="1"/>
  <c r="X71" i="1"/>
  <c r="V71" i="1"/>
  <c r="R71" i="1"/>
  <c r="P71" i="1"/>
  <c r="N71" i="1"/>
  <c r="L71" i="1"/>
  <c r="J71" i="1"/>
  <c r="H71" i="1"/>
  <c r="F71" i="1"/>
  <c r="X70" i="1"/>
  <c r="V70" i="1"/>
  <c r="N70" i="1"/>
  <c r="L70" i="1"/>
  <c r="J70" i="1"/>
  <c r="H70" i="1"/>
  <c r="F70" i="1"/>
  <c r="X40" i="1"/>
  <c r="V40" i="1"/>
  <c r="T40" i="1"/>
  <c r="R40" i="1"/>
  <c r="P40" i="1"/>
  <c r="N40" i="1"/>
  <c r="L40" i="1"/>
  <c r="J40" i="1"/>
  <c r="H40" i="1"/>
  <c r="F40" i="1"/>
  <c r="X39" i="1"/>
  <c r="V39" i="1"/>
  <c r="T39" i="1"/>
  <c r="R39" i="1"/>
  <c r="P39" i="1"/>
  <c r="N39" i="1"/>
  <c r="L39" i="1"/>
  <c r="J39" i="1"/>
  <c r="H39" i="1"/>
  <c r="F39" i="1"/>
  <c r="X38" i="1"/>
  <c r="V38" i="1"/>
  <c r="T38" i="1"/>
  <c r="R38" i="1"/>
  <c r="P38" i="1"/>
  <c r="N38" i="1"/>
  <c r="L38" i="1"/>
  <c r="J38" i="1"/>
  <c r="H38" i="1"/>
  <c r="F38" i="1"/>
  <c r="X36" i="1"/>
  <c r="V36" i="1"/>
  <c r="T36" i="1"/>
  <c r="R36" i="1"/>
  <c r="P36" i="1"/>
  <c r="N36" i="1"/>
  <c r="L36" i="1"/>
  <c r="J36" i="1"/>
  <c r="H36" i="1"/>
  <c r="F36" i="1"/>
  <c r="X25" i="1"/>
  <c r="V25" i="1"/>
  <c r="T25" i="1"/>
  <c r="R25" i="1"/>
  <c r="P25" i="1"/>
  <c r="N25" i="1"/>
  <c r="L25" i="1"/>
  <c r="J25" i="1"/>
  <c r="H25" i="1"/>
  <c r="F25" i="1"/>
  <c r="X24" i="1"/>
  <c r="V24" i="1"/>
  <c r="T24" i="1"/>
  <c r="R24" i="1"/>
  <c r="P24" i="1"/>
  <c r="N24" i="1"/>
  <c r="L24" i="1"/>
  <c r="J24" i="1"/>
  <c r="H24" i="1"/>
  <c r="F24" i="1"/>
  <c r="X23" i="1"/>
  <c r="V23" i="1"/>
  <c r="T23" i="1"/>
  <c r="R23" i="1"/>
  <c r="P23" i="1"/>
  <c r="N23" i="1"/>
  <c r="L23" i="1"/>
  <c r="J23" i="1"/>
  <c r="H23" i="1"/>
  <c r="F23" i="1"/>
  <c r="X22" i="1"/>
  <c r="V22" i="1"/>
  <c r="T22" i="1"/>
  <c r="R22" i="1"/>
  <c r="P22" i="1"/>
  <c r="N22" i="1"/>
  <c r="L22" i="1"/>
  <c r="J22" i="1"/>
  <c r="H22" i="1"/>
  <c r="F22" i="1"/>
  <c r="X21" i="1"/>
  <c r="V21" i="1"/>
  <c r="T21" i="1"/>
  <c r="R21" i="1"/>
  <c r="P21" i="1"/>
  <c r="N21" i="1"/>
  <c r="L21" i="1"/>
  <c r="J21" i="1"/>
  <c r="H21" i="1"/>
  <c r="F21" i="1"/>
  <c r="F8" i="1"/>
  <c r="F7" i="1"/>
  <c r="F57" i="1"/>
  <c r="H57" i="1"/>
  <c r="J57" i="1"/>
  <c r="L57" i="1"/>
  <c r="N57" i="1"/>
  <c r="P57" i="1"/>
  <c r="R57" i="1"/>
  <c r="R58" i="1"/>
  <c r="T57" i="1"/>
  <c r="V57" i="1"/>
  <c r="X57" i="1"/>
  <c r="X58" i="1"/>
  <c r="V58" i="1"/>
  <c r="T58" i="1"/>
  <c r="P58" i="1"/>
  <c r="N58" i="1"/>
  <c r="L58" i="1"/>
  <c r="J58" i="1"/>
  <c r="H58" i="1"/>
  <c r="F58" i="1"/>
  <c r="H20" i="1"/>
  <c r="V68" i="1"/>
  <c r="T68" i="1"/>
  <c r="R68" i="1"/>
  <c r="J68" i="1"/>
  <c r="X66" i="1"/>
  <c r="X67" i="1"/>
  <c r="X68" i="1"/>
  <c r="X69" i="1"/>
  <c r="X16" i="1"/>
  <c r="X17" i="1"/>
  <c r="X18" i="1"/>
  <c r="X19" i="1"/>
  <c r="X20" i="1"/>
  <c r="V66" i="1"/>
  <c r="V67" i="1"/>
  <c r="V69" i="1"/>
  <c r="V16" i="1"/>
  <c r="V17" i="1"/>
  <c r="V18" i="1"/>
  <c r="V19" i="1"/>
  <c r="V20" i="1"/>
  <c r="T66" i="1"/>
  <c r="T67" i="1"/>
  <c r="T69" i="1"/>
  <c r="T16" i="1"/>
  <c r="T17" i="1"/>
  <c r="T18" i="1"/>
  <c r="T19" i="1"/>
  <c r="T20" i="1"/>
  <c r="R66" i="1"/>
  <c r="R67" i="1"/>
  <c r="R69" i="1"/>
  <c r="R16" i="1"/>
  <c r="R17" i="1"/>
  <c r="R18" i="1"/>
  <c r="R19" i="1"/>
  <c r="R20" i="1"/>
  <c r="P66" i="1"/>
  <c r="P67" i="1"/>
  <c r="P68" i="1"/>
  <c r="P69" i="1"/>
  <c r="P16" i="1"/>
  <c r="P17" i="1"/>
  <c r="P18" i="1"/>
  <c r="P19" i="1"/>
  <c r="P20" i="1"/>
  <c r="N66" i="1"/>
  <c r="N67" i="1"/>
  <c r="N68" i="1"/>
  <c r="N69" i="1"/>
  <c r="N16" i="1"/>
  <c r="N17" i="1"/>
  <c r="N18" i="1"/>
  <c r="N19" i="1"/>
  <c r="N20" i="1"/>
  <c r="L66" i="1"/>
  <c r="L67" i="1"/>
  <c r="L68" i="1"/>
  <c r="L69" i="1"/>
  <c r="L16" i="1"/>
  <c r="L17" i="1"/>
  <c r="L18" i="1"/>
  <c r="L19" i="1"/>
  <c r="L20" i="1"/>
  <c r="J66" i="1"/>
  <c r="J67" i="1"/>
  <c r="J69" i="1"/>
  <c r="J16" i="1"/>
  <c r="J17" i="1"/>
  <c r="J18" i="1"/>
  <c r="J19" i="1"/>
  <c r="J20" i="1"/>
  <c r="H66" i="1"/>
  <c r="H67" i="1"/>
  <c r="H68" i="1"/>
  <c r="H69" i="1"/>
  <c r="H16" i="1"/>
  <c r="H17" i="1"/>
  <c r="H18" i="1"/>
  <c r="H19" i="1"/>
  <c r="F66" i="1"/>
  <c r="F67" i="1"/>
  <c r="F68" i="1"/>
  <c r="F69" i="1"/>
  <c r="F16" i="1"/>
  <c r="F17" i="1"/>
  <c r="F18" i="1"/>
  <c r="F19" i="1"/>
  <c r="F20" i="1"/>
  <c r="F6" i="1"/>
  <c r="X5" i="1"/>
  <c r="V5" i="1"/>
  <c r="T5" i="1"/>
  <c r="R5" i="1"/>
  <c r="P5" i="1"/>
  <c r="L5" i="1"/>
  <c r="I5" i="1"/>
  <c r="J5" i="1" s="1"/>
  <c r="H5" i="1"/>
  <c r="F5" i="1"/>
  <c r="Y37" i="1" l="1"/>
  <c r="Y13" i="1"/>
  <c r="Y60" i="1"/>
  <c r="Y90" i="1"/>
  <c r="Y51" i="1"/>
  <c r="Y52" i="1"/>
  <c r="Y53" i="1"/>
  <c r="Y55" i="1"/>
  <c r="Y54" i="1"/>
  <c r="Y56" i="1"/>
  <c r="Y30" i="1"/>
  <c r="Y41" i="1"/>
  <c r="Y98" i="1"/>
  <c r="Y84" i="1"/>
  <c r="Y97" i="1"/>
  <c r="Y96" i="1"/>
  <c r="Y95" i="1"/>
  <c r="Y83" i="1"/>
  <c r="Y82" i="1"/>
  <c r="Y81" i="1"/>
  <c r="Y80" i="1"/>
  <c r="Y50" i="1"/>
  <c r="Y49" i="1"/>
  <c r="Y48" i="1"/>
  <c r="Y47" i="1"/>
  <c r="Y46" i="1"/>
  <c r="Y35" i="1"/>
  <c r="Y34" i="1"/>
  <c r="Y33" i="1"/>
  <c r="Y32" i="1"/>
  <c r="Y31" i="1"/>
  <c r="Y94" i="1"/>
  <c r="Y93" i="1"/>
  <c r="Y92" i="1"/>
  <c r="Y91" i="1"/>
  <c r="Y79" i="1"/>
  <c r="Y78" i="1"/>
  <c r="Y77" i="1"/>
  <c r="Y76" i="1"/>
  <c r="Y75" i="1"/>
  <c r="Y42" i="1"/>
  <c r="Y44" i="1"/>
  <c r="Y43" i="1"/>
  <c r="Y45" i="1"/>
  <c r="Y29" i="1"/>
  <c r="Y28" i="1"/>
  <c r="Y27" i="1"/>
  <c r="Y26" i="1"/>
  <c r="Y8" i="1"/>
  <c r="Y65" i="1"/>
  <c r="Y11" i="1"/>
  <c r="Y10" i="1"/>
  <c r="Y6" i="1"/>
  <c r="Y9" i="1"/>
  <c r="Y7" i="1"/>
  <c r="Y59" i="1"/>
  <c r="Y62" i="1"/>
  <c r="Y64" i="1"/>
  <c r="Y63" i="1"/>
  <c r="Y61" i="1"/>
  <c r="Y14" i="1"/>
  <c r="Y12" i="1"/>
  <c r="Y15" i="1"/>
  <c r="Y36" i="1"/>
  <c r="Y39" i="1"/>
  <c r="Y89" i="1"/>
  <c r="Y88" i="1"/>
  <c r="Y87" i="1"/>
  <c r="Y86" i="1"/>
  <c r="Y85" i="1"/>
  <c r="Y74" i="1"/>
  <c r="Y73" i="1"/>
  <c r="Y72" i="1"/>
  <c r="Y71" i="1"/>
  <c r="Y70" i="1"/>
  <c r="Y40" i="1"/>
  <c r="Y38" i="1"/>
  <c r="Y25" i="1"/>
  <c r="Y24" i="1"/>
  <c r="Y23" i="1"/>
  <c r="Y22" i="1"/>
  <c r="Y21" i="1"/>
  <c r="Y58" i="1"/>
  <c r="Y57" i="1"/>
  <c r="Y66" i="1"/>
  <c r="Y5" i="1"/>
  <c r="Y20" i="1"/>
  <c r="Y19" i="1"/>
  <c r="Y18" i="1"/>
  <c r="Y17" i="1"/>
  <c r="Y16" i="1"/>
  <c r="Y69" i="1"/>
  <c r="Y68" i="1"/>
  <c r="Y67" i="1"/>
</calcChain>
</file>

<file path=xl/sharedStrings.xml><?xml version="1.0" encoding="utf-8"?>
<sst xmlns="http://schemas.openxmlformats.org/spreadsheetml/2006/main" count="804" uniqueCount="109">
  <si>
    <t>Study   Name   (ID#)</t>
  </si>
  <si>
    <t>Age</t>
  </si>
  <si>
    <t xml:space="preserve">Exposure        </t>
  </si>
  <si>
    <t># of Intercept</t>
  </si>
  <si>
    <t>MLI (µM)</t>
  </si>
  <si>
    <t>MLI</t>
  </si>
  <si>
    <t>Average</t>
  </si>
  <si>
    <t>AVU YO-335</t>
  </si>
  <si>
    <t>WT</t>
  </si>
  <si>
    <t>Air</t>
  </si>
  <si>
    <t>AVU YO-283</t>
  </si>
  <si>
    <t>AVU OO-148</t>
  </si>
  <si>
    <t>I73T</t>
  </si>
  <si>
    <t>AVU OO-173</t>
  </si>
  <si>
    <t>AVU OO-150</t>
  </si>
  <si>
    <t>AVU OO-149</t>
  </si>
  <si>
    <t>AVU OO-144</t>
  </si>
  <si>
    <t>AVU OO-178</t>
  </si>
  <si>
    <t>AVU OO-151</t>
  </si>
  <si>
    <t>AVU OO-130</t>
  </si>
  <si>
    <t>AVU OO-42</t>
  </si>
  <si>
    <t>AVU-89</t>
  </si>
  <si>
    <t>AVU YOI-135</t>
  </si>
  <si>
    <t>AVU YO-357</t>
  </si>
  <si>
    <t>AVU OO-214</t>
  </si>
  <si>
    <t>Apo-24</t>
  </si>
  <si>
    <t>Apo-27</t>
  </si>
  <si>
    <t>AVU YO-62</t>
  </si>
  <si>
    <t>AVU YO-251</t>
  </si>
  <si>
    <t>O3 24h</t>
  </si>
  <si>
    <t>Apo-62</t>
  </si>
  <si>
    <t>AVU YO-4</t>
  </si>
  <si>
    <t>AVU YO-362</t>
  </si>
  <si>
    <t>AVU YO-363</t>
  </si>
  <si>
    <t>AVU YO-364</t>
  </si>
  <si>
    <t>AVU YO-158</t>
  </si>
  <si>
    <t>AVU YO-338</t>
  </si>
  <si>
    <t>AVU YO-339</t>
  </si>
  <si>
    <t>AVU YO-340</t>
  </si>
  <si>
    <t>O3 72h</t>
  </si>
  <si>
    <t>AVU OO-83</t>
  </si>
  <si>
    <t>AVU OO-85</t>
  </si>
  <si>
    <t>AVU OO-186</t>
  </si>
  <si>
    <t>AVU YO-245</t>
  </si>
  <si>
    <t>AVU YO-246</t>
  </si>
  <si>
    <t>AVU OO-26</t>
  </si>
  <si>
    <t>AVU OO-27</t>
  </si>
  <si>
    <t>AVU YOI-136</t>
  </si>
  <si>
    <t>AVU YOI-137</t>
  </si>
  <si>
    <t>AVU YOI-140</t>
  </si>
  <si>
    <t>AVU OO-65</t>
  </si>
  <si>
    <t>OO-12</t>
  </si>
  <si>
    <t>OO-13</t>
  </si>
  <si>
    <t>AVU YO-7</t>
  </si>
  <si>
    <t>AVU OO-19</t>
  </si>
  <si>
    <t>AVU OO-126</t>
  </si>
  <si>
    <t>OO-1</t>
  </si>
  <si>
    <t>OO-2</t>
  </si>
  <si>
    <t>OO-4</t>
  </si>
  <si>
    <t>OO-6</t>
  </si>
  <si>
    <t>OO-7</t>
  </si>
  <si>
    <t>OO-8</t>
  </si>
  <si>
    <t>OO-9</t>
  </si>
  <si>
    <t>OO-10</t>
  </si>
  <si>
    <t>AVU OO-20</t>
  </si>
  <si>
    <t>AVU OO-22</t>
  </si>
  <si>
    <t>AVU OO-23</t>
  </si>
  <si>
    <t>AVU OO-30</t>
  </si>
  <si>
    <t>AVU OO-32</t>
  </si>
  <si>
    <t>OO-16</t>
  </si>
  <si>
    <t>OO-17</t>
  </si>
  <si>
    <t>OO-18</t>
  </si>
  <si>
    <t>OO-20</t>
  </si>
  <si>
    <t>OO-21</t>
  </si>
  <si>
    <t>AVU OO-34</t>
  </si>
  <si>
    <t>AVU OO-35</t>
  </si>
  <si>
    <t>AVU OO-36</t>
  </si>
  <si>
    <t>AVU OO-99</t>
  </si>
  <si>
    <t>AVU OO-100</t>
  </si>
  <si>
    <t>AVU OO-78</t>
  </si>
  <si>
    <t>AVU OO-79</t>
  </si>
  <si>
    <t>AVU OO-82</t>
  </si>
  <si>
    <t>AVU OO-180</t>
  </si>
  <si>
    <t>AVU OO-181</t>
  </si>
  <si>
    <t>AVU OO-182</t>
  </si>
  <si>
    <t>AVU OO-38</t>
  </si>
  <si>
    <t>AVU OO-44</t>
  </si>
  <si>
    <t>AVU OO-45</t>
  </si>
  <si>
    <t>AVU OO-46</t>
  </si>
  <si>
    <t>AVU OO-71</t>
  </si>
  <si>
    <t>AVU OO-72</t>
  </si>
  <si>
    <t>AVU OO-73</t>
  </si>
  <si>
    <t>AVU OO-74</t>
  </si>
  <si>
    <t>AVU OO-41</t>
  </si>
  <si>
    <t>AVU OO-88</t>
  </si>
  <si>
    <t>AVU OO-154</t>
  </si>
  <si>
    <t>AVU OO-155</t>
  </si>
  <si>
    <t>AVU YO-70</t>
  </si>
  <si>
    <t>AVU YO-264</t>
  </si>
  <si>
    <t>AVU YO-281</t>
  </si>
  <si>
    <t>AVU-87</t>
  </si>
  <si>
    <t>AVU YOI-90</t>
  </si>
  <si>
    <t>AVU OO-102</t>
  </si>
  <si>
    <t>OO-14</t>
  </si>
  <si>
    <t>AVU YO-341</t>
  </si>
  <si>
    <t>Geno</t>
  </si>
  <si>
    <t>young</t>
  </si>
  <si>
    <t>middle aged</t>
  </si>
  <si>
    <t>old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</si>
</sst>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6">
    <font>
      <sz val="11"/>
      <color theme="1"/>
      <name val="Aptos Narrow"/>
      <family val="2"/>
      <scheme val="minor"/>
    </font>
    <font>
      <b/>
      <sz val="11"/>
      <color rgb="FF000000"/>
      <name val="Calibri"/>
      <family val="2"/>
    </font>
    <font>
      <sz val="11"/>
      <color rgb="FF000000"/>
      <name val="Aptos Narrow"/>
      <family val="2"/>
      <scheme val="minor"/>
    </font>
    <font>
      <sz val="8"/>
      <name val="Aptos Narrow"/>
      <family val="2"/>
      <scheme val="minor"/>
    </font>
    <font>
      <sz val="11"/>
      <color rgb="FF9C5700"/>
      <name val="Aptos Narrow"/>
      <family val="2"/>
      <scheme val="minor"/>
    </font>
    <font>
      <sz val="11"/>
      <name val="Aptos Narrow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1C1FF"/>
        <bgColor rgb="FF000000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EB9C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4" fillId="4" borderId="0" applyNumberFormat="0" applyBorder="0" applyAlignment="0" applyProtection="0"/>
  </cellStyleXfs>
  <cellXfs count="37">
    <xf numFmtId="0" fontId="0" fillId="0" borderId="0" xfId="0"/>
    <xf numFmtId="0" fontId="2" fillId="0" borderId="0" xfId="0" applyFont="1"/>
    <xf numFmtId="0" fontId="0" fillId="0" borderId="3" xfId="0" applyBorder="1"/>
    <xf numFmtId="0" fontId="0" fillId="0" borderId="3" xfId="0" applyFill="1" applyBorder="1"/>
    <xf numFmtId="0" fontId="0" fillId="0" borderId="0" xfId="0" applyFill="1" applyBorder="1"/>
    <xf numFmtId="0" fontId="0" fillId="0" borderId="0" xfId="0" applyBorder="1"/>
    <xf numFmtId="0" fontId="0" fillId="0" borderId="4" xfId="0" applyBorder="1"/>
    <xf numFmtId="164" fontId="0" fillId="3" borderId="5" xfId="0" applyNumberFormat="1" applyFill="1" applyBorder="1"/>
    <xf numFmtId="164" fontId="0" fillId="3" borderId="6" xfId="0" applyNumberFormat="1" applyFill="1" applyBorder="1"/>
    <xf numFmtId="164" fontId="0" fillId="3" borderId="7" xfId="0" applyNumberFormat="1" applyFill="1" applyBorder="1"/>
    <xf numFmtId="0" fontId="0" fillId="0" borderId="8" xfId="0" applyBorder="1"/>
    <xf numFmtId="0" fontId="2" fillId="0" borderId="8" xfId="0" applyFont="1" applyBorder="1"/>
    <xf numFmtId="0" fontId="0" fillId="0" borderId="9" xfId="0" applyFill="1" applyBorder="1"/>
    <xf numFmtId="0" fontId="0" fillId="0" borderId="8" xfId="0" applyFill="1" applyBorder="1"/>
    <xf numFmtId="0" fontId="0" fillId="0" borderId="9" xfId="0" applyBorder="1"/>
    <xf numFmtId="0" fontId="0" fillId="0" borderId="10" xfId="0" applyBorder="1"/>
    <xf numFmtId="164" fontId="0" fillId="0" borderId="0" xfId="0" applyNumberFormat="1"/>
    <xf numFmtId="164" fontId="1" fillId="2" borderId="1" xfId="0" applyNumberFormat="1" applyFont="1" applyFill="1" applyBorder="1" applyAlignment="1">
      <alignment horizontal="center" vertical="center" wrapText="1"/>
    </xf>
    <xf numFmtId="164" fontId="1" fillId="2" borderId="2" xfId="0" applyNumberFormat="1" applyFont="1" applyFill="1" applyBorder="1" applyAlignment="1">
      <alignment horizontal="center" vertical="center" wrapText="1"/>
    </xf>
    <xf numFmtId="164" fontId="0" fillId="0" borderId="3" xfId="0" applyNumberFormat="1" applyBorder="1"/>
    <xf numFmtId="164" fontId="0" fillId="0" borderId="0" xfId="0" applyNumberFormat="1" applyBorder="1"/>
    <xf numFmtId="164" fontId="0" fillId="0" borderId="4" xfId="0" applyNumberFormat="1" applyBorder="1"/>
    <xf numFmtId="164" fontId="2" fillId="0" borderId="0" xfId="0" applyNumberFormat="1" applyFont="1"/>
    <xf numFmtId="164" fontId="0" fillId="0" borderId="3" xfId="0" applyNumberFormat="1" applyFill="1" applyBorder="1"/>
    <xf numFmtId="164" fontId="0" fillId="0" borderId="0" xfId="0" applyNumberFormat="1" applyFill="1" applyBorder="1"/>
    <xf numFmtId="0" fontId="5" fillId="0" borderId="9" xfId="1" applyFont="1" applyFill="1" applyBorder="1"/>
    <xf numFmtId="0" fontId="5" fillId="0" borderId="3" xfId="1" applyFont="1" applyFill="1" applyBorder="1"/>
    <xf numFmtId="164" fontId="5" fillId="0" borderId="3" xfId="1" applyNumberFormat="1" applyFont="1" applyFill="1" applyBorder="1"/>
    <xf numFmtId="0" fontId="5" fillId="0" borderId="8" xfId="1" applyFont="1" applyFill="1" applyBorder="1"/>
    <xf numFmtId="0" fontId="5" fillId="0" borderId="0" xfId="1" applyFont="1" applyFill="1" applyBorder="1"/>
    <xf numFmtId="0" fontId="5" fillId="0" borderId="0" xfId="1" applyFont="1" applyFill="1"/>
    <xf numFmtId="164" fontId="5" fillId="0" borderId="0" xfId="1" applyNumberFormat="1" applyFont="1" applyFill="1" applyBorder="1"/>
    <xf numFmtId="0" fontId="5" fillId="0" borderId="9" xfId="0" applyFont="1" applyFill="1" applyBorder="1"/>
    <xf numFmtId="0" fontId="5" fillId="0" borderId="8" xfId="0" applyFont="1" applyFill="1" applyBorder="1"/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5" fillId="0" borderId="10" xfId="0" applyFont="1" applyFill="1" applyBorder="1"/>
  </cellXfs>
  <cellStyles count="2">
    <cellStyle name="Neutral" xfId="1" builtinId="2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381000</xdr:colOff>
          <xdr:row>2</xdr:row>
          <xdr:rowOff>268941</xdr:rowOff>
        </xdr:from>
        <xdr:to>
          <xdr:col>30</xdr:col>
          <xdr:colOff>476250</xdr:colOff>
          <xdr:row>21</xdr:row>
          <xdr:rowOff>49866</xdr:rowOff>
        </xdr:to>
        <xdr:sp macro="" textlink="">
          <xdr:nvSpPr>
            <xdr:cNvPr id="2049" name="Object 1" hidden="1">
              <a:extLst>
                <a:ext uri="{63B3BB69-23CF-44E3-9099-C40C66FF867C}">
                  <a14:compatExt spid="_x0000_s2049"/>
                </a:ext>
                <a:ext uri="{FF2B5EF4-FFF2-40B4-BE49-F238E27FC236}">
                  <a16:creationId xmlns:a16="http://schemas.microsoft.com/office/drawing/2014/main" id="{C7C5A482-5C15-4251-8AE8-ADCF90C9B58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prstDash val="solid"/>
              <a:miter lim="800000"/>
              <a:headEnd/>
              <a:tailEnd type="none" w="med" len="med"/>
            </a:ln>
            <a:effectLst/>
            <a:extLs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0</xdr:colOff>
          <xdr:row>2</xdr:row>
          <xdr:rowOff>33617</xdr:rowOff>
        </xdr:from>
        <xdr:to>
          <xdr:col>31</xdr:col>
          <xdr:colOff>95250</xdr:colOff>
          <xdr:row>19</xdr:row>
          <xdr:rowOff>141194</xdr:rowOff>
        </xdr:to>
        <xdr:sp macro="" textlink="">
          <xdr:nvSpPr>
            <xdr:cNvPr id="1026" name="Object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97916547-D921-40E9-AB8B-0EE8B17179E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prstDash val="solid"/>
              <a:miter lim="800000"/>
              <a:headEnd/>
              <a:tailEnd type="none" w="med" len="med"/>
            </a:ln>
            <a:effectLst/>
            <a:extLs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1.bin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4" Type="http://schemas.openxmlformats.org/officeDocument/2006/relationships/image" Target="../media/image1.emf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2.bin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2.xml"/><Relationship Id="rId4" Type="http://schemas.openxmlformats.org/officeDocument/2006/relationships/image" Target="../media/image2.emf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5A08DF-BFF0-44EC-B26E-D5309D156240}">
  <dimension ref="A2:Y98"/>
  <sheetViews>
    <sheetView tabSelected="1" zoomScale="85" zoomScaleNormal="85" workbookViewId="0">
      <selection activeCell="AG11" sqref="AG11"/>
    </sheetView>
  </sheetViews>
  <sheetFormatPr defaultRowHeight="14.25"/>
  <cols>
    <col min="1" max="1" width="26.125" bestFit="1" customWidth="1"/>
    <col min="2" max="2" width="11.125" bestFit="1" customWidth="1"/>
    <col min="3" max="3" width="5.125" bestFit="1" customWidth="1"/>
    <col min="4" max="4" width="8" bestFit="1" customWidth="1"/>
    <col min="5" max="24" width="5.875" style="16" customWidth="1"/>
    <col min="25" max="25" width="7.25" style="16" bestFit="1" customWidth="1"/>
  </cols>
  <sheetData>
    <row r="2" spans="1:25" ht="15" thickBot="1"/>
    <row r="3" spans="1:25" ht="44.25" customHeight="1">
      <c r="A3" s="34" t="s">
        <v>0</v>
      </c>
      <c r="B3" s="34" t="s">
        <v>1</v>
      </c>
      <c r="C3" s="34" t="s">
        <v>105</v>
      </c>
      <c r="D3" s="34" t="s">
        <v>2</v>
      </c>
      <c r="E3" s="17" t="s">
        <v>3</v>
      </c>
      <c r="F3" s="17" t="s">
        <v>4</v>
      </c>
      <c r="G3" s="17" t="s">
        <v>3</v>
      </c>
      <c r="H3" s="17" t="s">
        <v>5</v>
      </c>
      <c r="I3" s="17" t="s">
        <v>3</v>
      </c>
      <c r="J3" s="17" t="s">
        <v>5</v>
      </c>
      <c r="K3" s="17" t="s">
        <v>3</v>
      </c>
      <c r="L3" s="17" t="s">
        <v>5</v>
      </c>
      <c r="M3" s="17" t="s">
        <v>3</v>
      </c>
      <c r="N3" s="17" t="s">
        <v>5</v>
      </c>
      <c r="O3" s="17" t="s">
        <v>3</v>
      </c>
      <c r="P3" s="17" t="s">
        <v>5</v>
      </c>
      <c r="Q3" s="17" t="s">
        <v>3</v>
      </c>
      <c r="R3" s="17" t="s">
        <v>5</v>
      </c>
      <c r="S3" s="17" t="s">
        <v>3</v>
      </c>
      <c r="T3" s="17" t="s">
        <v>5</v>
      </c>
      <c r="U3" s="17" t="s">
        <v>3</v>
      </c>
      <c r="V3" s="17" t="s">
        <v>5</v>
      </c>
      <c r="W3" s="17" t="s">
        <v>3</v>
      </c>
      <c r="X3" s="17" t="s">
        <v>5</v>
      </c>
      <c r="Y3" s="17" t="s">
        <v>5</v>
      </c>
    </row>
    <row r="4" spans="1:25" ht="15.75" thickBot="1">
      <c r="A4" s="35"/>
      <c r="B4" s="35"/>
      <c r="C4" s="35"/>
      <c r="D4" s="35"/>
      <c r="E4" s="18">
        <v>1</v>
      </c>
      <c r="F4" s="18">
        <v>1</v>
      </c>
      <c r="G4" s="18">
        <v>2</v>
      </c>
      <c r="H4" s="18">
        <v>2</v>
      </c>
      <c r="I4" s="18">
        <v>3</v>
      </c>
      <c r="J4" s="18">
        <v>3</v>
      </c>
      <c r="K4" s="18">
        <v>4</v>
      </c>
      <c r="L4" s="18">
        <v>4</v>
      </c>
      <c r="M4" s="18">
        <v>5</v>
      </c>
      <c r="N4" s="18">
        <v>5</v>
      </c>
      <c r="O4" s="18">
        <v>6</v>
      </c>
      <c r="P4" s="18">
        <v>6</v>
      </c>
      <c r="Q4" s="18">
        <v>7</v>
      </c>
      <c r="R4" s="18">
        <v>7</v>
      </c>
      <c r="S4" s="18">
        <v>8</v>
      </c>
      <c r="T4" s="18">
        <v>8</v>
      </c>
      <c r="U4" s="18">
        <v>9</v>
      </c>
      <c r="V4" s="18">
        <v>9</v>
      </c>
      <c r="W4" s="18">
        <v>10</v>
      </c>
      <c r="X4" s="18">
        <v>10</v>
      </c>
      <c r="Y4" s="18" t="s">
        <v>6</v>
      </c>
    </row>
    <row r="5" spans="1:25">
      <c r="A5" s="10" t="s">
        <v>7</v>
      </c>
      <c r="B5" t="s">
        <v>106</v>
      </c>
      <c r="C5" t="s">
        <v>8</v>
      </c>
      <c r="D5" t="s">
        <v>9</v>
      </c>
      <c r="E5" s="16">
        <v>37.5</v>
      </c>
      <c r="F5" s="16">
        <f>1000/E5</f>
        <v>26.666666666666668</v>
      </c>
      <c r="G5" s="16">
        <v>36</v>
      </c>
      <c r="H5" s="16">
        <f>1000/G5</f>
        <v>27.777777777777779</v>
      </c>
      <c r="I5" s="16">
        <f>26.5</f>
        <v>26.5</v>
      </c>
      <c r="J5" s="16">
        <f>1000/I5</f>
        <v>37.735849056603776</v>
      </c>
      <c r="K5" s="16">
        <v>32.5</v>
      </c>
      <c r="L5" s="16">
        <f>1000/K5</f>
        <v>30.76923076923077</v>
      </c>
      <c r="M5" s="16">
        <v>34</v>
      </c>
      <c r="N5" s="16">
        <f>1000/M5</f>
        <v>29.411764705882351</v>
      </c>
      <c r="O5" s="16">
        <v>40</v>
      </c>
      <c r="P5" s="16">
        <f>1000/O5</f>
        <v>25</v>
      </c>
      <c r="Q5" s="16">
        <v>32.5</v>
      </c>
      <c r="R5" s="16">
        <f>1000/Q5</f>
        <v>30.76923076923077</v>
      </c>
      <c r="S5" s="16">
        <v>29.5</v>
      </c>
      <c r="T5" s="16">
        <f>1000/S5</f>
        <v>33.898305084745765</v>
      </c>
      <c r="U5" s="16">
        <v>38</v>
      </c>
      <c r="V5" s="16">
        <f>1000/U5</f>
        <v>26.315789473684209</v>
      </c>
      <c r="W5" s="16">
        <v>32</v>
      </c>
      <c r="X5" s="16">
        <f>1000/W5</f>
        <v>31.25</v>
      </c>
      <c r="Y5" s="7">
        <f>(F5+H5+J5+L5+N5+P5+R5+T5+V5+X5)/10</f>
        <v>29.959461430382209</v>
      </c>
    </row>
    <row r="6" spans="1:25">
      <c r="A6" s="10" t="s">
        <v>10</v>
      </c>
      <c r="B6" t="s">
        <v>106</v>
      </c>
      <c r="C6" t="s">
        <v>8</v>
      </c>
      <c r="D6" t="s">
        <v>9</v>
      </c>
      <c r="E6" s="16">
        <v>34</v>
      </c>
      <c r="F6" s="16">
        <f>1000/E6</f>
        <v>29.411764705882351</v>
      </c>
      <c r="G6" s="16">
        <v>36</v>
      </c>
      <c r="H6" s="16">
        <f t="shared" ref="H6:H11" si="0">1000/G6</f>
        <v>27.777777777777779</v>
      </c>
      <c r="I6" s="16">
        <v>36</v>
      </c>
      <c r="J6" s="16">
        <f t="shared" ref="J6:J11" si="1">1000/I6</f>
        <v>27.777777777777779</v>
      </c>
      <c r="K6" s="16">
        <v>25</v>
      </c>
      <c r="L6" s="16">
        <f t="shared" ref="L6:L11" si="2">1000/K6</f>
        <v>40</v>
      </c>
      <c r="M6" s="16">
        <v>36</v>
      </c>
      <c r="N6" s="16">
        <f t="shared" ref="N6:N11" si="3">1000/M6</f>
        <v>27.777777777777779</v>
      </c>
      <c r="O6" s="16">
        <v>24.5</v>
      </c>
      <c r="P6" s="16">
        <f t="shared" ref="P6:P11" si="4">1000/O6</f>
        <v>40.816326530612244</v>
      </c>
      <c r="Q6" s="16">
        <v>31.5</v>
      </c>
      <c r="R6" s="16">
        <f t="shared" ref="R6:R11" si="5">1000/Q6</f>
        <v>31.746031746031747</v>
      </c>
      <c r="S6" s="16">
        <v>31</v>
      </c>
      <c r="T6" s="16">
        <f t="shared" ref="T6:T11" si="6">1000/S6</f>
        <v>32.258064516129032</v>
      </c>
      <c r="U6" s="16">
        <v>33</v>
      </c>
      <c r="V6" s="16">
        <f t="shared" ref="V6:V11" si="7">1000/U6</f>
        <v>30.303030303030305</v>
      </c>
      <c r="W6" s="16">
        <v>37</v>
      </c>
      <c r="X6" s="16">
        <f t="shared" ref="X6:X11" si="8">1000/W6</f>
        <v>27.027027027027028</v>
      </c>
      <c r="Y6" s="7">
        <f t="shared" ref="Y6:Y11" si="9">(F6+H6+J6+L6+N6+P6+R6+T6+V6+X6)/10</f>
        <v>31.489557816204602</v>
      </c>
    </row>
    <row r="7" spans="1:25">
      <c r="A7" s="10" t="s">
        <v>25</v>
      </c>
      <c r="B7" t="s">
        <v>106</v>
      </c>
      <c r="C7" t="s">
        <v>8</v>
      </c>
      <c r="D7" t="s">
        <v>9</v>
      </c>
      <c r="E7" s="16">
        <v>31.5</v>
      </c>
      <c r="F7" s="16">
        <f>1000/E7</f>
        <v>31.746031746031747</v>
      </c>
      <c r="G7" s="16">
        <v>31.5</v>
      </c>
      <c r="H7" s="16">
        <f t="shared" si="0"/>
        <v>31.746031746031747</v>
      </c>
      <c r="I7" s="16">
        <v>29.5</v>
      </c>
      <c r="J7" s="16">
        <f t="shared" si="1"/>
        <v>33.898305084745765</v>
      </c>
      <c r="K7" s="16">
        <v>31.5</v>
      </c>
      <c r="L7" s="16">
        <f t="shared" si="2"/>
        <v>31.746031746031747</v>
      </c>
      <c r="M7" s="16">
        <v>28</v>
      </c>
      <c r="N7" s="16">
        <f t="shared" si="3"/>
        <v>35.714285714285715</v>
      </c>
      <c r="O7" s="16">
        <v>33.5</v>
      </c>
      <c r="P7" s="16">
        <f t="shared" si="4"/>
        <v>29.850746268656717</v>
      </c>
      <c r="Q7" s="16">
        <v>27.5</v>
      </c>
      <c r="R7" s="16">
        <f t="shared" si="5"/>
        <v>36.363636363636367</v>
      </c>
      <c r="S7" s="16">
        <v>35.5</v>
      </c>
      <c r="T7" s="16">
        <f t="shared" si="6"/>
        <v>28.169014084507044</v>
      </c>
      <c r="U7" s="16">
        <v>32</v>
      </c>
      <c r="V7" s="16">
        <f t="shared" si="7"/>
        <v>31.25</v>
      </c>
      <c r="W7" s="16">
        <v>28</v>
      </c>
      <c r="X7" s="16">
        <f t="shared" si="8"/>
        <v>35.714285714285715</v>
      </c>
      <c r="Y7" s="7">
        <f t="shared" si="9"/>
        <v>32.619836846821258</v>
      </c>
    </row>
    <row r="8" spans="1:25">
      <c r="A8" s="10" t="s">
        <v>26</v>
      </c>
      <c r="B8" t="s">
        <v>106</v>
      </c>
      <c r="C8" t="s">
        <v>8</v>
      </c>
      <c r="D8" t="s">
        <v>9</v>
      </c>
      <c r="E8" s="16">
        <v>26.5</v>
      </c>
      <c r="F8" s="16">
        <f t="shared" ref="F8:F11" si="10">1000/E8</f>
        <v>37.735849056603776</v>
      </c>
      <c r="G8" s="16">
        <v>29</v>
      </c>
      <c r="H8" s="16">
        <f t="shared" si="0"/>
        <v>34.482758620689658</v>
      </c>
      <c r="I8" s="16">
        <v>33</v>
      </c>
      <c r="J8" s="16">
        <f t="shared" si="1"/>
        <v>30.303030303030305</v>
      </c>
      <c r="K8" s="16">
        <v>30.5</v>
      </c>
      <c r="L8" s="16">
        <f t="shared" si="2"/>
        <v>32.786885245901637</v>
      </c>
      <c r="M8" s="16">
        <v>34.5</v>
      </c>
      <c r="N8" s="16">
        <f t="shared" si="3"/>
        <v>28.985507246376812</v>
      </c>
      <c r="O8" s="16">
        <v>28.5</v>
      </c>
      <c r="P8" s="16">
        <f t="shared" si="4"/>
        <v>35.087719298245617</v>
      </c>
      <c r="Q8" s="16">
        <v>33</v>
      </c>
      <c r="R8" s="16">
        <f t="shared" si="5"/>
        <v>30.303030303030305</v>
      </c>
      <c r="S8" s="16">
        <v>29.5</v>
      </c>
      <c r="T8" s="16">
        <f t="shared" si="6"/>
        <v>33.898305084745765</v>
      </c>
      <c r="U8" s="16">
        <v>34.5</v>
      </c>
      <c r="V8" s="16">
        <f t="shared" si="7"/>
        <v>28.985507246376812</v>
      </c>
      <c r="W8" s="16">
        <v>29.5</v>
      </c>
      <c r="X8" s="16">
        <f t="shared" si="8"/>
        <v>33.898305084745765</v>
      </c>
      <c r="Y8" s="7">
        <f t="shared" si="9"/>
        <v>32.646689748974644</v>
      </c>
    </row>
    <row r="9" spans="1:25">
      <c r="A9" s="11" t="s">
        <v>28</v>
      </c>
      <c r="B9" t="s">
        <v>106</v>
      </c>
      <c r="C9" s="1" t="s">
        <v>8</v>
      </c>
      <c r="D9" s="1" t="s">
        <v>9</v>
      </c>
      <c r="E9" s="22">
        <v>34</v>
      </c>
      <c r="F9" s="16">
        <f t="shared" si="10"/>
        <v>29.411764705882351</v>
      </c>
      <c r="G9" s="22">
        <v>34</v>
      </c>
      <c r="H9" s="16">
        <f t="shared" si="0"/>
        <v>29.411764705882351</v>
      </c>
      <c r="I9" s="22">
        <v>43.5</v>
      </c>
      <c r="J9" s="16">
        <f t="shared" si="1"/>
        <v>22.988505747126435</v>
      </c>
      <c r="K9" s="22">
        <v>31</v>
      </c>
      <c r="L9" s="16">
        <f t="shared" si="2"/>
        <v>32.258064516129032</v>
      </c>
      <c r="M9" s="22">
        <v>28</v>
      </c>
      <c r="N9" s="16">
        <f t="shared" si="3"/>
        <v>35.714285714285715</v>
      </c>
      <c r="O9" s="22">
        <v>27.5</v>
      </c>
      <c r="P9" s="16">
        <f t="shared" si="4"/>
        <v>36.363636363636367</v>
      </c>
      <c r="Q9" s="22">
        <v>33.5</v>
      </c>
      <c r="R9" s="16">
        <f t="shared" si="5"/>
        <v>29.850746268656717</v>
      </c>
      <c r="S9" s="22">
        <v>31.5</v>
      </c>
      <c r="T9" s="16">
        <f t="shared" si="6"/>
        <v>31.746031746031747</v>
      </c>
      <c r="U9" s="22">
        <v>31.5</v>
      </c>
      <c r="V9" s="16">
        <f t="shared" si="7"/>
        <v>31.746031746031747</v>
      </c>
      <c r="W9" s="22">
        <v>39</v>
      </c>
      <c r="X9" s="16">
        <f t="shared" si="8"/>
        <v>25.641025641025642</v>
      </c>
      <c r="Y9" s="7">
        <f t="shared" si="9"/>
        <v>30.513185715468808</v>
      </c>
    </row>
    <row r="10" spans="1:25">
      <c r="A10" s="10" t="s">
        <v>27</v>
      </c>
      <c r="B10" t="s">
        <v>106</v>
      </c>
      <c r="C10" t="s">
        <v>8</v>
      </c>
      <c r="D10" t="s">
        <v>9</v>
      </c>
      <c r="E10" s="16">
        <v>30.5</v>
      </c>
      <c r="F10" s="16">
        <f t="shared" si="10"/>
        <v>32.786885245901637</v>
      </c>
      <c r="G10" s="16">
        <v>31.5</v>
      </c>
      <c r="H10" s="16">
        <f t="shared" si="0"/>
        <v>31.746031746031747</v>
      </c>
      <c r="I10" s="16">
        <v>28.5</v>
      </c>
      <c r="J10" s="16">
        <f t="shared" si="1"/>
        <v>35.087719298245617</v>
      </c>
      <c r="K10" s="16">
        <v>27.5</v>
      </c>
      <c r="L10" s="16">
        <f t="shared" si="2"/>
        <v>36.363636363636367</v>
      </c>
      <c r="M10" s="16">
        <v>32.5</v>
      </c>
      <c r="N10" s="16">
        <f t="shared" si="3"/>
        <v>30.76923076923077</v>
      </c>
      <c r="O10" s="16">
        <v>31.5</v>
      </c>
      <c r="P10" s="16">
        <f t="shared" si="4"/>
        <v>31.746031746031747</v>
      </c>
      <c r="Q10" s="16">
        <v>28</v>
      </c>
      <c r="R10" s="16">
        <f t="shared" si="5"/>
        <v>35.714285714285715</v>
      </c>
      <c r="S10" s="16">
        <v>35</v>
      </c>
      <c r="T10" s="16">
        <f t="shared" si="6"/>
        <v>28.571428571428573</v>
      </c>
      <c r="U10" s="16">
        <v>24</v>
      </c>
      <c r="V10" s="16">
        <f t="shared" si="7"/>
        <v>41.666666666666664</v>
      </c>
      <c r="W10" s="16">
        <v>39</v>
      </c>
      <c r="X10" s="16">
        <f t="shared" si="8"/>
        <v>25.641025641025642</v>
      </c>
      <c r="Y10" s="7">
        <f t="shared" si="9"/>
        <v>33.009294176248446</v>
      </c>
    </row>
    <row r="11" spans="1:25">
      <c r="A11" s="11" t="s">
        <v>53</v>
      </c>
      <c r="B11" s="6" t="s">
        <v>106</v>
      </c>
      <c r="C11" s="1" t="s">
        <v>8</v>
      </c>
      <c r="D11" s="1" t="s">
        <v>9</v>
      </c>
      <c r="E11" s="22">
        <v>32</v>
      </c>
      <c r="F11" s="16">
        <f t="shared" si="10"/>
        <v>31.25</v>
      </c>
      <c r="G11" s="22">
        <v>22</v>
      </c>
      <c r="H11" s="16">
        <f t="shared" si="0"/>
        <v>45.454545454545453</v>
      </c>
      <c r="I11" s="22">
        <v>29</v>
      </c>
      <c r="J11" s="16">
        <f t="shared" si="1"/>
        <v>34.482758620689658</v>
      </c>
      <c r="K11" s="22">
        <v>31.5</v>
      </c>
      <c r="L11" s="16">
        <f t="shared" si="2"/>
        <v>31.746031746031747</v>
      </c>
      <c r="M11" s="22">
        <v>28.5</v>
      </c>
      <c r="N11" s="16">
        <f t="shared" si="3"/>
        <v>35.087719298245617</v>
      </c>
      <c r="O11" s="22">
        <v>21.5</v>
      </c>
      <c r="P11" s="16">
        <f t="shared" si="4"/>
        <v>46.511627906976742</v>
      </c>
      <c r="Q11" s="22">
        <v>28.5</v>
      </c>
      <c r="R11" s="16">
        <f t="shared" si="5"/>
        <v>35.087719298245617</v>
      </c>
      <c r="S11" s="22">
        <v>30.5</v>
      </c>
      <c r="T11" s="16">
        <f t="shared" si="6"/>
        <v>32.786885245901637</v>
      </c>
      <c r="U11" s="22">
        <v>32</v>
      </c>
      <c r="V11" s="16">
        <f t="shared" si="7"/>
        <v>31.25</v>
      </c>
      <c r="W11" s="22">
        <v>27.5</v>
      </c>
      <c r="X11" s="16">
        <f t="shared" si="8"/>
        <v>36.363636363636367</v>
      </c>
      <c r="Y11" s="7">
        <f t="shared" si="9"/>
        <v>36.00209239342729</v>
      </c>
    </row>
    <row r="12" spans="1:25" s="2" customFormat="1">
      <c r="A12" s="14" t="s">
        <v>50</v>
      </c>
      <c r="B12" s="2" t="s">
        <v>107</v>
      </c>
      <c r="C12" s="2" t="s">
        <v>8</v>
      </c>
      <c r="D12" s="2" t="s">
        <v>9</v>
      </c>
      <c r="E12" s="19">
        <v>24</v>
      </c>
      <c r="F12" s="19">
        <f t="shared" ref="F12:F15" si="11">1000/E12</f>
        <v>41.666666666666664</v>
      </c>
      <c r="G12" s="19">
        <v>22</v>
      </c>
      <c r="H12" s="19">
        <f t="shared" ref="H12:H15" si="12">1000/G12</f>
        <v>45.454545454545453</v>
      </c>
      <c r="I12" s="19">
        <v>28</v>
      </c>
      <c r="J12" s="19">
        <f t="shared" ref="J12:J15" si="13">1000/I12</f>
        <v>35.714285714285715</v>
      </c>
      <c r="K12" s="19">
        <v>29.5</v>
      </c>
      <c r="L12" s="19">
        <f t="shared" ref="L12:L15" si="14">1000/K12</f>
        <v>33.898305084745765</v>
      </c>
      <c r="M12" s="19">
        <v>21</v>
      </c>
      <c r="N12" s="19">
        <f t="shared" ref="N12:N15" si="15">1000/M12</f>
        <v>47.61904761904762</v>
      </c>
      <c r="O12" s="19">
        <v>19</v>
      </c>
      <c r="P12" s="19">
        <f t="shared" ref="P12:P15" si="16">1000/O12</f>
        <v>52.631578947368418</v>
      </c>
      <c r="Q12" s="19">
        <v>22</v>
      </c>
      <c r="R12" s="19">
        <f t="shared" ref="R12:R15" si="17">1000/Q12</f>
        <v>45.454545454545453</v>
      </c>
      <c r="S12" s="19">
        <v>25</v>
      </c>
      <c r="T12" s="19">
        <f t="shared" ref="T12:T15" si="18">1000/S12</f>
        <v>40</v>
      </c>
      <c r="U12" s="19">
        <v>19.5</v>
      </c>
      <c r="V12" s="19">
        <f t="shared" ref="V12:V15" si="19">1000/U12</f>
        <v>51.282051282051285</v>
      </c>
      <c r="W12" s="19">
        <v>27.5</v>
      </c>
      <c r="X12" s="19">
        <f t="shared" ref="X12:X15" si="20">1000/W12</f>
        <v>36.363636363636367</v>
      </c>
      <c r="Y12" s="8">
        <f t="shared" ref="Y12:Y15" si="21">(F12+H12+J12+L12+N12+P12+R12+T12+V12+X12)/10</f>
        <v>43.008466258689275</v>
      </c>
    </row>
    <row r="13" spans="1:25">
      <c r="A13" s="10" t="s">
        <v>103</v>
      </c>
      <c r="B13" t="s">
        <v>107</v>
      </c>
      <c r="C13" t="s">
        <v>8</v>
      </c>
      <c r="D13" t="s">
        <v>9</v>
      </c>
      <c r="E13" s="16">
        <v>15</v>
      </c>
      <c r="F13" s="16">
        <f t="shared" ref="F13" si="22">1000/E13</f>
        <v>66.666666666666671</v>
      </c>
      <c r="G13" s="16">
        <v>24.5</v>
      </c>
      <c r="H13" s="16">
        <f t="shared" ref="H13" si="23">1000/G13</f>
        <v>40.816326530612244</v>
      </c>
      <c r="I13" s="16">
        <v>19</v>
      </c>
      <c r="J13" s="16">
        <f t="shared" ref="J13" si="24">1000/I13</f>
        <v>52.631578947368418</v>
      </c>
      <c r="K13" s="16">
        <v>22</v>
      </c>
      <c r="L13" s="16">
        <f t="shared" ref="L13" si="25">1000/K13</f>
        <v>45.454545454545453</v>
      </c>
      <c r="M13" s="16">
        <v>26.5</v>
      </c>
      <c r="N13" s="16">
        <f t="shared" ref="N13" si="26">1000/M13</f>
        <v>37.735849056603776</v>
      </c>
      <c r="O13" s="16">
        <v>25.5</v>
      </c>
      <c r="P13" s="16">
        <f t="shared" ref="P13" si="27">1000/O13</f>
        <v>39.215686274509807</v>
      </c>
      <c r="Q13" s="16">
        <v>30.5</v>
      </c>
      <c r="R13" s="16">
        <f t="shared" ref="R13" si="28">1000/Q13</f>
        <v>32.786885245901637</v>
      </c>
      <c r="S13" s="16">
        <v>21</v>
      </c>
      <c r="T13" s="16">
        <f t="shared" ref="T13" si="29">1000/S13</f>
        <v>47.61904761904762</v>
      </c>
      <c r="U13" s="16">
        <v>26</v>
      </c>
      <c r="V13" s="16">
        <f t="shared" ref="V13" si="30">1000/U13</f>
        <v>38.46153846153846</v>
      </c>
      <c r="W13" s="16">
        <v>23.5</v>
      </c>
      <c r="X13" s="16">
        <f t="shared" ref="X13" si="31">1000/W13</f>
        <v>42.553191489361701</v>
      </c>
      <c r="Y13" s="7">
        <f t="shared" ref="Y13" si="32">(F13+H13+J13+L13+N13+P13+R13+T13+V13+X13)/10</f>
        <v>44.394131574615578</v>
      </c>
    </row>
    <row r="14" spans="1:25">
      <c r="A14" s="10" t="s">
        <v>51</v>
      </c>
      <c r="B14" t="s">
        <v>107</v>
      </c>
      <c r="C14" t="s">
        <v>8</v>
      </c>
      <c r="D14" t="s">
        <v>9</v>
      </c>
      <c r="E14" s="16">
        <v>19.5</v>
      </c>
      <c r="F14" s="16">
        <f t="shared" si="11"/>
        <v>51.282051282051285</v>
      </c>
      <c r="G14" s="16">
        <v>37.5</v>
      </c>
      <c r="H14" s="16">
        <f t="shared" si="12"/>
        <v>26.666666666666668</v>
      </c>
      <c r="I14" s="16">
        <v>33.5</v>
      </c>
      <c r="J14" s="16">
        <f t="shared" si="13"/>
        <v>29.850746268656717</v>
      </c>
      <c r="K14" s="16">
        <v>32</v>
      </c>
      <c r="L14" s="16">
        <f t="shared" si="14"/>
        <v>31.25</v>
      </c>
      <c r="M14" s="16">
        <v>23</v>
      </c>
      <c r="N14" s="16">
        <f t="shared" si="15"/>
        <v>43.478260869565219</v>
      </c>
      <c r="O14" s="16">
        <v>20.5</v>
      </c>
      <c r="P14" s="16">
        <f t="shared" si="16"/>
        <v>48.780487804878049</v>
      </c>
      <c r="Q14" s="16">
        <v>25</v>
      </c>
      <c r="R14" s="16">
        <f t="shared" si="17"/>
        <v>40</v>
      </c>
      <c r="S14" s="16">
        <v>24</v>
      </c>
      <c r="T14" s="16">
        <f t="shared" si="18"/>
        <v>41.666666666666664</v>
      </c>
      <c r="U14" s="16">
        <v>22</v>
      </c>
      <c r="V14" s="16">
        <f t="shared" si="19"/>
        <v>45.454545454545453</v>
      </c>
      <c r="W14" s="16">
        <v>30.5</v>
      </c>
      <c r="X14" s="16">
        <f t="shared" si="20"/>
        <v>32.786885245901637</v>
      </c>
      <c r="Y14" s="7">
        <f t="shared" si="21"/>
        <v>39.121631025893173</v>
      </c>
    </row>
    <row r="15" spans="1:25">
      <c r="A15" s="10" t="s">
        <v>52</v>
      </c>
      <c r="B15" s="6" t="s">
        <v>107</v>
      </c>
      <c r="C15" t="s">
        <v>8</v>
      </c>
      <c r="D15" t="s">
        <v>9</v>
      </c>
      <c r="E15" s="16">
        <v>31</v>
      </c>
      <c r="F15" s="16">
        <f t="shared" si="11"/>
        <v>32.258064516129032</v>
      </c>
      <c r="G15" s="16">
        <v>29.5</v>
      </c>
      <c r="H15" s="16">
        <f t="shared" si="12"/>
        <v>33.898305084745765</v>
      </c>
      <c r="I15" s="16">
        <v>24.5</v>
      </c>
      <c r="J15" s="16">
        <f t="shared" si="13"/>
        <v>40.816326530612244</v>
      </c>
      <c r="K15" s="16">
        <v>28</v>
      </c>
      <c r="L15" s="16">
        <f t="shared" si="14"/>
        <v>35.714285714285715</v>
      </c>
      <c r="M15" s="16">
        <v>29.5</v>
      </c>
      <c r="N15" s="16">
        <f t="shared" si="15"/>
        <v>33.898305084745765</v>
      </c>
      <c r="O15" s="16">
        <v>31.5</v>
      </c>
      <c r="P15" s="16">
        <f t="shared" si="16"/>
        <v>31.746031746031747</v>
      </c>
      <c r="Q15" s="16">
        <v>23.5</v>
      </c>
      <c r="R15" s="16">
        <f t="shared" si="17"/>
        <v>42.553191489361701</v>
      </c>
      <c r="S15" s="16">
        <v>29.5</v>
      </c>
      <c r="T15" s="16">
        <f t="shared" si="18"/>
        <v>33.898305084745765</v>
      </c>
      <c r="U15" s="16">
        <v>26</v>
      </c>
      <c r="V15" s="16">
        <f t="shared" si="19"/>
        <v>38.46153846153846</v>
      </c>
      <c r="W15" s="16">
        <v>27</v>
      </c>
      <c r="X15" s="16">
        <f t="shared" si="20"/>
        <v>37.037037037037038</v>
      </c>
      <c r="Y15" s="7">
        <f t="shared" si="21"/>
        <v>36.028139074923317</v>
      </c>
    </row>
    <row r="16" spans="1:25" s="2" customFormat="1">
      <c r="A16" s="32" t="s">
        <v>17</v>
      </c>
      <c r="B16" t="s">
        <v>108</v>
      </c>
      <c r="C16" s="2" t="s">
        <v>8</v>
      </c>
      <c r="D16" s="2" t="s">
        <v>9</v>
      </c>
      <c r="E16" s="19">
        <v>21.5</v>
      </c>
      <c r="F16" s="19">
        <f t="shared" ref="F16:F20" si="33">1000/E16</f>
        <v>46.511627906976742</v>
      </c>
      <c r="G16" s="19">
        <v>24.5</v>
      </c>
      <c r="H16" s="19">
        <f t="shared" ref="H16:H20" si="34">1000/G16</f>
        <v>40.816326530612244</v>
      </c>
      <c r="I16" s="19">
        <v>26.5</v>
      </c>
      <c r="J16" s="19">
        <f t="shared" ref="J16:J20" si="35">1000/I16</f>
        <v>37.735849056603776</v>
      </c>
      <c r="K16" s="19">
        <v>21</v>
      </c>
      <c r="L16" s="19">
        <f t="shared" ref="L16:L20" si="36">1000/K16</f>
        <v>47.61904761904762</v>
      </c>
      <c r="M16" s="19">
        <v>20.5</v>
      </c>
      <c r="N16" s="19">
        <f t="shared" ref="N16:N20" si="37">1000/M16</f>
        <v>48.780487804878049</v>
      </c>
      <c r="O16" s="19">
        <v>27</v>
      </c>
      <c r="P16" s="19">
        <f t="shared" ref="P16:P20" si="38">1000/O16</f>
        <v>37.037037037037038</v>
      </c>
      <c r="Q16" s="19">
        <v>30.5</v>
      </c>
      <c r="R16" s="19">
        <f t="shared" ref="R16:R20" si="39">1000/Q16</f>
        <v>32.786885245901637</v>
      </c>
      <c r="S16" s="19">
        <v>29.5</v>
      </c>
      <c r="T16" s="19">
        <f t="shared" ref="T16:T20" si="40">1000/S16</f>
        <v>33.898305084745765</v>
      </c>
      <c r="U16" s="19">
        <v>26.5</v>
      </c>
      <c r="V16" s="19">
        <f t="shared" ref="V16:V20" si="41">1000/U16</f>
        <v>37.735849056603776</v>
      </c>
      <c r="W16" s="19">
        <v>27.5</v>
      </c>
      <c r="X16" s="19">
        <f t="shared" ref="X16:X20" si="42">1000/W16</f>
        <v>36.363636363636367</v>
      </c>
      <c r="Y16" s="8">
        <f t="shared" ref="Y16:Y20" si="43">(F16+H16+J16+L16+N16+P16+R16+T16+V16+X16)/10</f>
        <v>39.928505170604311</v>
      </c>
    </row>
    <row r="17" spans="1:25">
      <c r="A17" s="33" t="s">
        <v>18</v>
      </c>
      <c r="B17" t="s">
        <v>108</v>
      </c>
      <c r="C17" t="s">
        <v>8</v>
      </c>
      <c r="D17" t="s">
        <v>9</v>
      </c>
      <c r="E17" s="16">
        <v>20</v>
      </c>
      <c r="F17" s="16">
        <f t="shared" si="33"/>
        <v>50</v>
      </c>
      <c r="G17" s="16">
        <v>18</v>
      </c>
      <c r="H17" s="16">
        <f t="shared" si="34"/>
        <v>55.555555555555557</v>
      </c>
      <c r="I17" s="16">
        <v>26.5</v>
      </c>
      <c r="J17" s="16">
        <f t="shared" si="35"/>
        <v>37.735849056603776</v>
      </c>
      <c r="K17" s="16">
        <v>30</v>
      </c>
      <c r="L17" s="16">
        <f t="shared" si="36"/>
        <v>33.333333333333336</v>
      </c>
      <c r="M17" s="16">
        <v>22.5</v>
      </c>
      <c r="N17" s="16">
        <f t="shared" si="37"/>
        <v>44.444444444444443</v>
      </c>
      <c r="O17" s="16">
        <v>19.5</v>
      </c>
      <c r="P17" s="16">
        <f t="shared" si="38"/>
        <v>51.282051282051285</v>
      </c>
      <c r="Q17" s="16">
        <v>26</v>
      </c>
      <c r="R17" s="16">
        <f t="shared" si="39"/>
        <v>38.46153846153846</v>
      </c>
      <c r="S17" s="16">
        <v>24</v>
      </c>
      <c r="T17" s="16">
        <f t="shared" si="40"/>
        <v>41.666666666666664</v>
      </c>
      <c r="U17" s="16">
        <v>24.5</v>
      </c>
      <c r="V17" s="16">
        <f t="shared" si="41"/>
        <v>40.816326530612244</v>
      </c>
      <c r="W17" s="16">
        <v>21.5</v>
      </c>
      <c r="X17" s="16">
        <f t="shared" si="42"/>
        <v>46.511627906976742</v>
      </c>
      <c r="Y17" s="7">
        <f t="shared" si="43"/>
        <v>43.980739323778252</v>
      </c>
    </row>
    <row r="18" spans="1:25">
      <c r="A18" s="33" t="s">
        <v>19</v>
      </c>
      <c r="B18" t="s">
        <v>108</v>
      </c>
      <c r="C18" t="s">
        <v>8</v>
      </c>
      <c r="D18" t="s">
        <v>9</v>
      </c>
      <c r="E18" s="16">
        <v>26.5</v>
      </c>
      <c r="F18" s="16">
        <f t="shared" si="33"/>
        <v>37.735849056603776</v>
      </c>
      <c r="G18" s="16">
        <v>18.5</v>
      </c>
      <c r="H18" s="16">
        <f t="shared" si="34"/>
        <v>54.054054054054056</v>
      </c>
      <c r="I18" s="16">
        <v>32</v>
      </c>
      <c r="J18" s="16">
        <f t="shared" si="35"/>
        <v>31.25</v>
      </c>
      <c r="K18" s="16">
        <v>24</v>
      </c>
      <c r="L18" s="16">
        <f t="shared" si="36"/>
        <v>41.666666666666664</v>
      </c>
      <c r="M18" s="16">
        <v>16</v>
      </c>
      <c r="N18" s="16">
        <f t="shared" si="37"/>
        <v>62.5</v>
      </c>
      <c r="O18" s="16">
        <v>23</v>
      </c>
      <c r="P18" s="16">
        <f t="shared" si="38"/>
        <v>43.478260869565219</v>
      </c>
      <c r="Q18" s="16">
        <v>24</v>
      </c>
      <c r="R18" s="16">
        <f t="shared" si="39"/>
        <v>41.666666666666664</v>
      </c>
      <c r="S18" s="16">
        <v>20.5</v>
      </c>
      <c r="T18" s="16">
        <f t="shared" si="40"/>
        <v>48.780487804878049</v>
      </c>
      <c r="U18" s="16">
        <v>24.5</v>
      </c>
      <c r="V18" s="16">
        <f t="shared" si="41"/>
        <v>40.816326530612244</v>
      </c>
      <c r="W18" s="16">
        <v>35.5</v>
      </c>
      <c r="X18" s="16">
        <f t="shared" si="42"/>
        <v>28.169014084507044</v>
      </c>
      <c r="Y18" s="7">
        <f t="shared" si="43"/>
        <v>43.011732573355381</v>
      </c>
    </row>
    <row r="19" spans="1:25">
      <c r="A19" s="33" t="s">
        <v>20</v>
      </c>
      <c r="B19" t="s">
        <v>108</v>
      </c>
      <c r="C19" t="s">
        <v>8</v>
      </c>
      <c r="D19" t="s">
        <v>9</v>
      </c>
      <c r="E19" s="16">
        <v>27.5</v>
      </c>
      <c r="F19" s="16">
        <f t="shared" si="33"/>
        <v>36.363636363636367</v>
      </c>
      <c r="G19" s="16">
        <v>26.5</v>
      </c>
      <c r="H19" s="16">
        <f t="shared" si="34"/>
        <v>37.735849056603776</v>
      </c>
      <c r="I19" s="16">
        <v>17.5</v>
      </c>
      <c r="J19" s="16">
        <f t="shared" si="35"/>
        <v>57.142857142857146</v>
      </c>
      <c r="K19" s="16">
        <v>26.5</v>
      </c>
      <c r="L19" s="16">
        <f t="shared" si="36"/>
        <v>37.735849056603776</v>
      </c>
      <c r="M19" s="16">
        <v>20</v>
      </c>
      <c r="N19" s="16">
        <f t="shared" si="37"/>
        <v>50</v>
      </c>
      <c r="O19" s="16">
        <v>25</v>
      </c>
      <c r="P19" s="16">
        <f t="shared" si="38"/>
        <v>40</v>
      </c>
      <c r="Q19" s="16">
        <v>26.5</v>
      </c>
      <c r="R19" s="16">
        <f t="shared" si="39"/>
        <v>37.735849056603776</v>
      </c>
      <c r="S19" s="16">
        <v>25</v>
      </c>
      <c r="T19" s="16">
        <f t="shared" si="40"/>
        <v>40</v>
      </c>
      <c r="U19" s="16">
        <v>24.5</v>
      </c>
      <c r="V19" s="16">
        <f t="shared" si="41"/>
        <v>40.816326530612244</v>
      </c>
      <c r="W19" s="16">
        <v>24</v>
      </c>
      <c r="X19" s="16">
        <f t="shared" si="42"/>
        <v>41.666666666666664</v>
      </c>
      <c r="Y19" s="7">
        <f t="shared" si="43"/>
        <v>41.919703387358382</v>
      </c>
    </row>
    <row r="20" spans="1:25">
      <c r="A20" s="33" t="s">
        <v>24</v>
      </c>
      <c r="B20" s="6" t="s">
        <v>108</v>
      </c>
      <c r="C20" t="s">
        <v>8</v>
      </c>
      <c r="D20" t="s">
        <v>9</v>
      </c>
      <c r="E20" s="16">
        <v>22</v>
      </c>
      <c r="F20" s="16">
        <f t="shared" si="33"/>
        <v>45.454545454545453</v>
      </c>
      <c r="G20" s="16">
        <v>14</v>
      </c>
      <c r="H20" s="16">
        <f t="shared" si="34"/>
        <v>71.428571428571431</v>
      </c>
      <c r="I20" s="16">
        <v>28</v>
      </c>
      <c r="J20" s="16">
        <f t="shared" si="35"/>
        <v>35.714285714285715</v>
      </c>
      <c r="K20" s="16">
        <v>25.5</v>
      </c>
      <c r="L20" s="16">
        <f t="shared" si="36"/>
        <v>39.215686274509807</v>
      </c>
      <c r="M20" s="16">
        <v>21.5</v>
      </c>
      <c r="N20" s="16">
        <f t="shared" si="37"/>
        <v>46.511627906976742</v>
      </c>
      <c r="O20" s="16">
        <v>23.5</v>
      </c>
      <c r="P20" s="16">
        <f t="shared" si="38"/>
        <v>42.553191489361701</v>
      </c>
      <c r="Q20" s="16">
        <v>23.5</v>
      </c>
      <c r="R20" s="16">
        <f t="shared" si="39"/>
        <v>42.553191489361701</v>
      </c>
      <c r="S20" s="16">
        <v>19</v>
      </c>
      <c r="T20" s="16">
        <f t="shared" si="40"/>
        <v>52.631578947368418</v>
      </c>
      <c r="U20" s="16">
        <v>25.5</v>
      </c>
      <c r="V20" s="16">
        <f t="shared" si="41"/>
        <v>39.215686274509807</v>
      </c>
      <c r="W20" s="16">
        <v>22.5</v>
      </c>
      <c r="X20" s="16">
        <f t="shared" si="42"/>
        <v>44.444444444444443</v>
      </c>
      <c r="Y20" s="7">
        <f t="shared" si="43"/>
        <v>45.972280942393525</v>
      </c>
    </row>
    <row r="21" spans="1:25" s="2" customFormat="1">
      <c r="A21" s="14" t="s">
        <v>30</v>
      </c>
      <c r="B21" t="s">
        <v>106</v>
      </c>
      <c r="C21" s="2" t="s">
        <v>8</v>
      </c>
      <c r="D21" s="2" t="s">
        <v>29</v>
      </c>
      <c r="E21" s="19">
        <v>22</v>
      </c>
      <c r="F21" s="19">
        <f t="shared" ref="F21:F35" si="44">1000/E21</f>
        <v>45.454545454545453</v>
      </c>
      <c r="G21" s="19">
        <v>35</v>
      </c>
      <c r="H21" s="19">
        <f t="shared" ref="H21:H35" si="45">1000/G21</f>
        <v>28.571428571428573</v>
      </c>
      <c r="I21" s="19">
        <v>31</v>
      </c>
      <c r="J21" s="19">
        <f t="shared" ref="J21:J35" si="46">1000/I21</f>
        <v>32.258064516129032</v>
      </c>
      <c r="K21" s="19">
        <v>35.5</v>
      </c>
      <c r="L21" s="19">
        <f t="shared" ref="L21:L35" si="47">1000/K21</f>
        <v>28.169014084507044</v>
      </c>
      <c r="M21" s="19">
        <v>21.5</v>
      </c>
      <c r="N21" s="19">
        <f t="shared" ref="N21:N35" si="48">1000/M21</f>
        <v>46.511627906976742</v>
      </c>
      <c r="O21" s="19">
        <v>23.5</v>
      </c>
      <c r="P21" s="19">
        <f t="shared" ref="P21:P35" si="49">1000/O21</f>
        <v>42.553191489361701</v>
      </c>
      <c r="Q21" s="19">
        <v>33</v>
      </c>
      <c r="R21" s="19">
        <f t="shared" ref="R21:R35" si="50">1000/Q21</f>
        <v>30.303030303030305</v>
      </c>
      <c r="S21" s="19">
        <v>25</v>
      </c>
      <c r="T21" s="19">
        <f>1000/S21</f>
        <v>40</v>
      </c>
      <c r="U21" s="19">
        <v>26.5</v>
      </c>
      <c r="V21" s="19">
        <f t="shared" ref="V21:V35" si="51">1000/U21</f>
        <v>37.735849056603776</v>
      </c>
      <c r="W21" s="19">
        <v>34</v>
      </c>
      <c r="X21" s="19">
        <f t="shared" ref="X21:X35" si="52">1000/W21</f>
        <v>29.411764705882351</v>
      </c>
      <c r="Y21" s="8">
        <f t="shared" ref="Y21:Y35" si="53">(F21+H21+J21+L21+N21+P21+R21+T21+V21+X21)/10</f>
        <v>36.096851608846507</v>
      </c>
    </row>
    <row r="22" spans="1:25">
      <c r="A22" s="10" t="s">
        <v>31</v>
      </c>
      <c r="B22" t="s">
        <v>106</v>
      </c>
      <c r="C22" t="s">
        <v>8</v>
      </c>
      <c r="D22" t="s">
        <v>29</v>
      </c>
      <c r="E22" s="16">
        <v>33.5</v>
      </c>
      <c r="F22" s="16">
        <f t="shared" si="44"/>
        <v>29.850746268656717</v>
      </c>
      <c r="G22" s="16">
        <v>33.5</v>
      </c>
      <c r="H22" s="16">
        <f t="shared" si="45"/>
        <v>29.850746268656717</v>
      </c>
      <c r="I22" s="16">
        <v>32.5</v>
      </c>
      <c r="J22" s="16">
        <f t="shared" si="46"/>
        <v>30.76923076923077</v>
      </c>
      <c r="K22" s="16">
        <v>30.5</v>
      </c>
      <c r="L22" s="16">
        <f t="shared" si="47"/>
        <v>32.786885245901637</v>
      </c>
      <c r="M22" s="16">
        <v>34.5</v>
      </c>
      <c r="N22" s="16">
        <f t="shared" si="48"/>
        <v>28.985507246376812</v>
      </c>
      <c r="O22" s="16">
        <v>41</v>
      </c>
      <c r="P22" s="16">
        <f t="shared" si="49"/>
        <v>24.390243902439025</v>
      </c>
      <c r="Q22" s="16">
        <v>32.5</v>
      </c>
      <c r="R22" s="16">
        <f t="shared" si="50"/>
        <v>30.76923076923077</v>
      </c>
      <c r="S22" s="16">
        <v>30.5</v>
      </c>
      <c r="T22" s="16">
        <f>1000/S22</f>
        <v>32.786885245901637</v>
      </c>
      <c r="U22" s="16">
        <v>31</v>
      </c>
      <c r="V22" s="16">
        <f t="shared" si="51"/>
        <v>32.258064516129032</v>
      </c>
      <c r="W22" s="16">
        <v>34.5</v>
      </c>
      <c r="X22" s="16">
        <f t="shared" si="52"/>
        <v>28.985507246376812</v>
      </c>
      <c r="Y22" s="7">
        <f t="shared" si="53"/>
        <v>30.143304747889992</v>
      </c>
    </row>
    <row r="23" spans="1:25">
      <c r="A23" s="10" t="s">
        <v>32</v>
      </c>
      <c r="B23" t="s">
        <v>106</v>
      </c>
      <c r="C23" t="s">
        <v>8</v>
      </c>
      <c r="D23" t="s">
        <v>29</v>
      </c>
      <c r="E23" s="16">
        <v>25</v>
      </c>
      <c r="F23" s="16">
        <f t="shared" si="44"/>
        <v>40</v>
      </c>
      <c r="G23" s="16">
        <v>36</v>
      </c>
      <c r="H23" s="16">
        <f t="shared" si="45"/>
        <v>27.777777777777779</v>
      </c>
      <c r="I23" s="16">
        <v>31.5</v>
      </c>
      <c r="J23" s="16">
        <f t="shared" si="46"/>
        <v>31.746031746031747</v>
      </c>
      <c r="K23" s="16">
        <v>31.5</v>
      </c>
      <c r="L23" s="16">
        <f t="shared" si="47"/>
        <v>31.746031746031747</v>
      </c>
      <c r="M23" s="16">
        <v>24.5</v>
      </c>
      <c r="N23" s="16">
        <f t="shared" si="48"/>
        <v>40.816326530612244</v>
      </c>
      <c r="O23" s="16">
        <v>30.5</v>
      </c>
      <c r="P23" s="16">
        <f t="shared" si="49"/>
        <v>32.786885245901637</v>
      </c>
      <c r="Q23" s="16">
        <v>28</v>
      </c>
      <c r="R23" s="16">
        <f t="shared" si="50"/>
        <v>35.714285714285715</v>
      </c>
      <c r="S23" s="16">
        <v>41.5</v>
      </c>
      <c r="T23" s="16">
        <f>1000/S23</f>
        <v>24.096385542168676</v>
      </c>
      <c r="U23" s="16">
        <v>29.5</v>
      </c>
      <c r="V23" s="16">
        <f t="shared" si="51"/>
        <v>33.898305084745765</v>
      </c>
      <c r="W23" s="16">
        <v>36.5</v>
      </c>
      <c r="X23" s="16">
        <f t="shared" si="52"/>
        <v>27.397260273972602</v>
      </c>
      <c r="Y23" s="7">
        <f t="shared" si="53"/>
        <v>32.597928966152793</v>
      </c>
    </row>
    <row r="24" spans="1:25">
      <c r="A24" s="10" t="s">
        <v>33</v>
      </c>
      <c r="B24" t="s">
        <v>106</v>
      </c>
      <c r="C24" t="s">
        <v>8</v>
      </c>
      <c r="D24" t="s">
        <v>29</v>
      </c>
      <c r="E24" s="16">
        <v>31.5</v>
      </c>
      <c r="F24" s="16">
        <f t="shared" si="44"/>
        <v>31.746031746031747</v>
      </c>
      <c r="G24" s="16">
        <v>27.5</v>
      </c>
      <c r="H24" s="16">
        <f t="shared" si="45"/>
        <v>36.363636363636367</v>
      </c>
      <c r="I24" s="16">
        <v>24.5</v>
      </c>
      <c r="J24" s="16">
        <f t="shared" si="46"/>
        <v>40.816326530612244</v>
      </c>
      <c r="K24" s="16">
        <v>27.5</v>
      </c>
      <c r="L24" s="16">
        <f t="shared" si="47"/>
        <v>36.363636363636367</v>
      </c>
      <c r="M24" s="16">
        <v>30.5</v>
      </c>
      <c r="N24" s="16">
        <f t="shared" si="48"/>
        <v>32.786885245901637</v>
      </c>
      <c r="O24" s="16">
        <v>31</v>
      </c>
      <c r="P24" s="16">
        <f t="shared" si="49"/>
        <v>32.258064516129032</v>
      </c>
      <c r="Q24" s="16">
        <v>36</v>
      </c>
      <c r="R24" s="16">
        <f t="shared" si="50"/>
        <v>27.777777777777779</v>
      </c>
      <c r="S24" s="16">
        <v>26</v>
      </c>
      <c r="T24" s="16">
        <f>1000/S24</f>
        <v>38.46153846153846</v>
      </c>
      <c r="U24" s="16">
        <v>29</v>
      </c>
      <c r="V24" s="16">
        <f t="shared" si="51"/>
        <v>34.482758620689658</v>
      </c>
      <c r="W24" s="16">
        <v>29.5</v>
      </c>
      <c r="X24" s="16">
        <f t="shared" si="52"/>
        <v>33.898305084745765</v>
      </c>
      <c r="Y24" s="7">
        <f t="shared" si="53"/>
        <v>34.495496071069901</v>
      </c>
    </row>
    <row r="25" spans="1:25">
      <c r="A25" s="10" t="s">
        <v>34</v>
      </c>
      <c r="B25" s="6" t="s">
        <v>106</v>
      </c>
      <c r="C25" t="s">
        <v>8</v>
      </c>
      <c r="D25" t="s">
        <v>29</v>
      </c>
      <c r="E25" s="16">
        <v>28</v>
      </c>
      <c r="F25" s="16">
        <f t="shared" si="44"/>
        <v>35.714285714285715</v>
      </c>
      <c r="G25" s="16">
        <v>36.5</v>
      </c>
      <c r="H25" s="16">
        <f t="shared" si="45"/>
        <v>27.397260273972602</v>
      </c>
      <c r="I25" s="16">
        <v>33.5</v>
      </c>
      <c r="J25" s="16">
        <f t="shared" si="46"/>
        <v>29.850746268656717</v>
      </c>
      <c r="K25" s="16">
        <v>36.5</v>
      </c>
      <c r="L25" s="16">
        <f t="shared" si="47"/>
        <v>27.397260273972602</v>
      </c>
      <c r="M25" s="16">
        <v>23.5</v>
      </c>
      <c r="N25" s="16">
        <f t="shared" si="48"/>
        <v>42.553191489361701</v>
      </c>
      <c r="O25" s="16">
        <v>34</v>
      </c>
      <c r="P25" s="16">
        <f t="shared" si="49"/>
        <v>29.411764705882351</v>
      </c>
      <c r="Q25" s="16">
        <v>31</v>
      </c>
      <c r="R25" s="16">
        <f t="shared" si="50"/>
        <v>32.258064516129032</v>
      </c>
      <c r="S25" s="16">
        <v>25.5</v>
      </c>
      <c r="T25" s="16">
        <f>1000/S25</f>
        <v>39.215686274509807</v>
      </c>
      <c r="U25" s="16">
        <v>31.5</v>
      </c>
      <c r="V25" s="16">
        <f t="shared" si="51"/>
        <v>31.746031746031747</v>
      </c>
      <c r="W25" s="16">
        <v>29.5</v>
      </c>
      <c r="X25" s="16">
        <f t="shared" si="52"/>
        <v>33.898305084745765</v>
      </c>
      <c r="Y25" s="7">
        <f t="shared" si="53"/>
        <v>32.9442596347548</v>
      </c>
    </row>
    <row r="26" spans="1:25" s="2" customFormat="1">
      <c r="A26" s="14" t="s">
        <v>59</v>
      </c>
      <c r="B26" t="s">
        <v>107</v>
      </c>
      <c r="C26" s="2" t="s">
        <v>8</v>
      </c>
      <c r="D26" s="2" t="s">
        <v>29</v>
      </c>
      <c r="E26" s="19">
        <v>19.5</v>
      </c>
      <c r="F26" s="19">
        <f t="shared" si="44"/>
        <v>51.282051282051285</v>
      </c>
      <c r="G26" s="19">
        <v>22</v>
      </c>
      <c r="H26" s="19">
        <f t="shared" si="45"/>
        <v>45.454545454545453</v>
      </c>
      <c r="I26" s="19">
        <v>23</v>
      </c>
      <c r="J26" s="19">
        <f t="shared" si="46"/>
        <v>43.478260869565219</v>
      </c>
      <c r="K26" s="19">
        <v>20</v>
      </c>
      <c r="L26" s="19">
        <f t="shared" si="47"/>
        <v>50</v>
      </c>
      <c r="M26" s="19">
        <v>17.5</v>
      </c>
      <c r="N26" s="19">
        <f t="shared" si="48"/>
        <v>57.142857142857146</v>
      </c>
      <c r="O26" s="19">
        <v>19.5</v>
      </c>
      <c r="P26" s="19">
        <f t="shared" si="49"/>
        <v>51.282051282051285</v>
      </c>
      <c r="Q26" s="19">
        <v>21.5</v>
      </c>
      <c r="R26" s="19">
        <f t="shared" si="50"/>
        <v>46.511627906976742</v>
      </c>
      <c r="S26" s="19">
        <v>23.5</v>
      </c>
      <c r="T26" s="19">
        <f t="shared" ref="T26:T27" si="54">1000/S26</f>
        <v>42.553191489361701</v>
      </c>
      <c r="U26" s="19">
        <v>22.5</v>
      </c>
      <c r="V26" s="19">
        <f t="shared" si="51"/>
        <v>44.444444444444443</v>
      </c>
      <c r="W26" s="19">
        <v>21</v>
      </c>
      <c r="X26" s="19">
        <f t="shared" si="52"/>
        <v>47.61904761904762</v>
      </c>
      <c r="Y26" s="8">
        <f t="shared" si="53"/>
        <v>47.976807749090099</v>
      </c>
    </row>
    <row r="27" spans="1:25">
      <c r="A27" s="10" t="s">
        <v>60</v>
      </c>
      <c r="B27" t="s">
        <v>107</v>
      </c>
      <c r="C27" t="s">
        <v>8</v>
      </c>
      <c r="D27" t="s">
        <v>29</v>
      </c>
      <c r="E27" s="16">
        <v>19</v>
      </c>
      <c r="F27" s="16">
        <f t="shared" si="44"/>
        <v>52.631578947368418</v>
      </c>
      <c r="G27" s="16">
        <v>18</v>
      </c>
      <c r="H27" s="16">
        <f t="shared" si="45"/>
        <v>55.555555555555557</v>
      </c>
      <c r="I27" s="16">
        <v>24.5</v>
      </c>
      <c r="J27" s="16">
        <f t="shared" si="46"/>
        <v>40.816326530612244</v>
      </c>
      <c r="K27" s="16">
        <v>20</v>
      </c>
      <c r="L27" s="16">
        <f t="shared" si="47"/>
        <v>50</v>
      </c>
      <c r="M27" s="16">
        <v>25</v>
      </c>
      <c r="N27" s="16">
        <f t="shared" si="48"/>
        <v>40</v>
      </c>
      <c r="O27" s="16">
        <v>20.5</v>
      </c>
      <c r="P27" s="16">
        <f t="shared" si="49"/>
        <v>48.780487804878049</v>
      </c>
      <c r="Q27" s="16">
        <v>21</v>
      </c>
      <c r="R27" s="16">
        <f t="shared" si="50"/>
        <v>47.61904761904762</v>
      </c>
      <c r="S27" s="16">
        <v>22.5</v>
      </c>
      <c r="T27" s="16">
        <f t="shared" si="54"/>
        <v>44.444444444444443</v>
      </c>
      <c r="U27" s="16">
        <v>23.5</v>
      </c>
      <c r="V27" s="16">
        <f t="shared" si="51"/>
        <v>42.553191489361701</v>
      </c>
      <c r="W27" s="16">
        <v>22</v>
      </c>
      <c r="X27" s="16">
        <f t="shared" si="52"/>
        <v>45.454545454545453</v>
      </c>
      <c r="Y27" s="7">
        <f t="shared" si="53"/>
        <v>46.785517784581351</v>
      </c>
    </row>
    <row r="28" spans="1:25">
      <c r="A28" s="10" t="s">
        <v>61</v>
      </c>
      <c r="B28" t="s">
        <v>107</v>
      </c>
      <c r="C28" t="s">
        <v>8</v>
      </c>
      <c r="D28" t="s">
        <v>29</v>
      </c>
      <c r="E28" s="16">
        <v>26.5</v>
      </c>
      <c r="F28" s="16">
        <f t="shared" si="44"/>
        <v>37.735849056603776</v>
      </c>
      <c r="G28" s="16">
        <v>25.5</v>
      </c>
      <c r="H28" s="16">
        <f t="shared" si="45"/>
        <v>39.215686274509807</v>
      </c>
      <c r="I28" s="16">
        <v>22.5</v>
      </c>
      <c r="J28" s="16">
        <f t="shared" si="46"/>
        <v>44.444444444444443</v>
      </c>
      <c r="K28" s="16">
        <v>20</v>
      </c>
      <c r="L28" s="16">
        <f t="shared" si="47"/>
        <v>50</v>
      </c>
      <c r="M28" s="16">
        <v>21.5</v>
      </c>
      <c r="N28" s="16">
        <f t="shared" si="48"/>
        <v>46.511627906976742</v>
      </c>
      <c r="O28" s="16">
        <v>25.5</v>
      </c>
      <c r="P28" s="16">
        <f t="shared" si="49"/>
        <v>39.215686274509807</v>
      </c>
      <c r="Q28" s="16">
        <v>19</v>
      </c>
      <c r="R28" s="16">
        <f t="shared" si="50"/>
        <v>52.631578947368418</v>
      </c>
      <c r="S28" s="16">
        <v>24</v>
      </c>
      <c r="T28" s="16">
        <f>1000/S28</f>
        <v>41.666666666666664</v>
      </c>
      <c r="U28" s="16">
        <v>19</v>
      </c>
      <c r="V28" s="16">
        <f t="shared" si="51"/>
        <v>52.631578947368418</v>
      </c>
      <c r="W28" s="16">
        <v>17.5</v>
      </c>
      <c r="X28" s="16">
        <f t="shared" si="52"/>
        <v>57.142857142857146</v>
      </c>
      <c r="Y28" s="7">
        <f t="shared" si="53"/>
        <v>46.11959756613053</v>
      </c>
    </row>
    <row r="29" spans="1:25">
      <c r="A29" s="10" t="s">
        <v>62</v>
      </c>
      <c r="B29" t="s">
        <v>107</v>
      </c>
      <c r="C29" t="s">
        <v>8</v>
      </c>
      <c r="D29" t="s">
        <v>29</v>
      </c>
      <c r="E29" s="16">
        <v>23.5</v>
      </c>
      <c r="F29" s="16">
        <f t="shared" si="44"/>
        <v>42.553191489361701</v>
      </c>
      <c r="G29" s="16">
        <v>25.5</v>
      </c>
      <c r="H29" s="16">
        <f t="shared" si="45"/>
        <v>39.215686274509807</v>
      </c>
      <c r="I29" s="16">
        <v>26</v>
      </c>
      <c r="J29" s="16">
        <f t="shared" si="46"/>
        <v>38.46153846153846</v>
      </c>
      <c r="K29" s="16">
        <v>26</v>
      </c>
      <c r="L29" s="16">
        <f t="shared" si="47"/>
        <v>38.46153846153846</v>
      </c>
      <c r="M29" s="16">
        <v>22.5</v>
      </c>
      <c r="N29" s="16">
        <f t="shared" si="48"/>
        <v>44.444444444444443</v>
      </c>
      <c r="O29" s="16">
        <v>24</v>
      </c>
      <c r="P29" s="16">
        <f t="shared" si="49"/>
        <v>41.666666666666664</v>
      </c>
      <c r="Q29" s="16">
        <v>28.5</v>
      </c>
      <c r="R29" s="16">
        <f t="shared" si="50"/>
        <v>35.087719298245617</v>
      </c>
      <c r="S29" s="16">
        <v>22.5</v>
      </c>
      <c r="T29" s="16">
        <f>1000/S29</f>
        <v>44.444444444444443</v>
      </c>
      <c r="U29" s="16">
        <v>26.5</v>
      </c>
      <c r="V29" s="16">
        <f t="shared" si="51"/>
        <v>37.735849056603776</v>
      </c>
      <c r="W29" s="16">
        <v>24.5</v>
      </c>
      <c r="X29" s="16">
        <f t="shared" si="52"/>
        <v>40.816326530612244</v>
      </c>
      <c r="Y29" s="7">
        <f t="shared" si="53"/>
        <v>40.288740512796565</v>
      </c>
    </row>
    <row r="30" spans="1:25">
      <c r="A30" s="10" t="s">
        <v>63</v>
      </c>
      <c r="B30" t="s">
        <v>107</v>
      </c>
      <c r="C30" t="s">
        <v>8</v>
      </c>
      <c r="D30" t="s">
        <v>29</v>
      </c>
      <c r="E30" s="16">
        <v>23</v>
      </c>
      <c r="F30" s="16">
        <f t="shared" si="44"/>
        <v>43.478260869565219</v>
      </c>
      <c r="G30" s="16">
        <v>24.5</v>
      </c>
      <c r="H30" s="16">
        <f t="shared" si="45"/>
        <v>40.816326530612244</v>
      </c>
      <c r="I30" s="16">
        <v>23.5</v>
      </c>
      <c r="J30" s="16">
        <f t="shared" si="46"/>
        <v>42.553191489361701</v>
      </c>
      <c r="K30" s="16">
        <v>18.5</v>
      </c>
      <c r="L30" s="16">
        <f t="shared" si="47"/>
        <v>54.054054054054056</v>
      </c>
      <c r="M30" s="16">
        <v>20</v>
      </c>
      <c r="N30" s="16">
        <f t="shared" si="48"/>
        <v>50</v>
      </c>
      <c r="O30" s="16">
        <v>24.5</v>
      </c>
      <c r="P30" s="16">
        <f t="shared" si="49"/>
        <v>40.816326530612244</v>
      </c>
      <c r="Q30" s="16">
        <v>16.5</v>
      </c>
      <c r="R30" s="16">
        <f t="shared" si="50"/>
        <v>60.606060606060609</v>
      </c>
      <c r="S30" s="16">
        <v>24.5</v>
      </c>
      <c r="T30" s="16">
        <f>1000/S30</f>
        <v>40.816326530612244</v>
      </c>
      <c r="U30" s="16">
        <v>26.5</v>
      </c>
      <c r="V30" s="16">
        <f t="shared" si="51"/>
        <v>37.735849056603776</v>
      </c>
      <c r="W30" s="16">
        <v>25.5</v>
      </c>
      <c r="X30" s="16">
        <f t="shared" si="52"/>
        <v>39.215686274509807</v>
      </c>
      <c r="Y30" s="7">
        <f t="shared" si="53"/>
        <v>45.009208194199196</v>
      </c>
    </row>
    <row r="31" spans="1:25" s="2" customFormat="1">
      <c r="A31" s="14" t="s">
        <v>79</v>
      </c>
      <c r="B31" s="2" t="s">
        <v>108</v>
      </c>
      <c r="C31" s="2" t="s">
        <v>8</v>
      </c>
      <c r="D31" s="2" t="s">
        <v>29</v>
      </c>
      <c r="E31" s="19">
        <v>19</v>
      </c>
      <c r="F31" s="19">
        <f t="shared" si="44"/>
        <v>52.631578947368418</v>
      </c>
      <c r="G31" s="19">
        <v>16</v>
      </c>
      <c r="H31" s="19">
        <f t="shared" si="45"/>
        <v>62.5</v>
      </c>
      <c r="I31" s="19">
        <v>14</v>
      </c>
      <c r="J31" s="19">
        <f t="shared" si="46"/>
        <v>71.428571428571431</v>
      </c>
      <c r="K31" s="19">
        <v>17.5</v>
      </c>
      <c r="L31" s="19">
        <f t="shared" si="47"/>
        <v>57.142857142857146</v>
      </c>
      <c r="M31" s="19">
        <v>15</v>
      </c>
      <c r="N31" s="19">
        <f t="shared" si="48"/>
        <v>66.666666666666671</v>
      </c>
      <c r="O31" s="19">
        <v>18.5</v>
      </c>
      <c r="P31" s="19">
        <f t="shared" si="49"/>
        <v>54.054054054054056</v>
      </c>
      <c r="Q31" s="19">
        <v>19</v>
      </c>
      <c r="R31" s="19">
        <f t="shared" si="50"/>
        <v>52.631578947368418</v>
      </c>
      <c r="S31" s="19">
        <v>16.5</v>
      </c>
      <c r="T31" s="19">
        <f t="shared" ref="T31:T32" si="55">1000/S31</f>
        <v>60.606060606060609</v>
      </c>
      <c r="U31" s="19">
        <v>18.5</v>
      </c>
      <c r="V31" s="19">
        <f t="shared" si="51"/>
        <v>54.054054054054056</v>
      </c>
      <c r="W31" s="19">
        <v>18.5</v>
      </c>
      <c r="X31" s="19">
        <f t="shared" si="52"/>
        <v>54.054054054054056</v>
      </c>
      <c r="Y31" s="8">
        <f t="shared" si="53"/>
        <v>58.57694759010549</v>
      </c>
    </row>
    <row r="32" spans="1:25">
      <c r="A32" s="10" t="s">
        <v>80</v>
      </c>
      <c r="B32" s="5" t="s">
        <v>108</v>
      </c>
      <c r="C32" s="5" t="s">
        <v>8</v>
      </c>
      <c r="D32" s="5" t="s">
        <v>29</v>
      </c>
      <c r="E32" s="20">
        <v>16</v>
      </c>
      <c r="F32" s="20">
        <f t="shared" si="44"/>
        <v>62.5</v>
      </c>
      <c r="G32" s="20">
        <v>14</v>
      </c>
      <c r="H32" s="20">
        <f t="shared" si="45"/>
        <v>71.428571428571431</v>
      </c>
      <c r="I32" s="20">
        <v>12.5</v>
      </c>
      <c r="J32" s="20">
        <f t="shared" si="46"/>
        <v>80</v>
      </c>
      <c r="K32" s="20">
        <v>15.5</v>
      </c>
      <c r="L32" s="20">
        <f t="shared" si="47"/>
        <v>64.516129032258064</v>
      </c>
      <c r="M32" s="20">
        <v>23.5</v>
      </c>
      <c r="N32" s="20">
        <f t="shared" si="48"/>
        <v>42.553191489361701</v>
      </c>
      <c r="O32" s="20">
        <v>10.5</v>
      </c>
      <c r="P32" s="20">
        <f t="shared" si="49"/>
        <v>95.238095238095241</v>
      </c>
      <c r="Q32" s="20">
        <v>15.5</v>
      </c>
      <c r="R32" s="20">
        <f t="shared" si="50"/>
        <v>64.516129032258064</v>
      </c>
      <c r="S32" s="20">
        <v>16</v>
      </c>
      <c r="T32" s="20">
        <f t="shared" si="55"/>
        <v>62.5</v>
      </c>
      <c r="U32" s="20">
        <v>15</v>
      </c>
      <c r="V32" s="20">
        <f t="shared" si="51"/>
        <v>66.666666666666671</v>
      </c>
      <c r="W32" s="20">
        <v>22</v>
      </c>
      <c r="X32" s="20">
        <f t="shared" si="52"/>
        <v>45.454545454545453</v>
      </c>
      <c r="Y32" s="7">
        <f t="shared" si="53"/>
        <v>65.537332834175658</v>
      </c>
    </row>
    <row r="33" spans="1:25">
      <c r="A33" s="10" t="s">
        <v>82</v>
      </c>
      <c r="B33" s="5" t="s">
        <v>108</v>
      </c>
      <c r="C33" s="5" t="s">
        <v>8</v>
      </c>
      <c r="D33" s="5" t="s">
        <v>29</v>
      </c>
      <c r="E33" s="20">
        <v>17.5</v>
      </c>
      <c r="F33" s="20">
        <f t="shared" si="44"/>
        <v>57.142857142857146</v>
      </c>
      <c r="G33" s="20">
        <v>17</v>
      </c>
      <c r="H33" s="20">
        <f t="shared" si="45"/>
        <v>58.823529411764703</v>
      </c>
      <c r="I33" s="20">
        <v>19.5</v>
      </c>
      <c r="J33" s="20">
        <f t="shared" si="46"/>
        <v>51.282051282051285</v>
      </c>
      <c r="K33" s="20">
        <v>17</v>
      </c>
      <c r="L33" s="20">
        <f t="shared" si="47"/>
        <v>58.823529411764703</v>
      </c>
      <c r="M33" s="20">
        <v>21</v>
      </c>
      <c r="N33" s="20">
        <f t="shared" si="48"/>
        <v>47.61904761904762</v>
      </c>
      <c r="O33" s="20">
        <v>23</v>
      </c>
      <c r="P33" s="20">
        <f t="shared" si="49"/>
        <v>43.478260869565219</v>
      </c>
      <c r="Q33" s="20">
        <v>18.5</v>
      </c>
      <c r="R33" s="20">
        <f t="shared" si="50"/>
        <v>54.054054054054056</v>
      </c>
      <c r="S33" s="20">
        <v>14.5</v>
      </c>
      <c r="T33" s="20">
        <f>1000/S33</f>
        <v>68.965517241379317</v>
      </c>
      <c r="U33" s="20">
        <v>19.5</v>
      </c>
      <c r="V33" s="20">
        <f t="shared" si="51"/>
        <v>51.282051282051285</v>
      </c>
      <c r="W33" s="20">
        <v>23.5</v>
      </c>
      <c r="X33" s="20">
        <f t="shared" si="52"/>
        <v>42.553191489361701</v>
      </c>
      <c r="Y33" s="7">
        <f t="shared" si="53"/>
        <v>53.402408980389701</v>
      </c>
    </row>
    <row r="34" spans="1:25">
      <c r="A34" s="10" t="s">
        <v>83</v>
      </c>
      <c r="B34" s="5" t="s">
        <v>108</v>
      </c>
      <c r="C34" s="5" t="s">
        <v>8</v>
      </c>
      <c r="D34" s="5" t="s">
        <v>29</v>
      </c>
      <c r="E34" s="20">
        <v>14</v>
      </c>
      <c r="F34" s="20">
        <f t="shared" si="44"/>
        <v>71.428571428571431</v>
      </c>
      <c r="G34" s="20">
        <v>17</v>
      </c>
      <c r="H34" s="20">
        <f t="shared" si="45"/>
        <v>58.823529411764703</v>
      </c>
      <c r="I34" s="20">
        <v>23.5</v>
      </c>
      <c r="J34" s="20">
        <f t="shared" si="46"/>
        <v>42.553191489361701</v>
      </c>
      <c r="K34" s="20">
        <v>20</v>
      </c>
      <c r="L34" s="20">
        <f t="shared" si="47"/>
        <v>50</v>
      </c>
      <c r="M34" s="20">
        <v>23.5</v>
      </c>
      <c r="N34" s="20">
        <f t="shared" si="48"/>
        <v>42.553191489361701</v>
      </c>
      <c r="O34" s="20">
        <v>17.5</v>
      </c>
      <c r="P34" s="20">
        <f t="shared" si="49"/>
        <v>57.142857142857146</v>
      </c>
      <c r="Q34" s="20">
        <v>22.5</v>
      </c>
      <c r="R34" s="20">
        <f t="shared" si="50"/>
        <v>44.444444444444443</v>
      </c>
      <c r="S34" s="20">
        <v>19.5</v>
      </c>
      <c r="T34" s="20">
        <f>1000/S34</f>
        <v>51.282051282051285</v>
      </c>
      <c r="U34" s="20">
        <v>19</v>
      </c>
      <c r="V34" s="20">
        <f t="shared" si="51"/>
        <v>52.631578947368418</v>
      </c>
      <c r="W34" s="20">
        <v>16.5</v>
      </c>
      <c r="X34" s="20">
        <f t="shared" si="52"/>
        <v>60.606060606060609</v>
      </c>
      <c r="Y34" s="7">
        <f t="shared" si="53"/>
        <v>53.146547624184144</v>
      </c>
    </row>
    <row r="35" spans="1:25">
      <c r="A35" s="15" t="s">
        <v>84</v>
      </c>
      <c r="B35" s="6" t="s">
        <v>108</v>
      </c>
      <c r="C35" s="6" t="s">
        <v>8</v>
      </c>
      <c r="D35" s="6" t="s">
        <v>29</v>
      </c>
      <c r="E35" s="21">
        <v>18</v>
      </c>
      <c r="F35" s="21">
        <f t="shared" si="44"/>
        <v>55.555555555555557</v>
      </c>
      <c r="G35" s="21">
        <v>19.5</v>
      </c>
      <c r="H35" s="21">
        <f t="shared" si="45"/>
        <v>51.282051282051285</v>
      </c>
      <c r="I35" s="21">
        <v>21.5</v>
      </c>
      <c r="J35" s="21">
        <f t="shared" si="46"/>
        <v>46.511627906976742</v>
      </c>
      <c r="K35" s="21">
        <v>20.5</v>
      </c>
      <c r="L35" s="21">
        <f t="shared" si="47"/>
        <v>48.780487804878049</v>
      </c>
      <c r="M35" s="21">
        <v>17.5</v>
      </c>
      <c r="N35" s="21">
        <f t="shared" si="48"/>
        <v>57.142857142857146</v>
      </c>
      <c r="O35" s="21">
        <v>20</v>
      </c>
      <c r="P35" s="21">
        <f t="shared" si="49"/>
        <v>50</v>
      </c>
      <c r="Q35" s="21">
        <v>22.5</v>
      </c>
      <c r="R35" s="21">
        <f t="shared" si="50"/>
        <v>44.444444444444443</v>
      </c>
      <c r="S35" s="21">
        <v>16</v>
      </c>
      <c r="T35" s="21">
        <f>1000/S35</f>
        <v>62.5</v>
      </c>
      <c r="U35" s="21">
        <v>18.5</v>
      </c>
      <c r="V35" s="21">
        <f t="shared" si="51"/>
        <v>54.054054054054056</v>
      </c>
      <c r="W35" s="21">
        <v>22.5</v>
      </c>
      <c r="X35" s="21">
        <f t="shared" si="52"/>
        <v>44.444444444444443</v>
      </c>
      <c r="Y35" s="9">
        <f t="shared" si="53"/>
        <v>51.471552263526178</v>
      </c>
    </row>
    <row r="36" spans="1:25" s="2" customFormat="1">
      <c r="A36" s="14" t="s">
        <v>35</v>
      </c>
      <c r="B36" s="2" t="s">
        <v>106</v>
      </c>
      <c r="C36" s="2" t="s">
        <v>8</v>
      </c>
      <c r="D36" s="2" t="s">
        <v>39</v>
      </c>
      <c r="E36" s="19">
        <v>32.5</v>
      </c>
      <c r="F36" s="19">
        <f t="shared" ref="F36:F50" si="56">1000/E36</f>
        <v>30.76923076923077</v>
      </c>
      <c r="G36" s="19">
        <v>26.5</v>
      </c>
      <c r="H36" s="19">
        <f t="shared" ref="H36:H50" si="57">1000/G36</f>
        <v>37.735849056603776</v>
      </c>
      <c r="I36" s="19">
        <v>29.5</v>
      </c>
      <c r="J36" s="19">
        <f t="shared" ref="J36:J50" si="58">1000/I36</f>
        <v>33.898305084745765</v>
      </c>
      <c r="K36" s="19">
        <v>32</v>
      </c>
      <c r="L36" s="19">
        <f t="shared" ref="L36:L50" si="59">1000/K36</f>
        <v>31.25</v>
      </c>
      <c r="M36" s="19">
        <v>28.5</v>
      </c>
      <c r="N36" s="19">
        <f t="shared" ref="N36:N50" si="60">1000/M36</f>
        <v>35.087719298245617</v>
      </c>
      <c r="O36" s="19">
        <v>28.5</v>
      </c>
      <c r="P36" s="19">
        <f t="shared" ref="P36:P50" si="61">1000/O36</f>
        <v>35.087719298245617</v>
      </c>
      <c r="Q36" s="19">
        <v>27</v>
      </c>
      <c r="R36" s="19">
        <f t="shared" ref="R36:R50" si="62">1000/Q36</f>
        <v>37.037037037037038</v>
      </c>
      <c r="S36" s="19">
        <v>29</v>
      </c>
      <c r="T36" s="19">
        <f t="shared" ref="T36:T50" si="63">1000/S36</f>
        <v>34.482758620689658</v>
      </c>
      <c r="U36" s="19">
        <v>28</v>
      </c>
      <c r="V36" s="19">
        <f t="shared" ref="V36:V50" si="64">1000/U36</f>
        <v>35.714285714285715</v>
      </c>
      <c r="W36" s="19">
        <v>31</v>
      </c>
      <c r="X36" s="19">
        <f t="shared" ref="X36:X50" si="65">1000/W36</f>
        <v>32.258064516129032</v>
      </c>
      <c r="Y36" s="8">
        <f t="shared" ref="Y36:Y50" si="66">(F36+H36+J36+L36+N36+P36+R36+T36+V36+X36)/10</f>
        <v>34.3320969395213</v>
      </c>
    </row>
    <row r="37" spans="1:25">
      <c r="A37" s="10" t="s">
        <v>104</v>
      </c>
      <c r="B37" s="5" t="s">
        <v>106</v>
      </c>
      <c r="C37" s="5" t="s">
        <v>8</v>
      </c>
      <c r="D37" s="5" t="s">
        <v>39</v>
      </c>
      <c r="E37" s="20">
        <v>26.5</v>
      </c>
      <c r="F37" s="20">
        <f t="shared" si="56"/>
        <v>37.735849056603776</v>
      </c>
      <c r="G37" s="20">
        <v>28.5</v>
      </c>
      <c r="H37" s="20">
        <f t="shared" si="57"/>
        <v>35.087719298245617</v>
      </c>
      <c r="I37" s="20">
        <v>24.5</v>
      </c>
      <c r="J37" s="20">
        <f t="shared" si="58"/>
        <v>40.816326530612244</v>
      </c>
      <c r="K37" s="20">
        <v>27.5</v>
      </c>
      <c r="L37" s="20">
        <f t="shared" si="59"/>
        <v>36.363636363636367</v>
      </c>
      <c r="M37" s="20">
        <v>26.5</v>
      </c>
      <c r="N37" s="20">
        <f t="shared" si="60"/>
        <v>37.735849056603776</v>
      </c>
      <c r="O37" s="20">
        <v>23</v>
      </c>
      <c r="P37" s="20">
        <f t="shared" si="61"/>
        <v>43.478260869565219</v>
      </c>
      <c r="Q37" s="20">
        <v>25</v>
      </c>
      <c r="R37" s="20">
        <f t="shared" si="62"/>
        <v>40</v>
      </c>
      <c r="S37" s="20">
        <v>24.5</v>
      </c>
      <c r="T37" s="20">
        <f t="shared" si="63"/>
        <v>40.816326530612244</v>
      </c>
      <c r="U37" s="20">
        <v>23.5</v>
      </c>
      <c r="V37" s="20">
        <f t="shared" si="64"/>
        <v>42.553191489361701</v>
      </c>
      <c r="W37" s="20">
        <v>23.5</v>
      </c>
      <c r="X37" s="20">
        <f t="shared" si="65"/>
        <v>42.553191489361701</v>
      </c>
      <c r="Y37" s="7">
        <f t="shared" ref="Y37" si="67">(F37+H37+J37+L37+N37+P37+R37+T37+V37+X37)/10</f>
        <v>39.714035068460262</v>
      </c>
    </row>
    <row r="38" spans="1:25">
      <c r="A38" s="10" t="s">
        <v>36</v>
      </c>
      <c r="B38" s="5" t="s">
        <v>106</v>
      </c>
      <c r="C38" s="5" t="s">
        <v>8</v>
      </c>
      <c r="D38" s="5" t="s">
        <v>39</v>
      </c>
      <c r="E38" s="20">
        <v>35</v>
      </c>
      <c r="F38" s="20">
        <f t="shared" si="56"/>
        <v>28.571428571428573</v>
      </c>
      <c r="G38" s="20">
        <v>30.5</v>
      </c>
      <c r="H38" s="20">
        <f t="shared" si="57"/>
        <v>32.786885245901637</v>
      </c>
      <c r="I38" s="20">
        <v>26.5</v>
      </c>
      <c r="J38" s="20">
        <f t="shared" si="58"/>
        <v>37.735849056603776</v>
      </c>
      <c r="K38" s="20">
        <v>26</v>
      </c>
      <c r="L38" s="20">
        <f t="shared" si="59"/>
        <v>38.46153846153846</v>
      </c>
      <c r="M38" s="20">
        <v>28</v>
      </c>
      <c r="N38" s="20">
        <f t="shared" si="60"/>
        <v>35.714285714285715</v>
      </c>
      <c r="O38" s="20">
        <v>29.5</v>
      </c>
      <c r="P38" s="20">
        <f t="shared" si="61"/>
        <v>33.898305084745765</v>
      </c>
      <c r="Q38" s="20">
        <v>31.5</v>
      </c>
      <c r="R38" s="20">
        <f t="shared" si="62"/>
        <v>31.746031746031747</v>
      </c>
      <c r="S38" s="20">
        <v>27</v>
      </c>
      <c r="T38" s="20">
        <f t="shared" si="63"/>
        <v>37.037037037037038</v>
      </c>
      <c r="U38" s="20">
        <v>30.5</v>
      </c>
      <c r="V38" s="20">
        <f t="shared" si="64"/>
        <v>32.786885245901637</v>
      </c>
      <c r="W38" s="20">
        <v>27.5</v>
      </c>
      <c r="X38" s="20">
        <f t="shared" si="65"/>
        <v>36.363636363636367</v>
      </c>
      <c r="Y38" s="7">
        <f t="shared" si="66"/>
        <v>34.510188252711075</v>
      </c>
    </row>
    <row r="39" spans="1:25">
      <c r="A39" s="10" t="s">
        <v>37</v>
      </c>
      <c r="B39" s="5" t="s">
        <v>106</v>
      </c>
      <c r="C39" s="5" t="s">
        <v>8</v>
      </c>
      <c r="D39" s="5" t="s">
        <v>39</v>
      </c>
      <c r="E39" s="20">
        <v>20.5</v>
      </c>
      <c r="F39" s="20">
        <f t="shared" si="56"/>
        <v>48.780487804878049</v>
      </c>
      <c r="G39" s="20">
        <v>31.5</v>
      </c>
      <c r="H39" s="20">
        <f t="shared" si="57"/>
        <v>31.746031746031747</v>
      </c>
      <c r="I39" s="20">
        <v>25.5</v>
      </c>
      <c r="J39" s="20">
        <f t="shared" si="58"/>
        <v>39.215686274509807</v>
      </c>
      <c r="K39" s="20">
        <v>27.5</v>
      </c>
      <c r="L39" s="20">
        <f t="shared" si="59"/>
        <v>36.363636363636367</v>
      </c>
      <c r="M39" s="20">
        <v>25</v>
      </c>
      <c r="N39" s="20">
        <f t="shared" si="60"/>
        <v>40</v>
      </c>
      <c r="O39" s="20">
        <v>32.5</v>
      </c>
      <c r="P39" s="20">
        <f t="shared" si="61"/>
        <v>30.76923076923077</v>
      </c>
      <c r="Q39" s="20">
        <v>32</v>
      </c>
      <c r="R39" s="20">
        <f t="shared" si="62"/>
        <v>31.25</v>
      </c>
      <c r="S39" s="20">
        <v>27.5</v>
      </c>
      <c r="T39" s="20">
        <f t="shared" si="63"/>
        <v>36.363636363636367</v>
      </c>
      <c r="U39" s="20">
        <v>30.5</v>
      </c>
      <c r="V39" s="20">
        <f t="shared" si="64"/>
        <v>32.786885245901637</v>
      </c>
      <c r="W39" s="20">
        <v>29</v>
      </c>
      <c r="X39" s="20">
        <f t="shared" si="65"/>
        <v>34.482758620689658</v>
      </c>
      <c r="Y39" s="7">
        <f t="shared" si="66"/>
        <v>36.175835318851441</v>
      </c>
    </row>
    <row r="40" spans="1:25">
      <c r="A40" s="15" t="s">
        <v>38</v>
      </c>
      <c r="B40" s="6" t="s">
        <v>106</v>
      </c>
      <c r="C40" s="6" t="s">
        <v>8</v>
      </c>
      <c r="D40" s="6" t="s">
        <v>39</v>
      </c>
      <c r="E40" s="21">
        <v>30</v>
      </c>
      <c r="F40" s="21">
        <f t="shared" si="56"/>
        <v>33.333333333333336</v>
      </c>
      <c r="G40" s="21">
        <v>26.5</v>
      </c>
      <c r="H40" s="21">
        <f t="shared" si="57"/>
        <v>37.735849056603776</v>
      </c>
      <c r="I40" s="21">
        <v>27.5</v>
      </c>
      <c r="J40" s="21">
        <f t="shared" si="58"/>
        <v>36.363636363636367</v>
      </c>
      <c r="K40" s="21">
        <v>38</v>
      </c>
      <c r="L40" s="21">
        <f t="shared" si="59"/>
        <v>26.315789473684209</v>
      </c>
      <c r="M40" s="21">
        <v>33</v>
      </c>
      <c r="N40" s="21">
        <f t="shared" si="60"/>
        <v>30.303030303030305</v>
      </c>
      <c r="O40" s="21">
        <v>35.5</v>
      </c>
      <c r="P40" s="21">
        <f t="shared" si="61"/>
        <v>28.169014084507044</v>
      </c>
      <c r="Q40" s="21">
        <v>31</v>
      </c>
      <c r="R40" s="21">
        <f t="shared" si="62"/>
        <v>32.258064516129032</v>
      </c>
      <c r="S40" s="21">
        <v>27.5</v>
      </c>
      <c r="T40" s="21">
        <f t="shared" si="63"/>
        <v>36.363636363636367</v>
      </c>
      <c r="U40" s="21">
        <v>24.5</v>
      </c>
      <c r="V40" s="21">
        <f t="shared" si="64"/>
        <v>40.816326530612244</v>
      </c>
      <c r="W40" s="21">
        <v>27.5</v>
      </c>
      <c r="X40" s="21">
        <f t="shared" si="65"/>
        <v>36.363636363636367</v>
      </c>
      <c r="Y40" s="9">
        <f t="shared" si="66"/>
        <v>33.802231638880905</v>
      </c>
    </row>
    <row r="41" spans="1:25" s="2" customFormat="1">
      <c r="A41" s="10" t="s">
        <v>64</v>
      </c>
      <c r="B41" t="s">
        <v>107</v>
      </c>
      <c r="C41" s="5" t="s">
        <v>8</v>
      </c>
      <c r="D41" s="5" t="s">
        <v>39</v>
      </c>
      <c r="E41" s="20">
        <v>26</v>
      </c>
      <c r="F41" s="20">
        <f t="shared" si="56"/>
        <v>38.46153846153846</v>
      </c>
      <c r="G41" s="20">
        <v>22</v>
      </c>
      <c r="H41" s="20">
        <f t="shared" si="57"/>
        <v>45.454545454545453</v>
      </c>
      <c r="I41" s="20">
        <v>23.5</v>
      </c>
      <c r="J41" s="20">
        <f t="shared" si="58"/>
        <v>42.553191489361701</v>
      </c>
      <c r="K41" s="20">
        <v>23</v>
      </c>
      <c r="L41" s="20">
        <f t="shared" si="59"/>
        <v>43.478260869565219</v>
      </c>
      <c r="M41" s="20">
        <v>22.5</v>
      </c>
      <c r="N41" s="20">
        <f t="shared" si="60"/>
        <v>44.444444444444443</v>
      </c>
      <c r="O41" s="20">
        <v>17</v>
      </c>
      <c r="P41" s="20">
        <f t="shared" si="61"/>
        <v>58.823529411764703</v>
      </c>
      <c r="Q41" s="20">
        <v>23.5</v>
      </c>
      <c r="R41" s="20">
        <f t="shared" si="62"/>
        <v>42.553191489361701</v>
      </c>
      <c r="S41" s="20">
        <v>21.5</v>
      </c>
      <c r="T41" s="20">
        <f t="shared" si="63"/>
        <v>46.511627906976742</v>
      </c>
      <c r="U41" s="20">
        <v>23</v>
      </c>
      <c r="V41" s="20">
        <f t="shared" si="64"/>
        <v>43.478260869565219</v>
      </c>
      <c r="W41" s="20">
        <v>27.5</v>
      </c>
      <c r="X41" s="20">
        <f t="shared" si="65"/>
        <v>36.363636363636367</v>
      </c>
      <c r="Y41" s="7">
        <f t="shared" si="66"/>
        <v>44.212222676075996</v>
      </c>
    </row>
    <row r="42" spans="1:25">
      <c r="A42" s="10" t="s">
        <v>65</v>
      </c>
      <c r="B42" t="s">
        <v>107</v>
      </c>
      <c r="C42" t="s">
        <v>8</v>
      </c>
      <c r="D42" t="s">
        <v>39</v>
      </c>
      <c r="E42" s="16">
        <v>24</v>
      </c>
      <c r="F42" s="16">
        <f t="shared" si="56"/>
        <v>41.666666666666664</v>
      </c>
      <c r="G42" s="16">
        <v>22</v>
      </c>
      <c r="H42" s="16">
        <f t="shared" si="57"/>
        <v>45.454545454545453</v>
      </c>
      <c r="I42" s="16">
        <v>26.5</v>
      </c>
      <c r="J42" s="16">
        <f t="shared" si="58"/>
        <v>37.735849056603776</v>
      </c>
      <c r="K42" s="16">
        <v>20</v>
      </c>
      <c r="L42" s="16">
        <f t="shared" si="59"/>
        <v>50</v>
      </c>
      <c r="M42" s="16">
        <v>22.5</v>
      </c>
      <c r="N42" s="16">
        <f t="shared" si="60"/>
        <v>44.444444444444443</v>
      </c>
      <c r="O42" s="16">
        <v>24.5</v>
      </c>
      <c r="P42" s="16">
        <f t="shared" si="61"/>
        <v>40.816326530612244</v>
      </c>
      <c r="Q42" s="16">
        <v>21.5</v>
      </c>
      <c r="R42" s="16">
        <f t="shared" si="62"/>
        <v>46.511627906976742</v>
      </c>
      <c r="S42" s="16">
        <v>20.5</v>
      </c>
      <c r="T42" s="16">
        <f t="shared" si="63"/>
        <v>48.780487804878049</v>
      </c>
      <c r="U42" s="16">
        <v>29.5</v>
      </c>
      <c r="V42" s="16">
        <f t="shared" si="64"/>
        <v>33.898305084745765</v>
      </c>
      <c r="W42" s="16">
        <v>26</v>
      </c>
      <c r="X42" s="16">
        <f t="shared" si="65"/>
        <v>38.46153846153846</v>
      </c>
      <c r="Y42" s="7">
        <f t="shared" si="66"/>
        <v>42.776979141101151</v>
      </c>
    </row>
    <row r="43" spans="1:25">
      <c r="A43" s="10" t="s">
        <v>66</v>
      </c>
      <c r="B43" t="s">
        <v>107</v>
      </c>
      <c r="C43" t="s">
        <v>8</v>
      </c>
      <c r="D43" t="s">
        <v>39</v>
      </c>
      <c r="E43" s="16">
        <v>21</v>
      </c>
      <c r="F43" s="16">
        <f t="shared" si="56"/>
        <v>47.61904761904762</v>
      </c>
      <c r="G43" s="16">
        <v>21</v>
      </c>
      <c r="H43" s="16">
        <f t="shared" si="57"/>
        <v>47.61904761904762</v>
      </c>
      <c r="I43" s="16">
        <v>29</v>
      </c>
      <c r="J43" s="16">
        <f t="shared" si="58"/>
        <v>34.482758620689658</v>
      </c>
      <c r="K43" s="16">
        <v>30</v>
      </c>
      <c r="L43" s="16">
        <f t="shared" si="59"/>
        <v>33.333333333333336</v>
      </c>
      <c r="M43" s="16">
        <v>31.5</v>
      </c>
      <c r="N43" s="16">
        <f t="shared" si="60"/>
        <v>31.746031746031747</v>
      </c>
      <c r="O43" s="16">
        <v>25.5</v>
      </c>
      <c r="P43" s="16">
        <f t="shared" si="61"/>
        <v>39.215686274509807</v>
      </c>
      <c r="Q43" s="16">
        <v>17.5</v>
      </c>
      <c r="R43" s="16">
        <f t="shared" si="62"/>
        <v>57.142857142857146</v>
      </c>
      <c r="S43" s="16">
        <v>25</v>
      </c>
      <c r="T43" s="16">
        <f t="shared" si="63"/>
        <v>40</v>
      </c>
      <c r="U43" s="16">
        <v>30.5</v>
      </c>
      <c r="V43" s="16">
        <f t="shared" si="64"/>
        <v>32.786885245901637</v>
      </c>
      <c r="W43" s="16">
        <v>24.5</v>
      </c>
      <c r="X43" s="16">
        <f t="shared" si="65"/>
        <v>40.816326530612244</v>
      </c>
      <c r="Y43" s="7">
        <f t="shared" si="66"/>
        <v>40.476197413203082</v>
      </c>
    </row>
    <row r="44" spans="1:25">
      <c r="A44" s="10" t="s">
        <v>67</v>
      </c>
      <c r="B44" t="s">
        <v>107</v>
      </c>
      <c r="C44" t="s">
        <v>8</v>
      </c>
      <c r="D44" t="s">
        <v>39</v>
      </c>
      <c r="E44" s="16">
        <v>29.5</v>
      </c>
      <c r="F44" s="16">
        <f t="shared" si="56"/>
        <v>33.898305084745765</v>
      </c>
      <c r="G44" s="16">
        <v>33.5</v>
      </c>
      <c r="H44" s="16">
        <f t="shared" si="57"/>
        <v>29.850746268656717</v>
      </c>
      <c r="I44" s="16">
        <v>23</v>
      </c>
      <c r="J44" s="16">
        <f t="shared" si="58"/>
        <v>43.478260869565219</v>
      </c>
      <c r="K44" s="16">
        <v>29</v>
      </c>
      <c r="L44" s="16">
        <f t="shared" si="59"/>
        <v>34.482758620689658</v>
      </c>
      <c r="M44" s="16">
        <v>22</v>
      </c>
      <c r="N44" s="16">
        <f t="shared" si="60"/>
        <v>45.454545454545453</v>
      </c>
      <c r="O44" s="16">
        <v>23</v>
      </c>
      <c r="P44" s="16">
        <f t="shared" si="61"/>
        <v>43.478260869565219</v>
      </c>
      <c r="Q44" s="16">
        <v>25.5</v>
      </c>
      <c r="R44" s="16">
        <f t="shared" si="62"/>
        <v>39.215686274509807</v>
      </c>
      <c r="S44" s="16">
        <v>24.5</v>
      </c>
      <c r="T44" s="16">
        <f t="shared" si="63"/>
        <v>40.816326530612244</v>
      </c>
      <c r="U44" s="16">
        <v>20.5</v>
      </c>
      <c r="V44" s="16">
        <f t="shared" si="64"/>
        <v>48.780487804878049</v>
      </c>
      <c r="W44" s="16">
        <v>22.5</v>
      </c>
      <c r="X44" s="16">
        <f t="shared" si="65"/>
        <v>44.444444444444443</v>
      </c>
      <c r="Y44" s="7">
        <f t="shared" si="66"/>
        <v>40.389982222221263</v>
      </c>
    </row>
    <row r="45" spans="1:25">
      <c r="A45" s="10" t="s">
        <v>68</v>
      </c>
      <c r="B45" t="s">
        <v>107</v>
      </c>
      <c r="C45" t="s">
        <v>8</v>
      </c>
      <c r="D45" t="s">
        <v>39</v>
      </c>
      <c r="E45" s="16">
        <v>22.5</v>
      </c>
      <c r="F45" s="16">
        <f t="shared" si="56"/>
        <v>44.444444444444443</v>
      </c>
      <c r="G45" s="16">
        <v>23.5</v>
      </c>
      <c r="H45" s="16">
        <f t="shared" si="57"/>
        <v>42.553191489361701</v>
      </c>
      <c r="I45" s="16">
        <v>27.5</v>
      </c>
      <c r="J45" s="16">
        <f t="shared" si="58"/>
        <v>36.363636363636367</v>
      </c>
      <c r="K45" s="16">
        <v>19</v>
      </c>
      <c r="L45" s="16">
        <f t="shared" si="59"/>
        <v>52.631578947368418</v>
      </c>
      <c r="M45" s="16">
        <v>22.5</v>
      </c>
      <c r="N45" s="16">
        <f t="shared" si="60"/>
        <v>44.444444444444443</v>
      </c>
      <c r="O45" s="16">
        <v>21</v>
      </c>
      <c r="P45" s="16">
        <f t="shared" si="61"/>
        <v>47.61904761904762</v>
      </c>
      <c r="Q45" s="16">
        <v>23</v>
      </c>
      <c r="R45" s="16">
        <f t="shared" si="62"/>
        <v>43.478260869565219</v>
      </c>
      <c r="S45" s="16">
        <v>19</v>
      </c>
      <c r="T45" s="16">
        <f t="shared" si="63"/>
        <v>52.631578947368418</v>
      </c>
      <c r="U45" s="16">
        <v>25</v>
      </c>
      <c r="V45" s="16">
        <f t="shared" si="64"/>
        <v>40</v>
      </c>
      <c r="W45" s="16">
        <v>20.5</v>
      </c>
      <c r="X45" s="16">
        <f t="shared" si="65"/>
        <v>48.780487804878049</v>
      </c>
      <c r="Y45" s="7">
        <f t="shared" si="66"/>
        <v>45.294667093011469</v>
      </c>
    </row>
    <row r="46" spans="1:25" s="2" customFormat="1">
      <c r="A46" s="14" t="s">
        <v>76</v>
      </c>
      <c r="B46" s="2" t="s">
        <v>108</v>
      </c>
      <c r="C46" s="2" t="s">
        <v>8</v>
      </c>
      <c r="D46" s="2" t="s">
        <v>39</v>
      </c>
      <c r="E46" s="19">
        <v>21</v>
      </c>
      <c r="F46" s="19">
        <f t="shared" si="56"/>
        <v>47.61904761904762</v>
      </c>
      <c r="G46" s="19">
        <v>19.5</v>
      </c>
      <c r="H46" s="19">
        <f t="shared" si="57"/>
        <v>51.282051282051285</v>
      </c>
      <c r="I46" s="19">
        <v>15.5</v>
      </c>
      <c r="J46" s="19">
        <f t="shared" si="58"/>
        <v>64.516129032258064</v>
      </c>
      <c r="K46" s="19">
        <v>18.5</v>
      </c>
      <c r="L46" s="19">
        <f t="shared" si="59"/>
        <v>54.054054054054056</v>
      </c>
      <c r="M46" s="19">
        <v>19</v>
      </c>
      <c r="N46" s="19">
        <f t="shared" si="60"/>
        <v>52.631578947368418</v>
      </c>
      <c r="O46" s="19">
        <v>18.5</v>
      </c>
      <c r="P46" s="19">
        <f t="shared" si="61"/>
        <v>54.054054054054056</v>
      </c>
      <c r="Q46" s="19">
        <v>15</v>
      </c>
      <c r="R46" s="19">
        <f t="shared" si="62"/>
        <v>66.666666666666671</v>
      </c>
      <c r="S46" s="19">
        <v>24.5</v>
      </c>
      <c r="T46" s="19">
        <f t="shared" si="63"/>
        <v>40.816326530612244</v>
      </c>
      <c r="U46" s="19">
        <v>17.5</v>
      </c>
      <c r="V46" s="19">
        <f t="shared" si="64"/>
        <v>57.142857142857146</v>
      </c>
      <c r="W46" s="19">
        <v>23.5</v>
      </c>
      <c r="X46" s="19">
        <f t="shared" si="65"/>
        <v>42.553191489361701</v>
      </c>
      <c r="Y46" s="8">
        <f t="shared" si="66"/>
        <v>53.133595681833128</v>
      </c>
    </row>
    <row r="47" spans="1:25">
      <c r="A47" s="10" t="s">
        <v>85</v>
      </c>
      <c r="B47" s="5" t="s">
        <v>108</v>
      </c>
      <c r="C47" s="5" t="s">
        <v>8</v>
      </c>
      <c r="D47" s="5" t="s">
        <v>39</v>
      </c>
      <c r="E47" s="20">
        <v>16</v>
      </c>
      <c r="F47" s="20">
        <f t="shared" si="56"/>
        <v>62.5</v>
      </c>
      <c r="G47" s="20">
        <v>17</v>
      </c>
      <c r="H47" s="20">
        <f t="shared" si="57"/>
        <v>58.823529411764703</v>
      </c>
      <c r="I47" s="20">
        <v>19</v>
      </c>
      <c r="J47" s="20">
        <f t="shared" si="58"/>
        <v>52.631578947368418</v>
      </c>
      <c r="K47" s="20">
        <v>22.5</v>
      </c>
      <c r="L47" s="20">
        <f t="shared" si="59"/>
        <v>44.444444444444443</v>
      </c>
      <c r="M47" s="20">
        <v>13</v>
      </c>
      <c r="N47" s="20">
        <f t="shared" si="60"/>
        <v>76.92307692307692</v>
      </c>
      <c r="O47" s="20">
        <v>24</v>
      </c>
      <c r="P47" s="20">
        <f t="shared" si="61"/>
        <v>41.666666666666664</v>
      </c>
      <c r="Q47" s="20">
        <v>15.5</v>
      </c>
      <c r="R47" s="20">
        <f t="shared" si="62"/>
        <v>64.516129032258064</v>
      </c>
      <c r="S47" s="20">
        <v>22</v>
      </c>
      <c r="T47" s="20">
        <f t="shared" si="63"/>
        <v>45.454545454545453</v>
      </c>
      <c r="U47" s="20">
        <v>24.5</v>
      </c>
      <c r="V47" s="20">
        <f t="shared" si="64"/>
        <v>40.816326530612244</v>
      </c>
      <c r="W47" s="20">
        <v>19</v>
      </c>
      <c r="X47" s="20">
        <f t="shared" si="65"/>
        <v>52.631578947368418</v>
      </c>
      <c r="Y47" s="7">
        <f t="shared" si="66"/>
        <v>54.040787635810524</v>
      </c>
    </row>
    <row r="48" spans="1:25">
      <c r="A48" s="10" t="s">
        <v>86</v>
      </c>
      <c r="B48" s="5" t="s">
        <v>108</v>
      </c>
      <c r="C48" s="5" t="s">
        <v>8</v>
      </c>
      <c r="D48" s="5" t="s">
        <v>39</v>
      </c>
      <c r="E48" s="20">
        <v>20</v>
      </c>
      <c r="F48" s="20">
        <f t="shared" si="56"/>
        <v>50</v>
      </c>
      <c r="G48" s="20">
        <v>17.5</v>
      </c>
      <c r="H48" s="20">
        <f t="shared" si="57"/>
        <v>57.142857142857146</v>
      </c>
      <c r="I48" s="20">
        <v>14.5</v>
      </c>
      <c r="J48" s="20">
        <f t="shared" si="58"/>
        <v>68.965517241379317</v>
      </c>
      <c r="K48" s="20">
        <v>22.5</v>
      </c>
      <c r="L48" s="20">
        <f t="shared" si="59"/>
        <v>44.444444444444443</v>
      </c>
      <c r="M48" s="20">
        <v>17.5</v>
      </c>
      <c r="N48" s="20">
        <f t="shared" si="60"/>
        <v>57.142857142857146</v>
      </c>
      <c r="O48" s="20">
        <v>17</v>
      </c>
      <c r="P48" s="20">
        <f t="shared" si="61"/>
        <v>58.823529411764703</v>
      </c>
      <c r="Q48" s="20">
        <v>22.5</v>
      </c>
      <c r="R48" s="20">
        <f t="shared" si="62"/>
        <v>44.444444444444443</v>
      </c>
      <c r="S48" s="20">
        <v>20.5</v>
      </c>
      <c r="T48" s="20">
        <f t="shared" si="63"/>
        <v>48.780487804878049</v>
      </c>
      <c r="U48" s="20">
        <v>18</v>
      </c>
      <c r="V48" s="20">
        <f t="shared" si="64"/>
        <v>55.555555555555557</v>
      </c>
      <c r="W48" s="20">
        <v>22</v>
      </c>
      <c r="X48" s="20">
        <f t="shared" si="65"/>
        <v>45.454545454545453</v>
      </c>
      <c r="Y48" s="7">
        <f t="shared" si="66"/>
        <v>53.075423864272636</v>
      </c>
    </row>
    <row r="49" spans="1:25">
      <c r="A49" s="10" t="s">
        <v>87</v>
      </c>
      <c r="B49" s="5" t="s">
        <v>108</v>
      </c>
      <c r="C49" s="5" t="s">
        <v>8</v>
      </c>
      <c r="D49" s="5" t="s">
        <v>39</v>
      </c>
      <c r="E49" s="20">
        <v>15</v>
      </c>
      <c r="F49" s="20">
        <f t="shared" si="56"/>
        <v>66.666666666666671</v>
      </c>
      <c r="G49" s="20">
        <v>18.5</v>
      </c>
      <c r="H49" s="20">
        <f t="shared" si="57"/>
        <v>54.054054054054056</v>
      </c>
      <c r="I49" s="20">
        <v>17</v>
      </c>
      <c r="J49" s="20">
        <f t="shared" si="58"/>
        <v>58.823529411764703</v>
      </c>
      <c r="K49" s="20">
        <v>16.5</v>
      </c>
      <c r="L49" s="20">
        <f t="shared" si="59"/>
        <v>60.606060606060609</v>
      </c>
      <c r="M49" s="20">
        <v>20</v>
      </c>
      <c r="N49" s="20">
        <f t="shared" si="60"/>
        <v>50</v>
      </c>
      <c r="O49" s="20">
        <v>22.5</v>
      </c>
      <c r="P49" s="20">
        <f t="shared" si="61"/>
        <v>44.444444444444443</v>
      </c>
      <c r="Q49" s="20">
        <v>28.5</v>
      </c>
      <c r="R49" s="20">
        <f t="shared" si="62"/>
        <v>35.087719298245617</v>
      </c>
      <c r="S49" s="20">
        <v>19.5</v>
      </c>
      <c r="T49" s="20">
        <f t="shared" si="63"/>
        <v>51.282051282051285</v>
      </c>
      <c r="U49" s="20">
        <v>21.5</v>
      </c>
      <c r="V49" s="20">
        <f t="shared" si="64"/>
        <v>46.511627906976742</v>
      </c>
      <c r="W49" s="20">
        <v>23.5</v>
      </c>
      <c r="X49" s="20">
        <f t="shared" si="65"/>
        <v>42.553191489361701</v>
      </c>
      <c r="Y49" s="7">
        <f t="shared" si="66"/>
        <v>51.002934515962586</v>
      </c>
    </row>
    <row r="50" spans="1:25" s="6" customFormat="1">
      <c r="A50" s="15" t="s">
        <v>88</v>
      </c>
      <c r="B50" s="6" t="s">
        <v>108</v>
      </c>
      <c r="C50" s="6" t="s">
        <v>8</v>
      </c>
      <c r="D50" s="6" t="s">
        <v>39</v>
      </c>
      <c r="E50" s="21">
        <v>26</v>
      </c>
      <c r="F50" s="21">
        <f t="shared" si="56"/>
        <v>38.46153846153846</v>
      </c>
      <c r="G50" s="21">
        <v>17</v>
      </c>
      <c r="H50" s="21">
        <f t="shared" si="57"/>
        <v>58.823529411764703</v>
      </c>
      <c r="I50" s="21">
        <v>17.5</v>
      </c>
      <c r="J50" s="21">
        <f t="shared" si="58"/>
        <v>57.142857142857146</v>
      </c>
      <c r="K50" s="21">
        <v>16.5</v>
      </c>
      <c r="L50" s="21">
        <f t="shared" si="59"/>
        <v>60.606060606060609</v>
      </c>
      <c r="M50" s="21">
        <v>20.5</v>
      </c>
      <c r="N50" s="21">
        <f t="shared" si="60"/>
        <v>48.780487804878049</v>
      </c>
      <c r="O50" s="21">
        <v>12.5</v>
      </c>
      <c r="P50" s="21">
        <f t="shared" si="61"/>
        <v>80</v>
      </c>
      <c r="Q50" s="21">
        <v>17.5</v>
      </c>
      <c r="R50" s="21">
        <f t="shared" si="62"/>
        <v>57.142857142857146</v>
      </c>
      <c r="S50" s="21">
        <v>23</v>
      </c>
      <c r="T50" s="21">
        <f t="shared" si="63"/>
        <v>43.478260869565219</v>
      </c>
      <c r="U50" s="21">
        <v>24</v>
      </c>
      <c r="V50" s="21">
        <f t="shared" si="64"/>
        <v>41.666666666666664</v>
      </c>
      <c r="W50" s="21">
        <v>23.5</v>
      </c>
      <c r="X50" s="21">
        <f t="shared" si="65"/>
        <v>42.553191489361701</v>
      </c>
      <c r="Y50" s="9">
        <f t="shared" si="66"/>
        <v>52.865544959554974</v>
      </c>
    </row>
    <row r="51" spans="1:25" s="3" customFormat="1">
      <c r="A51" s="12" t="s">
        <v>97</v>
      </c>
      <c r="B51" t="s">
        <v>106</v>
      </c>
      <c r="C51" s="3" t="s">
        <v>12</v>
      </c>
      <c r="D51" s="3" t="s">
        <v>9</v>
      </c>
      <c r="E51" s="23">
        <v>35</v>
      </c>
      <c r="F51" s="23">
        <f t="shared" ref="F51:F56" si="68">1000/E51</f>
        <v>28.571428571428573</v>
      </c>
      <c r="G51" s="23">
        <v>35.5</v>
      </c>
      <c r="H51" s="23">
        <f t="shared" ref="H51:H56" si="69">1000/G51</f>
        <v>28.169014084507044</v>
      </c>
      <c r="I51" s="23">
        <v>41.5</v>
      </c>
      <c r="J51" s="23">
        <f t="shared" ref="J51:J56" si="70">1000/I51</f>
        <v>24.096385542168676</v>
      </c>
      <c r="K51" s="23">
        <v>32</v>
      </c>
      <c r="L51" s="23">
        <f t="shared" ref="L51:L56" si="71">1000/K51</f>
        <v>31.25</v>
      </c>
      <c r="M51" s="23">
        <v>30.5</v>
      </c>
      <c r="N51" s="23">
        <f t="shared" ref="N51:N56" si="72">1000/M51</f>
        <v>32.786885245901637</v>
      </c>
      <c r="O51" s="23">
        <v>34</v>
      </c>
      <c r="P51" s="23">
        <f t="shared" ref="P51:P56" si="73">1000/O51</f>
        <v>29.411764705882351</v>
      </c>
      <c r="Q51" s="23">
        <v>40</v>
      </c>
      <c r="R51" s="23">
        <f t="shared" ref="R51:R56" si="74">1000/Q51</f>
        <v>25</v>
      </c>
      <c r="S51" s="23">
        <v>35</v>
      </c>
      <c r="T51" s="23">
        <f t="shared" ref="T51:T56" si="75">1000/S51</f>
        <v>28.571428571428573</v>
      </c>
      <c r="U51" s="23">
        <v>31</v>
      </c>
      <c r="V51" s="23">
        <f t="shared" ref="V51:V56" si="76">1000/U51</f>
        <v>32.258064516129032</v>
      </c>
      <c r="W51" s="23">
        <v>36.5</v>
      </c>
      <c r="X51" s="23">
        <f t="shared" ref="X51:X56" si="77">1000/W51</f>
        <v>27.397260273972602</v>
      </c>
      <c r="Y51" s="8">
        <f t="shared" ref="Y51:Y56" si="78">(F51+H51+J51+L51+N51+P51+R51+T51+V51+X51)/10</f>
        <v>28.751223151141851</v>
      </c>
    </row>
    <row r="52" spans="1:25" s="4" customFormat="1">
      <c r="A52" s="13" t="s">
        <v>98</v>
      </c>
      <c r="B52" t="s">
        <v>106</v>
      </c>
      <c r="C52" s="4" t="s">
        <v>12</v>
      </c>
      <c r="D52" s="4" t="s">
        <v>9</v>
      </c>
      <c r="E52" s="24">
        <v>34</v>
      </c>
      <c r="F52" s="24">
        <f t="shared" si="68"/>
        <v>29.411764705882351</v>
      </c>
      <c r="G52" s="24">
        <v>34.5</v>
      </c>
      <c r="H52" s="24">
        <f t="shared" si="69"/>
        <v>28.985507246376812</v>
      </c>
      <c r="I52" s="24">
        <v>27</v>
      </c>
      <c r="J52" s="24">
        <f t="shared" si="70"/>
        <v>37.037037037037038</v>
      </c>
      <c r="K52" s="24">
        <v>29.5</v>
      </c>
      <c r="L52" s="24">
        <f t="shared" si="71"/>
        <v>33.898305084745765</v>
      </c>
      <c r="M52" s="24">
        <v>28</v>
      </c>
      <c r="N52" s="24">
        <f t="shared" si="72"/>
        <v>35.714285714285715</v>
      </c>
      <c r="O52" s="24">
        <v>31</v>
      </c>
      <c r="P52" s="24">
        <f t="shared" si="73"/>
        <v>32.258064516129032</v>
      </c>
      <c r="Q52" s="24">
        <v>28.5</v>
      </c>
      <c r="R52" s="24">
        <f t="shared" si="74"/>
        <v>35.087719298245617</v>
      </c>
      <c r="S52" s="24">
        <v>31.5</v>
      </c>
      <c r="T52" s="24">
        <f t="shared" si="75"/>
        <v>31.746031746031747</v>
      </c>
      <c r="U52" s="24">
        <v>30.5</v>
      </c>
      <c r="V52" s="24">
        <f t="shared" si="76"/>
        <v>32.786885245901637</v>
      </c>
      <c r="W52" s="24">
        <v>29</v>
      </c>
      <c r="X52" s="24">
        <f t="shared" si="77"/>
        <v>34.482758620689658</v>
      </c>
      <c r="Y52" s="7">
        <f t="shared" si="78"/>
        <v>33.140835921532542</v>
      </c>
    </row>
    <row r="53" spans="1:25" s="4" customFormat="1">
      <c r="A53" s="13" t="s">
        <v>99</v>
      </c>
      <c r="B53" t="s">
        <v>106</v>
      </c>
      <c r="C53" s="4" t="s">
        <v>12</v>
      </c>
      <c r="D53" s="4" t="s">
        <v>9</v>
      </c>
      <c r="E53" s="24">
        <v>35</v>
      </c>
      <c r="F53" s="24">
        <f t="shared" si="68"/>
        <v>28.571428571428573</v>
      </c>
      <c r="G53" s="24">
        <v>33.5</v>
      </c>
      <c r="H53" s="24">
        <f t="shared" si="69"/>
        <v>29.850746268656717</v>
      </c>
      <c r="I53" s="24">
        <v>30</v>
      </c>
      <c r="J53" s="24">
        <f t="shared" si="70"/>
        <v>33.333333333333336</v>
      </c>
      <c r="K53" s="24">
        <v>23</v>
      </c>
      <c r="L53" s="24">
        <f t="shared" si="71"/>
        <v>43.478260869565219</v>
      </c>
      <c r="M53" s="24">
        <v>24</v>
      </c>
      <c r="N53" s="24">
        <f t="shared" si="72"/>
        <v>41.666666666666664</v>
      </c>
      <c r="O53" s="24">
        <v>34.5</v>
      </c>
      <c r="P53" s="24">
        <f t="shared" si="73"/>
        <v>28.985507246376812</v>
      </c>
      <c r="Q53" s="24">
        <v>25.5</v>
      </c>
      <c r="R53" s="24">
        <f t="shared" si="74"/>
        <v>39.215686274509807</v>
      </c>
      <c r="S53" s="24">
        <v>35</v>
      </c>
      <c r="T53" s="24">
        <f t="shared" si="75"/>
        <v>28.571428571428573</v>
      </c>
      <c r="U53" s="24">
        <v>24.5</v>
      </c>
      <c r="V53" s="24">
        <f t="shared" si="76"/>
        <v>40.816326530612244</v>
      </c>
      <c r="W53" s="24">
        <v>25</v>
      </c>
      <c r="X53" s="24">
        <f t="shared" si="77"/>
        <v>40</v>
      </c>
      <c r="Y53" s="7">
        <f t="shared" si="78"/>
        <v>35.448938433257794</v>
      </c>
    </row>
    <row r="54" spans="1:25" s="4" customFormat="1">
      <c r="A54" s="13" t="s">
        <v>100</v>
      </c>
      <c r="B54" t="s">
        <v>106</v>
      </c>
      <c r="C54" s="4" t="s">
        <v>12</v>
      </c>
      <c r="D54" s="4" t="s">
        <v>9</v>
      </c>
      <c r="E54" s="24">
        <v>30</v>
      </c>
      <c r="F54" s="24">
        <f t="shared" si="68"/>
        <v>33.333333333333336</v>
      </c>
      <c r="G54" s="24">
        <v>24</v>
      </c>
      <c r="H54" s="24">
        <f t="shared" si="69"/>
        <v>41.666666666666664</v>
      </c>
      <c r="I54" s="24">
        <v>24.5</v>
      </c>
      <c r="J54" s="24">
        <f t="shared" si="70"/>
        <v>40.816326530612244</v>
      </c>
      <c r="K54" s="24">
        <v>25</v>
      </c>
      <c r="L54" s="24">
        <f t="shared" si="71"/>
        <v>40</v>
      </c>
      <c r="M54" s="24">
        <v>28.5</v>
      </c>
      <c r="N54" s="24">
        <f t="shared" si="72"/>
        <v>35.087719298245617</v>
      </c>
      <c r="O54" s="24">
        <v>31</v>
      </c>
      <c r="P54" s="24">
        <f t="shared" si="73"/>
        <v>32.258064516129032</v>
      </c>
      <c r="Q54" s="24">
        <v>28.5</v>
      </c>
      <c r="R54" s="24">
        <f t="shared" si="74"/>
        <v>35.087719298245617</v>
      </c>
      <c r="S54" s="24">
        <v>30</v>
      </c>
      <c r="T54" s="24">
        <f t="shared" si="75"/>
        <v>33.333333333333336</v>
      </c>
      <c r="U54" s="24">
        <v>31</v>
      </c>
      <c r="V54" s="24">
        <f t="shared" si="76"/>
        <v>32.258064516129032</v>
      </c>
      <c r="W54" s="24">
        <v>25.5</v>
      </c>
      <c r="X54" s="24">
        <f t="shared" si="77"/>
        <v>39.215686274509807</v>
      </c>
      <c r="Y54" s="7">
        <f t="shared" si="78"/>
        <v>36.305691376720461</v>
      </c>
    </row>
    <row r="55" spans="1:25" s="4" customFormat="1">
      <c r="A55" s="13" t="s">
        <v>101</v>
      </c>
      <c r="B55" t="s">
        <v>106</v>
      </c>
      <c r="C55" s="4" t="s">
        <v>12</v>
      </c>
      <c r="D55" s="4" t="s">
        <v>9</v>
      </c>
      <c r="E55" s="24">
        <v>24.5</v>
      </c>
      <c r="F55" s="24">
        <f t="shared" si="68"/>
        <v>40.816326530612244</v>
      </c>
      <c r="G55" s="24">
        <v>31</v>
      </c>
      <c r="H55" s="24">
        <f t="shared" si="69"/>
        <v>32.258064516129032</v>
      </c>
      <c r="I55" s="24">
        <v>28</v>
      </c>
      <c r="J55" s="24">
        <f t="shared" si="70"/>
        <v>35.714285714285715</v>
      </c>
      <c r="K55" s="24">
        <v>35</v>
      </c>
      <c r="L55" s="24">
        <f t="shared" si="71"/>
        <v>28.571428571428573</v>
      </c>
      <c r="M55" s="24">
        <v>27</v>
      </c>
      <c r="N55" s="24">
        <f t="shared" si="72"/>
        <v>37.037037037037038</v>
      </c>
      <c r="O55" s="24">
        <v>27</v>
      </c>
      <c r="P55" s="24">
        <f t="shared" si="73"/>
        <v>37.037037037037038</v>
      </c>
      <c r="Q55" s="24">
        <v>33.5</v>
      </c>
      <c r="R55" s="24">
        <f t="shared" si="74"/>
        <v>29.850746268656717</v>
      </c>
      <c r="S55" s="24">
        <v>29.5</v>
      </c>
      <c r="T55" s="24">
        <f t="shared" si="75"/>
        <v>33.898305084745765</v>
      </c>
      <c r="U55" s="24">
        <v>23.5</v>
      </c>
      <c r="V55" s="24">
        <f t="shared" si="76"/>
        <v>42.553191489361701</v>
      </c>
      <c r="W55" s="24">
        <v>30.5</v>
      </c>
      <c r="X55" s="24">
        <f t="shared" si="77"/>
        <v>32.786885245901637</v>
      </c>
      <c r="Y55" s="7">
        <f t="shared" si="78"/>
        <v>35.052330749519555</v>
      </c>
    </row>
    <row r="56" spans="1:25" s="4" customFormat="1">
      <c r="A56" s="13" t="s">
        <v>22</v>
      </c>
      <c r="B56" t="s">
        <v>106</v>
      </c>
      <c r="C56" s="4" t="s">
        <v>12</v>
      </c>
      <c r="D56" s="4" t="s">
        <v>9</v>
      </c>
      <c r="E56" s="24">
        <v>23</v>
      </c>
      <c r="F56" s="24">
        <f t="shared" si="68"/>
        <v>43.478260869565219</v>
      </c>
      <c r="G56" s="24">
        <v>17.5</v>
      </c>
      <c r="H56" s="24">
        <f t="shared" si="69"/>
        <v>57.142857142857146</v>
      </c>
      <c r="I56" s="24">
        <v>19.5</v>
      </c>
      <c r="J56" s="24">
        <f t="shared" si="70"/>
        <v>51.282051282051285</v>
      </c>
      <c r="K56" s="24">
        <v>23.5</v>
      </c>
      <c r="L56" s="24">
        <f t="shared" si="71"/>
        <v>42.553191489361701</v>
      </c>
      <c r="M56" s="24">
        <v>17.5</v>
      </c>
      <c r="N56" s="24">
        <f t="shared" si="72"/>
        <v>57.142857142857146</v>
      </c>
      <c r="O56" s="24">
        <v>21.5</v>
      </c>
      <c r="P56" s="24">
        <f t="shared" si="73"/>
        <v>46.511627906976742</v>
      </c>
      <c r="Q56" s="24">
        <v>30.5</v>
      </c>
      <c r="R56" s="24">
        <f t="shared" si="74"/>
        <v>32.786885245901637</v>
      </c>
      <c r="S56" s="24">
        <v>21</v>
      </c>
      <c r="T56" s="24">
        <f t="shared" si="75"/>
        <v>47.61904761904762</v>
      </c>
      <c r="U56" s="24">
        <v>22</v>
      </c>
      <c r="V56" s="24">
        <f t="shared" si="76"/>
        <v>45.454545454545453</v>
      </c>
      <c r="W56" s="24">
        <v>22</v>
      </c>
      <c r="X56" s="24">
        <f t="shared" si="77"/>
        <v>45.454545454545453</v>
      </c>
      <c r="Y56" s="7">
        <f t="shared" si="78"/>
        <v>46.942586960770939</v>
      </c>
    </row>
    <row r="57" spans="1:25">
      <c r="A57" s="10" t="s">
        <v>23</v>
      </c>
      <c r="B57" t="s">
        <v>106</v>
      </c>
      <c r="C57" t="s">
        <v>12</v>
      </c>
      <c r="D57" t="s">
        <v>9</v>
      </c>
      <c r="E57" s="16">
        <v>18.5</v>
      </c>
      <c r="F57" s="16">
        <f t="shared" ref="F57:F58" si="79">1000/E57</f>
        <v>54.054054054054056</v>
      </c>
      <c r="G57" s="16">
        <v>30.5</v>
      </c>
      <c r="H57" s="16">
        <f t="shared" ref="H57:H58" si="80">1000/G57</f>
        <v>32.786885245901637</v>
      </c>
      <c r="I57" s="16">
        <v>36.5</v>
      </c>
      <c r="J57" s="16">
        <f t="shared" ref="J57:J58" si="81">1000/I57</f>
        <v>27.397260273972602</v>
      </c>
      <c r="K57" s="16">
        <v>29</v>
      </c>
      <c r="L57" s="16">
        <f t="shared" ref="L57:L58" si="82">1000/K57</f>
        <v>34.482758620689658</v>
      </c>
      <c r="M57" s="16">
        <v>31</v>
      </c>
      <c r="N57" s="16">
        <f t="shared" ref="N57:N58" si="83">1000/M57</f>
        <v>32.258064516129032</v>
      </c>
      <c r="O57" s="16">
        <v>37</v>
      </c>
      <c r="P57" s="16">
        <f t="shared" ref="P57:P58" si="84">1000/O57</f>
        <v>27.027027027027028</v>
      </c>
      <c r="Q57" s="16">
        <v>32.5</v>
      </c>
      <c r="R57" s="16">
        <f t="shared" ref="R57:R58" si="85">1000/Q57</f>
        <v>30.76923076923077</v>
      </c>
      <c r="S57" s="16">
        <v>32</v>
      </c>
      <c r="T57" s="16">
        <f t="shared" ref="T57:T58" si="86">1000/S57</f>
        <v>31.25</v>
      </c>
      <c r="U57" s="16">
        <v>33.5</v>
      </c>
      <c r="V57" s="16">
        <f t="shared" ref="V57:V58" si="87">1000/U57</f>
        <v>29.850746268656717</v>
      </c>
      <c r="W57" s="16">
        <v>35</v>
      </c>
      <c r="X57" s="16">
        <f t="shared" ref="X57:X58" si="88">1000/W57</f>
        <v>28.571428571428573</v>
      </c>
      <c r="Y57" s="7">
        <f t="shared" ref="Y57:Y58" si="89">(F57+H57+J57+L57+N57+P57+R57+T57+V57+X57)/10</f>
        <v>32.844745534709013</v>
      </c>
    </row>
    <row r="58" spans="1:25" s="6" customFormat="1">
      <c r="A58" s="15" t="s">
        <v>21</v>
      </c>
      <c r="B58" s="6" t="s">
        <v>106</v>
      </c>
      <c r="C58" s="6" t="s">
        <v>12</v>
      </c>
      <c r="D58" s="6" t="s">
        <v>9</v>
      </c>
      <c r="E58" s="21">
        <v>34.5</v>
      </c>
      <c r="F58" s="21">
        <f t="shared" si="79"/>
        <v>28.985507246376812</v>
      </c>
      <c r="G58" s="21">
        <v>36</v>
      </c>
      <c r="H58" s="21">
        <f t="shared" si="80"/>
        <v>27.777777777777779</v>
      </c>
      <c r="I58" s="21">
        <v>26</v>
      </c>
      <c r="J58" s="21">
        <f t="shared" si="81"/>
        <v>38.46153846153846</v>
      </c>
      <c r="K58" s="21">
        <v>32</v>
      </c>
      <c r="L58" s="21">
        <f t="shared" si="82"/>
        <v>31.25</v>
      </c>
      <c r="M58" s="21">
        <v>32.5</v>
      </c>
      <c r="N58" s="21">
        <f t="shared" si="83"/>
        <v>30.76923076923077</v>
      </c>
      <c r="O58" s="21">
        <v>28</v>
      </c>
      <c r="P58" s="21">
        <f t="shared" si="84"/>
        <v>35.714285714285715</v>
      </c>
      <c r="Q58" s="21">
        <v>31.5</v>
      </c>
      <c r="R58" s="21">
        <f t="shared" si="85"/>
        <v>31.746031746031747</v>
      </c>
      <c r="S58" s="21">
        <v>29.5</v>
      </c>
      <c r="T58" s="21">
        <f t="shared" si="86"/>
        <v>33.898305084745765</v>
      </c>
      <c r="U58" s="21">
        <v>27</v>
      </c>
      <c r="V58" s="21">
        <f t="shared" si="87"/>
        <v>37.037037037037038</v>
      </c>
      <c r="W58" s="21">
        <v>35</v>
      </c>
      <c r="X58" s="21">
        <f t="shared" si="88"/>
        <v>28.571428571428573</v>
      </c>
      <c r="Y58" s="9">
        <f t="shared" si="89"/>
        <v>32.421114240845256</v>
      </c>
    </row>
    <row r="59" spans="1:25" s="5" customFormat="1">
      <c r="A59" s="10" t="s">
        <v>56</v>
      </c>
      <c r="B59" t="s">
        <v>107</v>
      </c>
      <c r="C59" s="5" t="s">
        <v>12</v>
      </c>
      <c r="D59" s="5" t="s">
        <v>9</v>
      </c>
      <c r="E59" s="20">
        <v>20</v>
      </c>
      <c r="F59" s="20">
        <f>1000/E59</f>
        <v>50</v>
      </c>
      <c r="G59" s="20">
        <v>22.5</v>
      </c>
      <c r="H59" s="20">
        <f>1000/G59</f>
        <v>44.444444444444443</v>
      </c>
      <c r="I59" s="20">
        <v>24.5</v>
      </c>
      <c r="J59" s="20">
        <f>1000/I59</f>
        <v>40.816326530612244</v>
      </c>
      <c r="K59" s="20">
        <v>23.5</v>
      </c>
      <c r="L59" s="20">
        <f>1000/K59</f>
        <v>42.553191489361701</v>
      </c>
      <c r="M59" s="20">
        <v>20</v>
      </c>
      <c r="N59" s="20">
        <f>1000/M59</f>
        <v>50</v>
      </c>
      <c r="O59" s="20">
        <v>18</v>
      </c>
      <c r="P59" s="20">
        <f>1000/O59</f>
        <v>55.555555555555557</v>
      </c>
      <c r="Q59" s="20">
        <v>23</v>
      </c>
      <c r="R59" s="20">
        <f>1000/Q59</f>
        <v>43.478260869565219</v>
      </c>
      <c r="S59" s="20">
        <v>21</v>
      </c>
      <c r="T59" s="20">
        <f>1000/S59</f>
        <v>47.61904761904762</v>
      </c>
      <c r="U59" s="20">
        <v>14</v>
      </c>
      <c r="V59" s="20">
        <f>1000/U59</f>
        <v>71.428571428571431</v>
      </c>
      <c r="W59" s="20">
        <v>19.5</v>
      </c>
      <c r="X59" s="20">
        <f>1000/W59</f>
        <v>51.282051282051285</v>
      </c>
      <c r="Y59" s="7">
        <f>(F59+H59+J59+L59+N59+P59+R59+T59+V59+X59)/10</f>
        <v>49.717744921920954</v>
      </c>
    </row>
    <row r="60" spans="1:25" s="5" customFormat="1">
      <c r="A60" s="10" t="s">
        <v>54</v>
      </c>
      <c r="B60" t="s">
        <v>107</v>
      </c>
      <c r="C60" s="5" t="s">
        <v>12</v>
      </c>
      <c r="D60" s="5" t="s">
        <v>9</v>
      </c>
      <c r="E60" s="20">
        <v>27.5</v>
      </c>
      <c r="F60" s="20">
        <f>1000/E60</f>
        <v>36.363636363636367</v>
      </c>
      <c r="G60" s="20">
        <v>19</v>
      </c>
      <c r="H60" s="20">
        <f>1000/G60</f>
        <v>52.631578947368418</v>
      </c>
      <c r="I60" s="20">
        <v>22.5</v>
      </c>
      <c r="J60" s="20">
        <f>1000/I60</f>
        <v>44.444444444444443</v>
      </c>
      <c r="K60" s="20">
        <v>22</v>
      </c>
      <c r="L60" s="20">
        <f>1000/K60</f>
        <v>45.454545454545453</v>
      </c>
      <c r="M60" s="20">
        <v>21</v>
      </c>
      <c r="N60" s="20">
        <f>1000/M60</f>
        <v>47.61904761904762</v>
      </c>
      <c r="O60" s="20">
        <v>20</v>
      </c>
      <c r="P60" s="20">
        <f>1000/O60</f>
        <v>50</v>
      </c>
      <c r="Q60" s="20">
        <v>23</v>
      </c>
      <c r="R60" s="20">
        <f>1000/Q60</f>
        <v>43.478260869565219</v>
      </c>
      <c r="S60" s="20">
        <v>21.5</v>
      </c>
      <c r="T60" s="20">
        <f>1000/S60</f>
        <v>46.511627906976742</v>
      </c>
      <c r="U60" s="20">
        <v>18.5</v>
      </c>
      <c r="V60" s="20">
        <f>1000/U60</f>
        <v>54.054054054054056</v>
      </c>
      <c r="W60" s="20">
        <v>24.5</v>
      </c>
      <c r="X60" s="20">
        <f>1000/W60</f>
        <v>40.816326530612244</v>
      </c>
      <c r="Y60" s="7">
        <f>(F60+H60+J60+L60+N60+P60+R60+T60+V60+X60)/10</f>
        <v>46.137352219025054</v>
      </c>
    </row>
    <row r="61" spans="1:25">
      <c r="A61" s="10" t="s">
        <v>55</v>
      </c>
      <c r="B61" t="s">
        <v>107</v>
      </c>
      <c r="C61" t="s">
        <v>12</v>
      </c>
      <c r="D61" t="s">
        <v>9</v>
      </c>
      <c r="E61" s="16">
        <v>24</v>
      </c>
      <c r="F61" s="16">
        <f t="shared" ref="F61:F64" si="90">1000/E61</f>
        <v>41.666666666666664</v>
      </c>
      <c r="G61" s="16">
        <v>20.5</v>
      </c>
      <c r="H61" s="16">
        <f t="shared" ref="H61:H64" si="91">1000/G61</f>
        <v>48.780487804878049</v>
      </c>
      <c r="I61" s="16">
        <v>23</v>
      </c>
      <c r="J61" s="16">
        <f t="shared" ref="J61:J64" si="92">1000/I61</f>
        <v>43.478260869565219</v>
      </c>
      <c r="K61" s="16">
        <v>19</v>
      </c>
      <c r="L61" s="16">
        <f t="shared" ref="L61:L64" si="93">1000/K61</f>
        <v>52.631578947368418</v>
      </c>
      <c r="M61" s="16">
        <v>25.5</v>
      </c>
      <c r="N61" s="16">
        <f t="shared" ref="N61:N64" si="94">1000/M61</f>
        <v>39.215686274509807</v>
      </c>
      <c r="O61" s="16">
        <v>27</v>
      </c>
      <c r="P61" s="16">
        <f t="shared" ref="P61:P64" si="95">1000/O61</f>
        <v>37.037037037037038</v>
      </c>
      <c r="Q61" s="16">
        <v>32.5</v>
      </c>
      <c r="R61" s="16">
        <f t="shared" ref="R61:R64" si="96">1000/Q61</f>
        <v>30.76923076923077</v>
      </c>
      <c r="S61" s="16">
        <v>30.5</v>
      </c>
      <c r="T61" s="16">
        <f t="shared" ref="T61:T64" si="97">1000/S61</f>
        <v>32.786885245901637</v>
      </c>
      <c r="U61" s="16">
        <v>26</v>
      </c>
      <c r="V61" s="16">
        <f t="shared" ref="V61:V64" si="98">1000/U61</f>
        <v>38.46153846153846</v>
      </c>
      <c r="W61" s="16">
        <v>18</v>
      </c>
      <c r="X61" s="16">
        <f t="shared" ref="X61:X64" si="99">1000/W61</f>
        <v>55.555555555555557</v>
      </c>
      <c r="Y61" s="7">
        <f t="shared" ref="Y61:Y64" si="100">(F61+H61+J61+L61+N61+P61+R61+T61+V61+X61)/10</f>
        <v>42.038292763225158</v>
      </c>
    </row>
    <row r="62" spans="1:25">
      <c r="A62" s="10" t="s">
        <v>56</v>
      </c>
      <c r="B62" t="s">
        <v>107</v>
      </c>
      <c r="C62" t="s">
        <v>12</v>
      </c>
      <c r="D62" t="s">
        <v>9</v>
      </c>
      <c r="E62" s="16">
        <v>26</v>
      </c>
      <c r="F62" s="16">
        <f t="shared" si="90"/>
        <v>38.46153846153846</v>
      </c>
      <c r="G62" s="16">
        <v>27</v>
      </c>
      <c r="H62" s="16">
        <f t="shared" si="91"/>
        <v>37.037037037037038</v>
      </c>
      <c r="I62" s="16">
        <v>27.5</v>
      </c>
      <c r="J62" s="16">
        <f t="shared" si="92"/>
        <v>36.363636363636367</v>
      </c>
      <c r="K62" s="16">
        <v>26.5</v>
      </c>
      <c r="L62" s="16">
        <f t="shared" si="93"/>
        <v>37.735849056603776</v>
      </c>
      <c r="M62" s="16">
        <v>22.5</v>
      </c>
      <c r="N62" s="16">
        <f t="shared" si="94"/>
        <v>44.444444444444443</v>
      </c>
      <c r="O62" s="16">
        <v>24.5</v>
      </c>
      <c r="P62" s="16">
        <f t="shared" si="95"/>
        <v>40.816326530612244</v>
      </c>
      <c r="Q62" s="16">
        <v>26.5</v>
      </c>
      <c r="R62" s="16">
        <f t="shared" si="96"/>
        <v>37.735849056603776</v>
      </c>
      <c r="S62" s="16">
        <v>28.5</v>
      </c>
      <c r="T62" s="16">
        <f t="shared" si="97"/>
        <v>35.087719298245617</v>
      </c>
      <c r="U62" s="16">
        <v>21.5</v>
      </c>
      <c r="V62" s="16">
        <f t="shared" si="98"/>
        <v>46.511627906976742</v>
      </c>
      <c r="W62" s="16">
        <v>28.5</v>
      </c>
      <c r="X62" s="16">
        <f t="shared" si="99"/>
        <v>35.087719298245617</v>
      </c>
      <c r="Y62" s="7">
        <f t="shared" si="100"/>
        <v>38.928174745394401</v>
      </c>
    </row>
    <row r="63" spans="1:25">
      <c r="A63" s="10" t="s">
        <v>57</v>
      </c>
      <c r="B63" t="s">
        <v>107</v>
      </c>
      <c r="C63" t="s">
        <v>12</v>
      </c>
      <c r="D63" t="s">
        <v>9</v>
      </c>
      <c r="E63" s="16">
        <v>26</v>
      </c>
      <c r="F63" s="16">
        <f t="shared" si="90"/>
        <v>38.46153846153846</v>
      </c>
      <c r="G63" s="16">
        <v>23</v>
      </c>
      <c r="H63" s="16">
        <f t="shared" si="91"/>
        <v>43.478260869565219</v>
      </c>
      <c r="I63" s="16">
        <v>27.5</v>
      </c>
      <c r="J63" s="16">
        <f t="shared" si="92"/>
        <v>36.363636363636367</v>
      </c>
      <c r="K63" s="16">
        <v>28</v>
      </c>
      <c r="L63" s="16">
        <f t="shared" si="93"/>
        <v>35.714285714285715</v>
      </c>
      <c r="M63" s="16">
        <v>29</v>
      </c>
      <c r="N63" s="16">
        <f t="shared" si="94"/>
        <v>34.482758620689658</v>
      </c>
      <c r="O63" s="16">
        <v>30.5</v>
      </c>
      <c r="P63" s="16">
        <f t="shared" si="95"/>
        <v>32.786885245901637</v>
      </c>
      <c r="Q63" s="16">
        <v>31</v>
      </c>
      <c r="R63" s="16">
        <f t="shared" si="96"/>
        <v>32.258064516129032</v>
      </c>
      <c r="S63" s="16">
        <v>27.5</v>
      </c>
      <c r="T63" s="16">
        <f t="shared" si="97"/>
        <v>36.363636363636367</v>
      </c>
      <c r="U63" s="16">
        <v>29.5</v>
      </c>
      <c r="V63" s="16">
        <f t="shared" si="98"/>
        <v>33.898305084745765</v>
      </c>
      <c r="W63" s="16">
        <v>28.5</v>
      </c>
      <c r="X63" s="16">
        <f t="shared" si="99"/>
        <v>35.087719298245617</v>
      </c>
      <c r="Y63" s="7">
        <f t="shared" si="100"/>
        <v>35.889509053837379</v>
      </c>
    </row>
    <row r="64" spans="1:25">
      <c r="A64" s="10" t="s">
        <v>58</v>
      </c>
      <c r="B64" t="s">
        <v>107</v>
      </c>
      <c r="C64" t="s">
        <v>12</v>
      </c>
      <c r="D64" t="s">
        <v>9</v>
      </c>
      <c r="E64" s="16">
        <v>22.5</v>
      </c>
      <c r="F64" s="16">
        <f t="shared" si="90"/>
        <v>44.444444444444443</v>
      </c>
      <c r="G64" s="16">
        <v>24.5</v>
      </c>
      <c r="H64" s="16">
        <f t="shared" si="91"/>
        <v>40.816326530612244</v>
      </c>
      <c r="I64" s="16">
        <v>25</v>
      </c>
      <c r="J64" s="16">
        <f t="shared" si="92"/>
        <v>40</v>
      </c>
      <c r="K64" s="16">
        <v>26</v>
      </c>
      <c r="L64" s="16">
        <f t="shared" si="93"/>
        <v>38.46153846153846</v>
      </c>
      <c r="M64" s="16">
        <v>28</v>
      </c>
      <c r="N64" s="16">
        <f t="shared" si="94"/>
        <v>35.714285714285715</v>
      </c>
      <c r="O64" s="16">
        <v>27.5</v>
      </c>
      <c r="P64" s="16">
        <f t="shared" si="95"/>
        <v>36.363636363636367</v>
      </c>
      <c r="Q64" s="16">
        <v>25.5</v>
      </c>
      <c r="R64" s="16">
        <f t="shared" si="96"/>
        <v>39.215686274509807</v>
      </c>
      <c r="S64" s="16">
        <v>27.5</v>
      </c>
      <c r="T64" s="16">
        <f t="shared" si="97"/>
        <v>36.363636363636367</v>
      </c>
      <c r="U64" s="16">
        <v>26.5</v>
      </c>
      <c r="V64" s="16">
        <f t="shared" si="98"/>
        <v>37.735849056603776</v>
      </c>
      <c r="W64" s="16">
        <v>24.5</v>
      </c>
      <c r="X64" s="16">
        <f t="shared" si="99"/>
        <v>40.816326530612244</v>
      </c>
      <c r="Y64" s="7">
        <f t="shared" si="100"/>
        <v>38.993172973987946</v>
      </c>
    </row>
    <row r="65" spans="1:25" s="2" customFormat="1">
      <c r="A65" s="32" t="s">
        <v>11</v>
      </c>
      <c r="B65" s="2" t="s">
        <v>108</v>
      </c>
      <c r="C65" s="2" t="s">
        <v>12</v>
      </c>
      <c r="D65" s="2" t="s">
        <v>9</v>
      </c>
      <c r="E65" s="19">
        <v>20</v>
      </c>
      <c r="F65" s="19">
        <f>1000/E65</f>
        <v>50</v>
      </c>
      <c r="G65" s="19">
        <v>15.5</v>
      </c>
      <c r="H65" s="19">
        <f>1000/G65</f>
        <v>64.516129032258064</v>
      </c>
      <c r="I65" s="19">
        <v>22</v>
      </c>
      <c r="J65" s="19">
        <f>1000/I65</f>
        <v>45.454545454545453</v>
      </c>
      <c r="K65" s="19">
        <v>23</v>
      </c>
      <c r="L65" s="19">
        <f>1000/K65</f>
        <v>43.478260869565219</v>
      </c>
      <c r="M65" s="19">
        <v>23</v>
      </c>
      <c r="N65" s="19">
        <f>1000/M65</f>
        <v>43.478260869565219</v>
      </c>
      <c r="O65" s="19">
        <v>22</v>
      </c>
      <c r="P65" s="19">
        <f>1000/O65</f>
        <v>45.454545454545453</v>
      </c>
      <c r="Q65" s="19">
        <v>17</v>
      </c>
      <c r="R65" s="19">
        <f>1000/Q65</f>
        <v>58.823529411764703</v>
      </c>
      <c r="S65" s="19">
        <v>15</v>
      </c>
      <c r="T65" s="19">
        <f>1000/S65</f>
        <v>66.666666666666671</v>
      </c>
      <c r="U65" s="19">
        <v>16.5</v>
      </c>
      <c r="V65" s="19">
        <f>1000/U65</f>
        <v>60.606060606060609</v>
      </c>
      <c r="W65" s="19">
        <v>16</v>
      </c>
      <c r="X65" s="19">
        <f>1000/W65</f>
        <v>62.5</v>
      </c>
      <c r="Y65" s="8">
        <f>(F65+H65+J65+L65+N65+P65+R65+T65+V65+X65)/10</f>
        <v>54.097799836497146</v>
      </c>
    </row>
    <row r="66" spans="1:25">
      <c r="A66" s="33" t="s">
        <v>13</v>
      </c>
      <c r="B66" t="s">
        <v>108</v>
      </c>
      <c r="C66" t="s">
        <v>12</v>
      </c>
      <c r="D66" t="s">
        <v>9</v>
      </c>
      <c r="E66" s="16">
        <v>21.5</v>
      </c>
      <c r="F66" s="16">
        <f>1000/E66</f>
        <v>46.511627906976742</v>
      </c>
      <c r="G66" s="16">
        <v>29</v>
      </c>
      <c r="H66" s="16">
        <f>1000/G66</f>
        <v>34.482758620689658</v>
      </c>
      <c r="I66" s="16">
        <v>18.5</v>
      </c>
      <c r="J66" s="16">
        <f>1000/I66</f>
        <v>54.054054054054056</v>
      </c>
      <c r="K66" s="16">
        <v>20.5</v>
      </c>
      <c r="L66" s="16">
        <f>1000/K66</f>
        <v>48.780487804878049</v>
      </c>
      <c r="M66" s="16">
        <v>23</v>
      </c>
      <c r="N66" s="16">
        <f>1000/M66</f>
        <v>43.478260869565219</v>
      </c>
      <c r="O66" s="16">
        <v>14</v>
      </c>
      <c r="P66" s="16">
        <f>1000/O66</f>
        <v>71.428571428571431</v>
      </c>
      <c r="Q66" s="16">
        <v>25.5</v>
      </c>
      <c r="R66" s="16">
        <f>1000/Q66</f>
        <v>39.215686274509807</v>
      </c>
      <c r="S66" s="16">
        <v>25</v>
      </c>
      <c r="T66" s="16">
        <f>1000/S66</f>
        <v>40</v>
      </c>
      <c r="U66" s="16">
        <v>21.5</v>
      </c>
      <c r="V66" s="16">
        <f>1000/U66</f>
        <v>46.511627906976742</v>
      </c>
      <c r="W66" s="16">
        <v>24.5</v>
      </c>
      <c r="X66" s="16">
        <f>1000/W66</f>
        <v>40.816326530612244</v>
      </c>
      <c r="Y66" s="7">
        <f>(F66+H66+J66+L66+N66+P66+R66+T66+V66+X66)/10</f>
        <v>46.527940139683395</v>
      </c>
    </row>
    <row r="67" spans="1:25">
      <c r="A67" s="33" t="s">
        <v>14</v>
      </c>
      <c r="B67" t="s">
        <v>108</v>
      </c>
      <c r="C67" t="s">
        <v>12</v>
      </c>
      <c r="D67" t="s">
        <v>9</v>
      </c>
      <c r="E67" s="16">
        <v>21</v>
      </c>
      <c r="F67" s="16">
        <f>1000/E67</f>
        <v>47.61904761904762</v>
      </c>
      <c r="G67" s="16">
        <v>20</v>
      </c>
      <c r="H67" s="16">
        <f>1000/G67</f>
        <v>50</v>
      </c>
      <c r="I67" s="16">
        <v>18</v>
      </c>
      <c r="J67" s="16">
        <f>1000/I67</f>
        <v>55.555555555555557</v>
      </c>
      <c r="K67" s="16">
        <v>16</v>
      </c>
      <c r="L67" s="16">
        <f>1000/K67</f>
        <v>62.5</v>
      </c>
      <c r="M67" s="16">
        <v>24.5</v>
      </c>
      <c r="N67" s="16">
        <f>1000/M67</f>
        <v>40.816326530612244</v>
      </c>
      <c r="O67" s="16">
        <v>23.5</v>
      </c>
      <c r="P67" s="16">
        <f>1000/O67</f>
        <v>42.553191489361701</v>
      </c>
      <c r="Q67" s="16">
        <v>19.5</v>
      </c>
      <c r="R67" s="16">
        <f>1000/Q67</f>
        <v>51.282051282051285</v>
      </c>
      <c r="S67" s="16">
        <v>20.5</v>
      </c>
      <c r="T67" s="16">
        <f>1000/S67</f>
        <v>48.780487804878049</v>
      </c>
      <c r="U67" s="16">
        <v>18</v>
      </c>
      <c r="V67" s="16">
        <f>1000/U67</f>
        <v>55.555555555555557</v>
      </c>
      <c r="W67" s="16">
        <v>27.5</v>
      </c>
      <c r="X67" s="16">
        <f>1000/W67</f>
        <v>36.363636363636367</v>
      </c>
      <c r="Y67" s="7">
        <f>(F67+H67+J67+L67+N67+P67+R67+T67+V67+X67)/10</f>
        <v>49.102585220069841</v>
      </c>
    </row>
    <row r="68" spans="1:25">
      <c r="A68" s="33" t="s">
        <v>15</v>
      </c>
      <c r="B68" t="s">
        <v>108</v>
      </c>
      <c r="C68" t="s">
        <v>12</v>
      </c>
      <c r="D68" t="s">
        <v>9</v>
      </c>
      <c r="E68" s="16">
        <v>20</v>
      </c>
      <c r="F68" s="16">
        <f>1000/E68</f>
        <v>50</v>
      </c>
      <c r="G68" s="16">
        <v>19</v>
      </c>
      <c r="H68" s="16">
        <f>1000/G68</f>
        <v>52.631578947368418</v>
      </c>
      <c r="I68" s="16">
        <v>22.5</v>
      </c>
      <c r="J68" s="16">
        <f>1000/I68</f>
        <v>44.444444444444443</v>
      </c>
      <c r="K68" s="16">
        <v>15.5</v>
      </c>
      <c r="L68" s="16">
        <f>1000/K68</f>
        <v>64.516129032258064</v>
      </c>
      <c r="M68" s="16">
        <v>17</v>
      </c>
      <c r="N68" s="16">
        <f>1000/M68</f>
        <v>58.823529411764703</v>
      </c>
      <c r="O68" s="16">
        <v>28.5</v>
      </c>
      <c r="P68" s="16">
        <f>1000/O68</f>
        <v>35.087719298245617</v>
      </c>
      <c r="Q68" s="16">
        <v>23.5</v>
      </c>
      <c r="R68" s="16">
        <f>1000/Q68</f>
        <v>42.553191489361701</v>
      </c>
      <c r="S68" s="16">
        <v>27.5</v>
      </c>
      <c r="T68" s="16">
        <f>1000/S68</f>
        <v>36.363636363636367</v>
      </c>
      <c r="U68" s="16">
        <v>20.5</v>
      </c>
      <c r="V68" s="16">
        <f>1000/U68</f>
        <v>48.780487804878049</v>
      </c>
      <c r="W68" s="16">
        <v>21</v>
      </c>
      <c r="X68" s="16">
        <f>1000/W68</f>
        <v>47.61904761904762</v>
      </c>
      <c r="Y68" s="7">
        <f>(F68+H68+J68+L68+N68+P68+R68+T68+V68+X68)/10</f>
        <v>48.081976441100494</v>
      </c>
    </row>
    <row r="69" spans="1:25" s="6" customFormat="1">
      <c r="A69" s="36" t="s">
        <v>16</v>
      </c>
      <c r="B69" s="6" t="s">
        <v>108</v>
      </c>
      <c r="C69" s="6" t="s">
        <v>12</v>
      </c>
      <c r="D69" s="6" t="s">
        <v>9</v>
      </c>
      <c r="E69" s="21">
        <v>25</v>
      </c>
      <c r="F69" s="21">
        <f>1000/E69</f>
        <v>40</v>
      </c>
      <c r="G69" s="21">
        <v>24.5</v>
      </c>
      <c r="H69" s="21">
        <f>1000/G69</f>
        <v>40.816326530612244</v>
      </c>
      <c r="I69" s="21">
        <v>24.5</v>
      </c>
      <c r="J69" s="21">
        <f>1000/I69</f>
        <v>40.816326530612244</v>
      </c>
      <c r="K69" s="21">
        <v>24</v>
      </c>
      <c r="L69" s="21">
        <f>1000/K69</f>
        <v>41.666666666666664</v>
      </c>
      <c r="M69" s="21">
        <v>28.5</v>
      </c>
      <c r="N69" s="21">
        <f>1000/M69</f>
        <v>35.087719298245617</v>
      </c>
      <c r="O69" s="21">
        <v>23</v>
      </c>
      <c r="P69" s="21">
        <f>1000/O69</f>
        <v>43.478260869565219</v>
      </c>
      <c r="Q69" s="21">
        <v>19</v>
      </c>
      <c r="R69" s="21">
        <f>1000/Q69</f>
        <v>52.631578947368418</v>
      </c>
      <c r="S69" s="21">
        <v>26.5</v>
      </c>
      <c r="T69" s="21">
        <f>1000/S69</f>
        <v>37.735849056603776</v>
      </c>
      <c r="U69" s="21">
        <v>22.5</v>
      </c>
      <c r="V69" s="21">
        <f>1000/U69</f>
        <v>44.444444444444443</v>
      </c>
      <c r="W69" s="21">
        <v>19.5</v>
      </c>
      <c r="X69" s="21">
        <f>1000/W69</f>
        <v>51.282051282051285</v>
      </c>
      <c r="Y69" s="9">
        <f>(F69+H69+J69+L69+N69+P69+R69+T69+V69+X69)/10</f>
        <v>42.795922362616992</v>
      </c>
    </row>
    <row r="70" spans="1:25" s="5" customFormat="1">
      <c r="A70" s="10" t="s">
        <v>40</v>
      </c>
      <c r="B70" t="s">
        <v>106</v>
      </c>
      <c r="C70" s="5" t="s">
        <v>12</v>
      </c>
      <c r="D70" s="5" t="s">
        <v>29</v>
      </c>
      <c r="E70" s="20">
        <v>20</v>
      </c>
      <c r="F70" s="20">
        <f t="shared" ref="F70:F84" si="101">1000/E70</f>
        <v>50</v>
      </c>
      <c r="G70" s="20">
        <v>31</v>
      </c>
      <c r="H70" s="20">
        <f t="shared" ref="H70:H84" si="102">1000/G70</f>
        <v>32.258064516129032</v>
      </c>
      <c r="I70" s="20">
        <v>26</v>
      </c>
      <c r="J70" s="20">
        <f t="shared" ref="J70:J84" si="103">1000/I70</f>
        <v>38.46153846153846</v>
      </c>
      <c r="K70" s="20">
        <v>24.5</v>
      </c>
      <c r="L70" s="20">
        <f t="shared" ref="L70:L84" si="104">1000/K70</f>
        <v>40.816326530612244</v>
      </c>
      <c r="M70" s="20">
        <v>32.5</v>
      </c>
      <c r="N70" s="20">
        <f t="shared" ref="N70:N84" si="105">1000/M70</f>
        <v>30.76923076923077</v>
      </c>
      <c r="O70" s="20">
        <v>21.5</v>
      </c>
      <c r="P70" s="20">
        <f t="shared" ref="P70:P84" si="106">1000/O70</f>
        <v>46.511627906976742</v>
      </c>
      <c r="Q70" s="20">
        <v>26.5</v>
      </c>
      <c r="R70" s="20">
        <f t="shared" ref="R70:R84" si="107">1000/Q70</f>
        <v>37.735849056603776</v>
      </c>
      <c r="S70" s="20">
        <v>28</v>
      </c>
      <c r="T70" s="20">
        <f t="shared" ref="T70:T71" si="108">1000/S70</f>
        <v>35.714285714285715</v>
      </c>
      <c r="U70" s="20">
        <v>23</v>
      </c>
      <c r="V70" s="20">
        <f t="shared" ref="V70:V84" si="109">1000/U70</f>
        <v>43.478260869565219</v>
      </c>
      <c r="W70" s="20">
        <v>28.5</v>
      </c>
      <c r="X70" s="20">
        <f t="shared" ref="X70:X84" si="110">1000/W70</f>
        <v>35.087719298245617</v>
      </c>
      <c r="Y70" s="7">
        <f t="shared" ref="Y70:Y84" si="111">(F70+H70+J70+L70+N70+P70+R70+T70+V70+X70)/10</f>
        <v>39.083290312318752</v>
      </c>
    </row>
    <row r="71" spans="1:25">
      <c r="A71" s="10" t="s">
        <v>41</v>
      </c>
      <c r="B71" t="s">
        <v>106</v>
      </c>
      <c r="C71" t="s">
        <v>12</v>
      </c>
      <c r="D71" t="s">
        <v>29</v>
      </c>
      <c r="E71" s="16">
        <v>20</v>
      </c>
      <c r="F71" s="16">
        <f t="shared" si="101"/>
        <v>50</v>
      </c>
      <c r="G71" s="16">
        <v>29</v>
      </c>
      <c r="H71" s="16">
        <f t="shared" si="102"/>
        <v>34.482758620689658</v>
      </c>
      <c r="I71" s="16">
        <v>25.5</v>
      </c>
      <c r="J71" s="16">
        <f t="shared" si="103"/>
        <v>39.215686274509807</v>
      </c>
      <c r="K71" s="16">
        <v>28</v>
      </c>
      <c r="L71" s="16">
        <f t="shared" si="104"/>
        <v>35.714285714285715</v>
      </c>
      <c r="M71" s="16">
        <v>29.5</v>
      </c>
      <c r="N71" s="16">
        <f t="shared" si="105"/>
        <v>33.898305084745765</v>
      </c>
      <c r="O71" s="16">
        <v>25.5</v>
      </c>
      <c r="P71" s="16">
        <f t="shared" si="106"/>
        <v>39.215686274509807</v>
      </c>
      <c r="Q71" s="16">
        <v>22.5</v>
      </c>
      <c r="R71" s="16">
        <f t="shared" si="107"/>
        <v>44.444444444444443</v>
      </c>
      <c r="S71" s="16">
        <v>27</v>
      </c>
      <c r="T71" s="16">
        <f t="shared" si="108"/>
        <v>37.037037037037038</v>
      </c>
      <c r="U71" s="16">
        <v>27.5</v>
      </c>
      <c r="V71" s="16">
        <f t="shared" si="109"/>
        <v>36.363636363636367</v>
      </c>
      <c r="W71" s="16">
        <v>24.5</v>
      </c>
      <c r="X71" s="16">
        <f t="shared" si="110"/>
        <v>40.816326530612244</v>
      </c>
      <c r="Y71" s="7">
        <f t="shared" si="111"/>
        <v>39.118816634447086</v>
      </c>
    </row>
    <row r="72" spans="1:25">
      <c r="A72" s="10" t="s">
        <v>42</v>
      </c>
      <c r="B72" t="s">
        <v>106</v>
      </c>
      <c r="C72" t="s">
        <v>12</v>
      </c>
      <c r="D72" t="s">
        <v>29</v>
      </c>
      <c r="E72" s="16">
        <v>26.5</v>
      </c>
      <c r="F72" s="16">
        <f t="shared" si="101"/>
        <v>37.735849056603776</v>
      </c>
      <c r="G72" s="16">
        <v>23.5</v>
      </c>
      <c r="H72" s="16">
        <f t="shared" si="102"/>
        <v>42.553191489361701</v>
      </c>
      <c r="I72" s="16">
        <v>23</v>
      </c>
      <c r="J72" s="16">
        <f t="shared" si="103"/>
        <v>43.478260869565219</v>
      </c>
      <c r="K72" s="16">
        <v>24.5</v>
      </c>
      <c r="L72" s="16">
        <f t="shared" si="104"/>
        <v>40.816326530612244</v>
      </c>
      <c r="M72" s="16">
        <v>31</v>
      </c>
      <c r="N72" s="16">
        <f t="shared" si="105"/>
        <v>32.258064516129032</v>
      </c>
      <c r="O72" s="16">
        <v>23.5</v>
      </c>
      <c r="P72" s="16">
        <f t="shared" si="106"/>
        <v>42.553191489361701</v>
      </c>
      <c r="Q72" s="16">
        <v>28</v>
      </c>
      <c r="R72" s="16">
        <f t="shared" si="107"/>
        <v>35.714285714285715</v>
      </c>
      <c r="S72" s="16">
        <v>18</v>
      </c>
      <c r="T72" s="16">
        <f>1000/S72</f>
        <v>55.555555555555557</v>
      </c>
      <c r="U72" s="16">
        <v>22</v>
      </c>
      <c r="V72" s="16">
        <f t="shared" si="109"/>
        <v>45.454545454545453</v>
      </c>
      <c r="W72" s="16">
        <v>25.5</v>
      </c>
      <c r="X72" s="16">
        <f t="shared" si="110"/>
        <v>39.215686274509807</v>
      </c>
      <c r="Y72" s="7">
        <f t="shared" si="111"/>
        <v>41.533495695053013</v>
      </c>
    </row>
    <row r="73" spans="1:25">
      <c r="A73" s="10" t="s">
        <v>43</v>
      </c>
      <c r="B73" t="s">
        <v>106</v>
      </c>
      <c r="C73" t="s">
        <v>12</v>
      </c>
      <c r="D73" t="s">
        <v>29</v>
      </c>
      <c r="E73" s="16">
        <v>24.5</v>
      </c>
      <c r="F73" s="16">
        <f t="shared" si="101"/>
        <v>40.816326530612244</v>
      </c>
      <c r="G73" s="16">
        <v>24</v>
      </c>
      <c r="H73" s="16">
        <f t="shared" si="102"/>
        <v>41.666666666666664</v>
      </c>
      <c r="I73" s="16">
        <v>26.5</v>
      </c>
      <c r="J73" s="16">
        <f t="shared" si="103"/>
        <v>37.735849056603776</v>
      </c>
      <c r="K73" s="16">
        <v>27</v>
      </c>
      <c r="L73" s="16">
        <f t="shared" si="104"/>
        <v>37.037037037037038</v>
      </c>
      <c r="M73" s="16">
        <v>20.5</v>
      </c>
      <c r="N73" s="16">
        <f t="shared" si="105"/>
        <v>48.780487804878049</v>
      </c>
      <c r="O73" s="16">
        <v>27.5</v>
      </c>
      <c r="P73" s="16">
        <f t="shared" si="106"/>
        <v>36.363636363636367</v>
      </c>
      <c r="Q73" s="16">
        <v>25.5</v>
      </c>
      <c r="R73" s="16">
        <f t="shared" si="107"/>
        <v>39.215686274509807</v>
      </c>
      <c r="S73" s="16">
        <v>22</v>
      </c>
      <c r="T73" s="16">
        <f>1000/S73</f>
        <v>45.454545454545453</v>
      </c>
      <c r="U73" s="16">
        <v>29</v>
      </c>
      <c r="V73" s="16">
        <f t="shared" si="109"/>
        <v>34.482758620689658</v>
      </c>
      <c r="W73" s="16">
        <v>22.5</v>
      </c>
      <c r="X73" s="16">
        <f t="shared" si="110"/>
        <v>44.444444444444443</v>
      </c>
      <c r="Y73" s="7">
        <f t="shared" si="111"/>
        <v>40.599743825362353</v>
      </c>
    </row>
    <row r="74" spans="1:25">
      <c r="A74" s="10" t="s">
        <v>44</v>
      </c>
      <c r="B74" s="6" t="s">
        <v>106</v>
      </c>
      <c r="C74" t="s">
        <v>12</v>
      </c>
      <c r="D74" t="s">
        <v>29</v>
      </c>
      <c r="E74" s="16">
        <v>22</v>
      </c>
      <c r="F74" s="16">
        <f t="shared" si="101"/>
        <v>45.454545454545453</v>
      </c>
      <c r="G74" s="16">
        <v>26</v>
      </c>
      <c r="H74" s="16">
        <f t="shared" si="102"/>
        <v>38.46153846153846</v>
      </c>
      <c r="I74" s="16">
        <v>21.5</v>
      </c>
      <c r="J74" s="16">
        <f t="shared" si="103"/>
        <v>46.511627906976742</v>
      </c>
      <c r="K74" s="16">
        <v>31.5</v>
      </c>
      <c r="L74" s="16">
        <f t="shared" si="104"/>
        <v>31.746031746031747</v>
      </c>
      <c r="M74" s="16">
        <v>21</v>
      </c>
      <c r="N74" s="16">
        <f t="shared" si="105"/>
        <v>47.61904761904762</v>
      </c>
      <c r="O74" s="16">
        <v>25</v>
      </c>
      <c r="P74" s="16">
        <f t="shared" si="106"/>
        <v>40</v>
      </c>
      <c r="Q74" s="16">
        <v>28</v>
      </c>
      <c r="R74" s="16">
        <f t="shared" si="107"/>
        <v>35.714285714285715</v>
      </c>
      <c r="S74" s="16">
        <v>27.5</v>
      </c>
      <c r="T74" s="16">
        <f>1000/S74</f>
        <v>36.363636363636367</v>
      </c>
      <c r="U74" s="16">
        <v>27</v>
      </c>
      <c r="V74" s="16">
        <f t="shared" si="109"/>
        <v>37.037037037037038</v>
      </c>
      <c r="W74" s="16">
        <v>33</v>
      </c>
      <c r="X74" s="16">
        <f t="shared" si="110"/>
        <v>30.303030303030305</v>
      </c>
      <c r="Y74" s="7">
        <f t="shared" si="111"/>
        <v>38.921078060612949</v>
      </c>
    </row>
    <row r="75" spans="1:25" s="2" customFormat="1">
      <c r="A75" s="14" t="s">
        <v>69</v>
      </c>
      <c r="B75" t="s">
        <v>107</v>
      </c>
      <c r="C75" s="2" t="s">
        <v>12</v>
      </c>
      <c r="D75" s="2" t="s">
        <v>29</v>
      </c>
      <c r="E75" s="19">
        <v>24.5</v>
      </c>
      <c r="F75" s="19">
        <f t="shared" si="101"/>
        <v>40.816326530612244</v>
      </c>
      <c r="G75" s="19">
        <v>20.5</v>
      </c>
      <c r="H75" s="19">
        <f t="shared" si="102"/>
        <v>48.780487804878049</v>
      </c>
      <c r="I75" s="19">
        <v>25.5</v>
      </c>
      <c r="J75" s="19">
        <f t="shared" si="103"/>
        <v>39.215686274509807</v>
      </c>
      <c r="K75" s="19">
        <v>18.5</v>
      </c>
      <c r="L75" s="19">
        <f t="shared" si="104"/>
        <v>54.054054054054056</v>
      </c>
      <c r="M75" s="19">
        <v>10.5</v>
      </c>
      <c r="N75" s="19">
        <f t="shared" si="105"/>
        <v>95.238095238095241</v>
      </c>
      <c r="O75" s="19">
        <v>21</v>
      </c>
      <c r="P75" s="19">
        <f t="shared" si="106"/>
        <v>47.61904761904762</v>
      </c>
      <c r="Q75" s="19">
        <v>16</v>
      </c>
      <c r="R75" s="19">
        <f t="shared" si="107"/>
        <v>62.5</v>
      </c>
      <c r="S75" s="19">
        <v>19.5</v>
      </c>
      <c r="T75" s="19">
        <f t="shared" ref="T75:T76" si="112">1000/S75</f>
        <v>51.282051282051285</v>
      </c>
      <c r="U75" s="19">
        <v>16.5</v>
      </c>
      <c r="V75" s="19">
        <f t="shared" si="109"/>
        <v>60.606060606060609</v>
      </c>
      <c r="W75" s="19">
        <v>26.5</v>
      </c>
      <c r="X75" s="19">
        <f t="shared" si="110"/>
        <v>37.735849056603776</v>
      </c>
      <c r="Y75" s="8">
        <f t="shared" si="111"/>
        <v>53.78476584659127</v>
      </c>
    </row>
    <row r="76" spans="1:25">
      <c r="A76" s="10" t="s">
        <v>70</v>
      </c>
      <c r="B76" t="s">
        <v>107</v>
      </c>
      <c r="C76" t="s">
        <v>12</v>
      </c>
      <c r="D76" t="s">
        <v>29</v>
      </c>
      <c r="E76" s="16">
        <v>20</v>
      </c>
      <c r="F76" s="16">
        <f t="shared" si="101"/>
        <v>50</v>
      </c>
      <c r="G76" s="16">
        <v>22</v>
      </c>
      <c r="H76" s="16">
        <f t="shared" si="102"/>
        <v>45.454545454545453</v>
      </c>
      <c r="I76" s="16">
        <v>17.5</v>
      </c>
      <c r="J76" s="16">
        <f t="shared" si="103"/>
        <v>57.142857142857146</v>
      </c>
      <c r="K76" s="16">
        <v>19.5</v>
      </c>
      <c r="L76" s="16">
        <f t="shared" si="104"/>
        <v>51.282051282051285</v>
      </c>
      <c r="M76" s="16">
        <v>18.5</v>
      </c>
      <c r="N76" s="16">
        <f t="shared" si="105"/>
        <v>54.054054054054056</v>
      </c>
      <c r="O76" s="16">
        <v>24.5</v>
      </c>
      <c r="P76" s="16">
        <f t="shared" si="106"/>
        <v>40.816326530612244</v>
      </c>
      <c r="Q76" s="16">
        <v>16</v>
      </c>
      <c r="R76" s="16">
        <f t="shared" si="107"/>
        <v>62.5</v>
      </c>
      <c r="S76" s="16">
        <v>21.5</v>
      </c>
      <c r="T76" s="16">
        <f t="shared" si="112"/>
        <v>46.511627906976742</v>
      </c>
      <c r="U76" s="16">
        <v>25</v>
      </c>
      <c r="V76" s="16">
        <f t="shared" si="109"/>
        <v>40</v>
      </c>
      <c r="W76" s="16">
        <v>22.5</v>
      </c>
      <c r="X76" s="16">
        <f t="shared" si="110"/>
        <v>44.444444444444443</v>
      </c>
      <c r="Y76" s="7">
        <f t="shared" si="111"/>
        <v>49.220590681554135</v>
      </c>
    </row>
    <row r="77" spans="1:25">
      <c r="A77" s="10" t="s">
        <v>71</v>
      </c>
      <c r="B77" t="s">
        <v>107</v>
      </c>
      <c r="C77" t="s">
        <v>12</v>
      </c>
      <c r="D77" t="s">
        <v>29</v>
      </c>
      <c r="E77" s="16">
        <v>16.5</v>
      </c>
      <c r="F77" s="16">
        <f t="shared" si="101"/>
        <v>60.606060606060609</v>
      </c>
      <c r="G77" s="16">
        <v>21.5</v>
      </c>
      <c r="H77" s="16">
        <f t="shared" si="102"/>
        <v>46.511627906976742</v>
      </c>
      <c r="I77" s="16">
        <v>22</v>
      </c>
      <c r="J77" s="16">
        <f t="shared" si="103"/>
        <v>45.454545454545453</v>
      </c>
      <c r="K77" s="16">
        <v>19.5</v>
      </c>
      <c r="L77" s="16">
        <f t="shared" si="104"/>
        <v>51.282051282051285</v>
      </c>
      <c r="M77" s="16">
        <v>23</v>
      </c>
      <c r="N77" s="16">
        <f t="shared" si="105"/>
        <v>43.478260869565219</v>
      </c>
      <c r="O77" s="16">
        <v>16</v>
      </c>
      <c r="P77" s="16">
        <f t="shared" si="106"/>
        <v>62.5</v>
      </c>
      <c r="Q77" s="16">
        <v>18</v>
      </c>
      <c r="R77" s="16">
        <f t="shared" si="107"/>
        <v>55.555555555555557</v>
      </c>
      <c r="S77" s="16">
        <v>22.5</v>
      </c>
      <c r="T77" s="16">
        <f>1000/S77</f>
        <v>44.444444444444443</v>
      </c>
      <c r="U77" s="16">
        <v>28.5</v>
      </c>
      <c r="V77" s="16">
        <f t="shared" si="109"/>
        <v>35.087719298245617</v>
      </c>
      <c r="W77" s="16">
        <v>29.5</v>
      </c>
      <c r="X77" s="16">
        <f t="shared" si="110"/>
        <v>33.898305084745765</v>
      </c>
      <c r="Y77" s="7">
        <f t="shared" si="111"/>
        <v>47.881857050219061</v>
      </c>
    </row>
    <row r="78" spans="1:25">
      <c r="A78" s="10" t="s">
        <v>72</v>
      </c>
      <c r="B78" t="s">
        <v>107</v>
      </c>
      <c r="C78" t="s">
        <v>12</v>
      </c>
      <c r="D78" t="s">
        <v>29</v>
      </c>
      <c r="E78" s="16">
        <v>21.5</v>
      </c>
      <c r="F78" s="16">
        <f t="shared" si="101"/>
        <v>46.511627906976742</v>
      </c>
      <c r="G78" s="16">
        <v>23</v>
      </c>
      <c r="H78" s="16">
        <f t="shared" si="102"/>
        <v>43.478260869565219</v>
      </c>
      <c r="I78" s="16">
        <v>22</v>
      </c>
      <c r="J78" s="16">
        <f t="shared" si="103"/>
        <v>45.454545454545453</v>
      </c>
      <c r="K78" s="16">
        <v>24</v>
      </c>
      <c r="L78" s="16">
        <f t="shared" si="104"/>
        <v>41.666666666666664</v>
      </c>
      <c r="M78" s="16">
        <v>15.5</v>
      </c>
      <c r="N78" s="16">
        <f t="shared" si="105"/>
        <v>64.516129032258064</v>
      </c>
      <c r="O78" s="16">
        <v>24</v>
      </c>
      <c r="P78" s="16">
        <f t="shared" si="106"/>
        <v>41.666666666666664</v>
      </c>
      <c r="Q78" s="16">
        <v>17.5</v>
      </c>
      <c r="R78" s="16">
        <f t="shared" si="107"/>
        <v>57.142857142857146</v>
      </c>
      <c r="S78" s="16">
        <v>20.5</v>
      </c>
      <c r="T78" s="16">
        <f>1000/S78</f>
        <v>48.780487804878049</v>
      </c>
      <c r="U78" s="16">
        <v>20</v>
      </c>
      <c r="V78" s="16">
        <f t="shared" si="109"/>
        <v>50</v>
      </c>
      <c r="W78" s="16">
        <v>22.5</v>
      </c>
      <c r="X78" s="16">
        <f t="shared" si="110"/>
        <v>44.444444444444443</v>
      </c>
      <c r="Y78" s="7">
        <f t="shared" si="111"/>
        <v>48.366168598885849</v>
      </c>
    </row>
    <row r="79" spans="1:25">
      <c r="A79" s="10" t="s">
        <v>73</v>
      </c>
      <c r="B79" t="s">
        <v>107</v>
      </c>
      <c r="C79" t="s">
        <v>12</v>
      </c>
      <c r="D79" t="s">
        <v>29</v>
      </c>
      <c r="E79" s="16">
        <v>14</v>
      </c>
      <c r="F79" s="16">
        <f t="shared" si="101"/>
        <v>71.428571428571431</v>
      </c>
      <c r="G79" s="16">
        <v>12</v>
      </c>
      <c r="H79" s="16">
        <f t="shared" si="102"/>
        <v>83.333333333333329</v>
      </c>
      <c r="I79" s="16">
        <v>13</v>
      </c>
      <c r="J79" s="16">
        <f t="shared" si="103"/>
        <v>76.92307692307692</v>
      </c>
      <c r="K79" s="16">
        <v>14</v>
      </c>
      <c r="L79" s="16">
        <f t="shared" si="104"/>
        <v>71.428571428571431</v>
      </c>
      <c r="M79" s="16">
        <v>13.5</v>
      </c>
      <c r="N79" s="16">
        <f t="shared" si="105"/>
        <v>74.074074074074076</v>
      </c>
      <c r="O79" s="16">
        <v>16</v>
      </c>
      <c r="P79" s="16">
        <f t="shared" si="106"/>
        <v>62.5</v>
      </c>
      <c r="Q79" s="16">
        <v>14.5</v>
      </c>
      <c r="R79" s="16">
        <f t="shared" si="107"/>
        <v>68.965517241379317</v>
      </c>
      <c r="S79" s="16">
        <v>19.5</v>
      </c>
      <c r="T79" s="16">
        <f>1000/S79</f>
        <v>51.282051282051285</v>
      </c>
      <c r="U79" s="16">
        <v>13.5</v>
      </c>
      <c r="V79" s="16">
        <f t="shared" si="109"/>
        <v>74.074074074074076</v>
      </c>
      <c r="W79" s="16">
        <v>20.5</v>
      </c>
      <c r="X79" s="16">
        <f t="shared" si="110"/>
        <v>48.780487804878049</v>
      </c>
      <c r="Y79" s="7">
        <f t="shared" si="111"/>
        <v>68.278975759000986</v>
      </c>
    </row>
    <row r="80" spans="1:25" s="2" customFormat="1">
      <c r="A80" s="14" t="s">
        <v>89</v>
      </c>
      <c r="B80" s="2" t="s">
        <v>108</v>
      </c>
      <c r="C80" s="2" t="s">
        <v>12</v>
      </c>
      <c r="D80" s="2" t="s">
        <v>29</v>
      </c>
      <c r="E80" s="19">
        <v>15</v>
      </c>
      <c r="F80" s="19">
        <f t="shared" si="101"/>
        <v>66.666666666666671</v>
      </c>
      <c r="G80" s="19">
        <v>12</v>
      </c>
      <c r="H80" s="19">
        <f t="shared" si="102"/>
        <v>83.333333333333329</v>
      </c>
      <c r="I80" s="19">
        <v>13.5</v>
      </c>
      <c r="J80" s="19">
        <f t="shared" si="103"/>
        <v>74.074074074074076</v>
      </c>
      <c r="K80" s="19">
        <v>9</v>
      </c>
      <c r="L80" s="19">
        <f t="shared" si="104"/>
        <v>111.11111111111111</v>
      </c>
      <c r="M80" s="19">
        <v>14.5</v>
      </c>
      <c r="N80" s="19">
        <f t="shared" si="105"/>
        <v>68.965517241379317</v>
      </c>
      <c r="O80" s="19">
        <v>10.5</v>
      </c>
      <c r="P80" s="19">
        <f t="shared" si="106"/>
        <v>95.238095238095241</v>
      </c>
      <c r="Q80" s="19">
        <v>13.5</v>
      </c>
      <c r="R80" s="19">
        <f t="shared" si="107"/>
        <v>74.074074074074076</v>
      </c>
      <c r="S80" s="19">
        <v>12.5</v>
      </c>
      <c r="T80" s="19">
        <f t="shared" ref="T80:T81" si="113">1000/S80</f>
        <v>80</v>
      </c>
      <c r="U80" s="19">
        <v>15.5</v>
      </c>
      <c r="V80" s="19">
        <f t="shared" si="109"/>
        <v>64.516129032258064</v>
      </c>
      <c r="W80" s="19">
        <v>10</v>
      </c>
      <c r="X80" s="19">
        <f t="shared" si="110"/>
        <v>100</v>
      </c>
      <c r="Y80" s="8">
        <f t="shared" si="111"/>
        <v>81.797900077099186</v>
      </c>
    </row>
    <row r="81" spans="1:25">
      <c r="A81" s="10" t="s">
        <v>90</v>
      </c>
      <c r="B81" s="5" t="s">
        <v>108</v>
      </c>
      <c r="C81" s="5" t="s">
        <v>12</v>
      </c>
      <c r="D81" s="5" t="s">
        <v>29</v>
      </c>
      <c r="E81" s="20">
        <v>12</v>
      </c>
      <c r="F81" s="20">
        <f t="shared" si="101"/>
        <v>83.333333333333329</v>
      </c>
      <c r="G81" s="20">
        <v>10.5</v>
      </c>
      <c r="H81" s="20">
        <f t="shared" si="102"/>
        <v>95.238095238095241</v>
      </c>
      <c r="I81" s="20">
        <v>13.5</v>
      </c>
      <c r="J81" s="20">
        <f t="shared" si="103"/>
        <v>74.074074074074076</v>
      </c>
      <c r="K81" s="20">
        <v>14</v>
      </c>
      <c r="L81" s="20">
        <f t="shared" si="104"/>
        <v>71.428571428571431</v>
      </c>
      <c r="M81" s="20">
        <v>11.5</v>
      </c>
      <c r="N81" s="20">
        <f t="shared" si="105"/>
        <v>86.956521739130437</v>
      </c>
      <c r="O81" s="20">
        <v>14.5</v>
      </c>
      <c r="P81" s="20">
        <f t="shared" si="106"/>
        <v>68.965517241379317</v>
      </c>
      <c r="Q81" s="20">
        <v>13</v>
      </c>
      <c r="R81" s="20">
        <f t="shared" si="107"/>
        <v>76.92307692307692</v>
      </c>
      <c r="S81" s="20">
        <v>12</v>
      </c>
      <c r="T81" s="20">
        <f t="shared" si="113"/>
        <v>83.333333333333329</v>
      </c>
      <c r="U81" s="20">
        <v>15</v>
      </c>
      <c r="V81" s="20">
        <f t="shared" si="109"/>
        <v>66.666666666666671</v>
      </c>
      <c r="W81" s="20">
        <v>11</v>
      </c>
      <c r="X81" s="20">
        <f t="shared" si="110"/>
        <v>90.909090909090907</v>
      </c>
      <c r="Y81" s="7">
        <f t="shared" si="111"/>
        <v>79.78282808867516</v>
      </c>
    </row>
    <row r="82" spans="1:25">
      <c r="A82" s="10" t="s">
        <v>91</v>
      </c>
      <c r="B82" s="5" t="s">
        <v>108</v>
      </c>
      <c r="C82" s="5" t="s">
        <v>12</v>
      </c>
      <c r="D82" s="5" t="s">
        <v>29</v>
      </c>
      <c r="E82" s="20">
        <v>14</v>
      </c>
      <c r="F82" s="20">
        <f t="shared" si="101"/>
        <v>71.428571428571431</v>
      </c>
      <c r="G82" s="20">
        <v>17.5</v>
      </c>
      <c r="H82" s="20">
        <f t="shared" si="102"/>
        <v>57.142857142857146</v>
      </c>
      <c r="I82" s="20">
        <v>17</v>
      </c>
      <c r="J82" s="20">
        <f t="shared" si="103"/>
        <v>58.823529411764703</v>
      </c>
      <c r="K82" s="20">
        <v>15</v>
      </c>
      <c r="L82" s="20">
        <f t="shared" si="104"/>
        <v>66.666666666666671</v>
      </c>
      <c r="M82" s="20">
        <v>16.5</v>
      </c>
      <c r="N82" s="20">
        <f t="shared" si="105"/>
        <v>60.606060606060609</v>
      </c>
      <c r="O82" s="20">
        <v>13.5</v>
      </c>
      <c r="P82" s="20">
        <f t="shared" si="106"/>
        <v>74.074074074074076</v>
      </c>
      <c r="Q82" s="20">
        <v>17.5</v>
      </c>
      <c r="R82" s="20">
        <f t="shared" si="107"/>
        <v>57.142857142857146</v>
      </c>
      <c r="S82" s="20">
        <v>20.5</v>
      </c>
      <c r="T82" s="20">
        <f>1000/S82</f>
        <v>48.780487804878049</v>
      </c>
      <c r="U82" s="20">
        <v>15</v>
      </c>
      <c r="V82" s="20">
        <f t="shared" si="109"/>
        <v>66.666666666666671</v>
      </c>
      <c r="W82" s="20">
        <v>13</v>
      </c>
      <c r="X82" s="20">
        <f t="shared" si="110"/>
        <v>76.92307692307692</v>
      </c>
      <c r="Y82" s="7">
        <f t="shared" si="111"/>
        <v>63.825484786747339</v>
      </c>
    </row>
    <row r="83" spans="1:25">
      <c r="A83" s="10" t="s">
        <v>92</v>
      </c>
      <c r="B83" s="5" t="s">
        <v>108</v>
      </c>
      <c r="C83" s="5" t="s">
        <v>12</v>
      </c>
      <c r="D83" s="5" t="s">
        <v>29</v>
      </c>
      <c r="E83" s="20">
        <v>14</v>
      </c>
      <c r="F83" s="20">
        <f t="shared" si="101"/>
        <v>71.428571428571431</v>
      </c>
      <c r="G83" s="20">
        <v>12</v>
      </c>
      <c r="H83" s="20">
        <f t="shared" si="102"/>
        <v>83.333333333333329</v>
      </c>
      <c r="I83" s="20">
        <v>18.5</v>
      </c>
      <c r="J83" s="20">
        <f t="shared" si="103"/>
        <v>54.054054054054056</v>
      </c>
      <c r="K83" s="20">
        <v>16.5</v>
      </c>
      <c r="L83" s="20">
        <f t="shared" si="104"/>
        <v>60.606060606060609</v>
      </c>
      <c r="M83" s="20">
        <v>13</v>
      </c>
      <c r="N83" s="20">
        <f t="shared" si="105"/>
        <v>76.92307692307692</v>
      </c>
      <c r="O83" s="20">
        <v>14.5</v>
      </c>
      <c r="P83" s="20">
        <f t="shared" si="106"/>
        <v>68.965517241379317</v>
      </c>
      <c r="Q83" s="20">
        <v>16.5</v>
      </c>
      <c r="R83" s="20">
        <f t="shared" si="107"/>
        <v>60.606060606060609</v>
      </c>
      <c r="S83" s="20">
        <v>14.5</v>
      </c>
      <c r="T83" s="20">
        <f>1000/S83</f>
        <v>68.965517241379317</v>
      </c>
      <c r="U83" s="20">
        <v>15.5</v>
      </c>
      <c r="V83" s="20">
        <f t="shared" si="109"/>
        <v>64.516129032258064</v>
      </c>
      <c r="W83" s="20">
        <v>16.5</v>
      </c>
      <c r="X83" s="20">
        <f t="shared" si="110"/>
        <v>60.606060606060609</v>
      </c>
      <c r="Y83" s="7">
        <f t="shared" si="111"/>
        <v>67.000438107223431</v>
      </c>
    </row>
    <row r="84" spans="1:25">
      <c r="A84" s="15" t="s">
        <v>81</v>
      </c>
      <c r="B84" s="6" t="s">
        <v>108</v>
      </c>
      <c r="C84" s="6" t="s">
        <v>12</v>
      </c>
      <c r="D84" s="6" t="s">
        <v>29</v>
      </c>
      <c r="E84" s="21">
        <v>21</v>
      </c>
      <c r="F84" s="21">
        <f t="shared" si="101"/>
        <v>47.61904761904762</v>
      </c>
      <c r="G84" s="21">
        <v>11.5</v>
      </c>
      <c r="H84" s="21">
        <f t="shared" si="102"/>
        <v>86.956521739130437</v>
      </c>
      <c r="I84" s="21">
        <v>20.5</v>
      </c>
      <c r="J84" s="21">
        <f t="shared" si="103"/>
        <v>48.780487804878049</v>
      </c>
      <c r="K84" s="21">
        <v>14.5</v>
      </c>
      <c r="L84" s="21">
        <f t="shared" si="104"/>
        <v>68.965517241379317</v>
      </c>
      <c r="M84" s="21">
        <v>14</v>
      </c>
      <c r="N84" s="21">
        <f t="shared" si="105"/>
        <v>71.428571428571431</v>
      </c>
      <c r="O84" s="21">
        <v>15</v>
      </c>
      <c r="P84" s="21">
        <f t="shared" si="106"/>
        <v>66.666666666666671</v>
      </c>
      <c r="Q84" s="21">
        <v>13.5</v>
      </c>
      <c r="R84" s="21">
        <f t="shared" si="107"/>
        <v>74.074074074074076</v>
      </c>
      <c r="S84" s="21">
        <v>13</v>
      </c>
      <c r="T84" s="21">
        <f t="shared" ref="T84" si="114">1000/S84</f>
        <v>76.92307692307692</v>
      </c>
      <c r="U84" s="21">
        <v>12</v>
      </c>
      <c r="V84" s="21">
        <f t="shared" si="109"/>
        <v>83.333333333333329</v>
      </c>
      <c r="W84" s="21">
        <v>17.5</v>
      </c>
      <c r="X84" s="21">
        <f t="shared" si="110"/>
        <v>57.142857142857146</v>
      </c>
      <c r="Y84" s="9">
        <f t="shared" si="111"/>
        <v>68.189015397301503</v>
      </c>
    </row>
    <row r="85" spans="1:25" s="2" customFormat="1">
      <c r="A85" s="10" t="s">
        <v>45</v>
      </c>
      <c r="B85" t="s">
        <v>106</v>
      </c>
      <c r="C85" s="5" t="s">
        <v>12</v>
      </c>
      <c r="D85" s="5" t="s">
        <v>39</v>
      </c>
      <c r="E85" s="20">
        <v>25</v>
      </c>
      <c r="F85" s="20">
        <f t="shared" ref="F85:F98" si="115">1000/E85</f>
        <v>40</v>
      </c>
      <c r="G85" s="20">
        <v>33</v>
      </c>
      <c r="H85" s="20">
        <f t="shared" ref="H85:H98" si="116">1000/G85</f>
        <v>30.303030303030305</v>
      </c>
      <c r="I85" s="20">
        <v>30.5</v>
      </c>
      <c r="J85" s="20">
        <f t="shared" ref="J85:J98" si="117">1000/I85</f>
        <v>32.786885245901637</v>
      </c>
      <c r="K85" s="20">
        <v>25.5</v>
      </c>
      <c r="L85" s="20">
        <f t="shared" ref="L85:L98" si="118">1000/K85</f>
        <v>39.215686274509807</v>
      </c>
      <c r="M85" s="20">
        <v>27</v>
      </c>
      <c r="N85" s="20">
        <f t="shared" ref="N85:N98" si="119">1000/M85</f>
        <v>37.037037037037038</v>
      </c>
      <c r="O85" s="20">
        <v>26.5</v>
      </c>
      <c r="P85" s="20">
        <f t="shared" ref="P85:P98" si="120">1000/O85</f>
        <v>37.735849056603776</v>
      </c>
      <c r="Q85" s="20">
        <v>24.5</v>
      </c>
      <c r="R85" s="20">
        <f t="shared" ref="R85:R98" si="121">1000/Q85</f>
        <v>40.816326530612244</v>
      </c>
      <c r="S85" s="20">
        <v>26</v>
      </c>
      <c r="T85" s="20">
        <f>1000/S85</f>
        <v>38.46153846153846</v>
      </c>
      <c r="U85" s="20">
        <v>19</v>
      </c>
      <c r="V85" s="20">
        <f t="shared" ref="V85:V98" si="122">1000/U85</f>
        <v>52.631578947368418</v>
      </c>
      <c r="W85" s="20">
        <v>27.5</v>
      </c>
      <c r="X85" s="20">
        <f t="shared" ref="X85:X98" si="123">1000/W85</f>
        <v>36.363636363636367</v>
      </c>
      <c r="Y85" s="7">
        <f t="shared" ref="Y85:Y98" si="124">(F85+H85+J85+L85+N85+P85+R85+T85+V85+X85)/10</f>
        <v>38.535156822023808</v>
      </c>
    </row>
    <row r="86" spans="1:25">
      <c r="A86" s="10" t="s">
        <v>46</v>
      </c>
      <c r="B86" t="s">
        <v>106</v>
      </c>
      <c r="C86" t="s">
        <v>12</v>
      </c>
      <c r="D86" t="s">
        <v>39</v>
      </c>
      <c r="E86" s="16">
        <v>14.5</v>
      </c>
      <c r="F86" s="16">
        <f t="shared" si="115"/>
        <v>68.965517241379317</v>
      </c>
      <c r="G86" s="16">
        <v>23.5</v>
      </c>
      <c r="H86" s="16">
        <f t="shared" si="116"/>
        <v>42.553191489361701</v>
      </c>
      <c r="I86" s="16">
        <v>21.5</v>
      </c>
      <c r="J86" s="16">
        <f t="shared" si="117"/>
        <v>46.511627906976742</v>
      </c>
      <c r="K86" s="16">
        <v>23.5</v>
      </c>
      <c r="L86" s="16">
        <f t="shared" si="118"/>
        <v>42.553191489361701</v>
      </c>
      <c r="M86" s="16">
        <v>24.5</v>
      </c>
      <c r="N86" s="16">
        <f t="shared" si="119"/>
        <v>40.816326530612244</v>
      </c>
      <c r="O86" s="16">
        <v>25.5</v>
      </c>
      <c r="P86" s="16">
        <f t="shared" si="120"/>
        <v>39.215686274509807</v>
      </c>
      <c r="Q86" s="16">
        <v>24.5</v>
      </c>
      <c r="R86" s="16">
        <f t="shared" si="121"/>
        <v>40.816326530612244</v>
      </c>
      <c r="S86" s="16">
        <v>21</v>
      </c>
      <c r="T86" s="16">
        <f>1000/S86</f>
        <v>47.61904761904762</v>
      </c>
      <c r="U86" s="16">
        <v>32.5</v>
      </c>
      <c r="V86" s="16">
        <f t="shared" si="122"/>
        <v>30.76923076923077</v>
      </c>
      <c r="W86" s="16">
        <v>28.5</v>
      </c>
      <c r="X86" s="16">
        <f t="shared" si="123"/>
        <v>35.087719298245617</v>
      </c>
      <c r="Y86" s="7">
        <f t="shared" si="124"/>
        <v>43.490786514933781</v>
      </c>
    </row>
    <row r="87" spans="1:25">
      <c r="A87" s="10" t="s">
        <v>47</v>
      </c>
      <c r="B87" t="s">
        <v>106</v>
      </c>
      <c r="C87" t="s">
        <v>12</v>
      </c>
      <c r="D87" t="s">
        <v>39</v>
      </c>
      <c r="E87" s="16">
        <v>27</v>
      </c>
      <c r="F87" s="16">
        <f t="shared" si="115"/>
        <v>37.037037037037038</v>
      </c>
      <c r="G87" s="16">
        <v>28</v>
      </c>
      <c r="H87" s="16">
        <f t="shared" si="116"/>
        <v>35.714285714285715</v>
      </c>
      <c r="I87" s="16">
        <v>21</v>
      </c>
      <c r="J87" s="16">
        <f t="shared" si="117"/>
        <v>47.61904761904762</v>
      </c>
      <c r="K87" s="16">
        <v>20.5</v>
      </c>
      <c r="L87" s="16">
        <f t="shared" si="118"/>
        <v>48.780487804878049</v>
      </c>
      <c r="M87" s="16">
        <v>25.5</v>
      </c>
      <c r="N87" s="16">
        <f t="shared" si="119"/>
        <v>39.215686274509807</v>
      </c>
      <c r="O87" s="16">
        <v>25.5</v>
      </c>
      <c r="P87" s="16">
        <f t="shared" si="120"/>
        <v>39.215686274509807</v>
      </c>
      <c r="Q87" s="16">
        <v>28</v>
      </c>
      <c r="R87" s="16">
        <f t="shared" si="121"/>
        <v>35.714285714285715</v>
      </c>
      <c r="S87" s="16">
        <v>14.5</v>
      </c>
      <c r="T87" s="16">
        <f>1000/S87</f>
        <v>68.965517241379317</v>
      </c>
      <c r="U87" s="16">
        <v>18.5</v>
      </c>
      <c r="V87" s="16">
        <f t="shared" si="122"/>
        <v>54.054054054054056</v>
      </c>
      <c r="W87" s="16">
        <v>17</v>
      </c>
      <c r="X87" s="16">
        <f t="shared" si="123"/>
        <v>58.823529411764703</v>
      </c>
      <c r="Y87" s="7">
        <f t="shared" si="124"/>
        <v>46.513961714575181</v>
      </c>
    </row>
    <row r="88" spans="1:25">
      <c r="A88" s="10" t="s">
        <v>48</v>
      </c>
      <c r="B88" t="s">
        <v>106</v>
      </c>
      <c r="C88" t="s">
        <v>12</v>
      </c>
      <c r="D88" t="s">
        <v>39</v>
      </c>
      <c r="E88" s="16">
        <v>22</v>
      </c>
      <c r="F88" s="16">
        <f t="shared" si="115"/>
        <v>45.454545454545453</v>
      </c>
      <c r="G88" s="16">
        <v>26.5</v>
      </c>
      <c r="H88" s="16">
        <f t="shared" si="116"/>
        <v>37.735849056603776</v>
      </c>
      <c r="I88" s="16">
        <v>27.5</v>
      </c>
      <c r="J88" s="16">
        <f t="shared" si="117"/>
        <v>36.363636363636367</v>
      </c>
      <c r="K88" s="16">
        <v>24.5</v>
      </c>
      <c r="L88" s="16">
        <f t="shared" si="118"/>
        <v>40.816326530612244</v>
      </c>
      <c r="M88" s="16">
        <v>24</v>
      </c>
      <c r="N88" s="16">
        <f t="shared" si="119"/>
        <v>41.666666666666664</v>
      </c>
      <c r="O88" s="16">
        <v>19.5</v>
      </c>
      <c r="P88" s="16">
        <f t="shared" si="120"/>
        <v>51.282051282051285</v>
      </c>
      <c r="Q88" s="16">
        <v>23.5</v>
      </c>
      <c r="R88" s="16">
        <f t="shared" si="121"/>
        <v>42.553191489361701</v>
      </c>
      <c r="S88" s="16">
        <v>21</v>
      </c>
      <c r="T88" s="16">
        <f>1000/S88</f>
        <v>47.61904761904762</v>
      </c>
      <c r="U88" s="16">
        <v>24</v>
      </c>
      <c r="V88" s="16">
        <f t="shared" si="122"/>
        <v>41.666666666666664</v>
      </c>
      <c r="W88" s="16">
        <v>19</v>
      </c>
      <c r="X88" s="16">
        <f t="shared" si="123"/>
        <v>52.631578947368418</v>
      </c>
      <c r="Y88" s="7">
        <f t="shared" si="124"/>
        <v>43.778956007656021</v>
      </c>
    </row>
    <row r="89" spans="1:25">
      <c r="A89" s="10" t="s">
        <v>49</v>
      </c>
      <c r="B89" t="s">
        <v>106</v>
      </c>
      <c r="C89" t="s">
        <v>12</v>
      </c>
      <c r="D89" t="s">
        <v>39</v>
      </c>
      <c r="E89" s="16">
        <v>28</v>
      </c>
      <c r="F89" s="16">
        <f t="shared" si="115"/>
        <v>35.714285714285715</v>
      </c>
      <c r="G89" s="16">
        <v>24</v>
      </c>
      <c r="H89" s="16">
        <f t="shared" si="116"/>
        <v>41.666666666666664</v>
      </c>
      <c r="I89" s="16">
        <v>26</v>
      </c>
      <c r="J89" s="16">
        <f t="shared" si="117"/>
        <v>38.46153846153846</v>
      </c>
      <c r="K89" s="16">
        <v>23.5</v>
      </c>
      <c r="L89" s="16">
        <f t="shared" si="118"/>
        <v>42.553191489361701</v>
      </c>
      <c r="M89" s="16">
        <v>18</v>
      </c>
      <c r="N89" s="16">
        <f t="shared" si="119"/>
        <v>55.555555555555557</v>
      </c>
      <c r="O89" s="16">
        <v>22.5</v>
      </c>
      <c r="P89" s="16">
        <f t="shared" si="120"/>
        <v>44.444444444444443</v>
      </c>
      <c r="Q89" s="16">
        <v>20.5</v>
      </c>
      <c r="R89" s="16">
        <f t="shared" si="121"/>
        <v>48.780487804878049</v>
      </c>
      <c r="S89" s="16">
        <v>24.5</v>
      </c>
      <c r="T89" s="16">
        <f>1000/S89</f>
        <v>40.816326530612244</v>
      </c>
      <c r="U89" s="16">
        <v>26</v>
      </c>
      <c r="V89" s="16">
        <f t="shared" si="122"/>
        <v>38.46153846153846</v>
      </c>
      <c r="W89" s="16">
        <v>24.5</v>
      </c>
      <c r="X89" s="16">
        <f t="shared" si="123"/>
        <v>40.816326530612244</v>
      </c>
      <c r="Y89" s="7">
        <f t="shared" si="124"/>
        <v>42.727036165949343</v>
      </c>
    </row>
    <row r="90" spans="1:25" s="2" customFormat="1">
      <c r="A90" s="14" t="s">
        <v>102</v>
      </c>
      <c r="B90" s="2" t="s">
        <v>107</v>
      </c>
      <c r="C90" s="2" t="s">
        <v>12</v>
      </c>
      <c r="D90" s="2" t="s">
        <v>39</v>
      </c>
      <c r="E90" s="19">
        <v>23</v>
      </c>
      <c r="F90" s="19">
        <f t="shared" si="115"/>
        <v>43.478260869565219</v>
      </c>
      <c r="G90" s="19">
        <v>25.5</v>
      </c>
      <c r="H90" s="19">
        <f t="shared" si="116"/>
        <v>39.215686274509807</v>
      </c>
      <c r="I90" s="19">
        <v>23.5</v>
      </c>
      <c r="J90" s="19">
        <f t="shared" si="117"/>
        <v>42.553191489361701</v>
      </c>
      <c r="K90" s="19">
        <v>20</v>
      </c>
      <c r="L90" s="19">
        <f t="shared" si="118"/>
        <v>50</v>
      </c>
      <c r="M90" s="19">
        <v>22.5</v>
      </c>
      <c r="N90" s="19">
        <f t="shared" si="119"/>
        <v>44.444444444444443</v>
      </c>
      <c r="O90" s="19">
        <v>23.5</v>
      </c>
      <c r="P90" s="19">
        <f t="shared" si="120"/>
        <v>42.553191489361701</v>
      </c>
      <c r="Q90" s="19">
        <v>26</v>
      </c>
      <c r="R90" s="19">
        <f t="shared" si="121"/>
        <v>38.46153846153846</v>
      </c>
      <c r="S90" s="19">
        <v>20.5</v>
      </c>
      <c r="T90" s="19">
        <f t="shared" ref="T90" si="125">1000/S90</f>
        <v>48.780487804878049</v>
      </c>
      <c r="U90" s="19">
        <v>23.5</v>
      </c>
      <c r="V90" s="19">
        <f t="shared" si="122"/>
        <v>42.553191489361701</v>
      </c>
      <c r="W90" s="19">
        <v>25</v>
      </c>
      <c r="X90" s="19">
        <f t="shared" si="123"/>
        <v>40</v>
      </c>
      <c r="Y90" s="8">
        <f t="shared" ref="Y90" si="126">(F90+H90+J90+L90+N90+P90+R90+T90+V90+X90)/10</f>
        <v>43.20399923230211</v>
      </c>
    </row>
    <row r="91" spans="1:25">
      <c r="A91" s="10" t="s">
        <v>74</v>
      </c>
      <c r="B91" s="5" t="s">
        <v>107</v>
      </c>
      <c r="C91" s="5" t="s">
        <v>12</v>
      </c>
      <c r="D91" s="5" t="s">
        <v>39</v>
      </c>
      <c r="E91" s="20">
        <v>16.5</v>
      </c>
      <c r="F91" s="20">
        <f t="shared" si="115"/>
        <v>60.606060606060609</v>
      </c>
      <c r="G91" s="20">
        <v>19</v>
      </c>
      <c r="H91" s="20">
        <f t="shared" si="116"/>
        <v>52.631578947368418</v>
      </c>
      <c r="I91" s="20">
        <v>21.5</v>
      </c>
      <c r="J91" s="20">
        <f t="shared" si="117"/>
        <v>46.511627906976742</v>
      </c>
      <c r="K91" s="20">
        <v>16</v>
      </c>
      <c r="L91" s="20">
        <f t="shared" si="118"/>
        <v>62.5</v>
      </c>
      <c r="M91" s="20">
        <v>19</v>
      </c>
      <c r="N91" s="20">
        <f t="shared" si="119"/>
        <v>52.631578947368418</v>
      </c>
      <c r="O91" s="20">
        <v>20.5</v>
      </c>
      <c r="P91" s="20">
        <f t="shared" si="120"/>
        <v>48.780487804878049</v>
      </c>
      <c r="Q91" s="20">
        <v>21.5</v>
      </c>
      <c r="R91" s="20">
        <f t="shared" si="121"/>
        <v>46.511627906976742</v>
      </c>
      <c r="S91" s="20">
        <v>19.5</v>
      </c>
      <c r="T91" s="20">
        <f t="shared" ref="T91:T92" si="127">1000/S91</f>
        <v>51.282051282051285</v>
      </c>
      <c r="U91" s="20">
        <v>22</v>
      </c>
      <c r="V91" s="20">
        <f t="shared" si="122"/>
        <v>45.454545454545453</v>
      </c>
      <c r="W91" s="20">
        <v>15.5</v>
      </c>
      <c r="X91" s="20">
        <f t="shared" si="123"/>
        <v>64.516129032258064</v>
      </c>
      <c r="Y91" s="7">
        <f t="shared" si="124"/>
        <v>53.142568788848379</v>
      </c>
    </row>
    <row r="92" spans="1:25">
      <c r="A92" s="10" t="s">
        <v>75</v>
      </c>
      <c r="B92" s="5" t="s">
        <v>107</v>
      </c>
      <c r="C92" s="5" t="s">
        <v>12</v>
      </c>
      <c r="D92" s="5" t="s">
        <v>39</v>
      </c>
      <c r="E92" s="20">
        <v>21.5</v>
      </c>
      <c r="F92" s="20">
        <f t="shared" si="115"/>
        <v>46.511627906976742</v>
      </c>
      <c r="G92" s="20">
        <v>21</v>
      </c>
      <c r="H92" s="20">
        <f t="shared" si="116"/>
        <v>47.61904761904762</v>
      </c>
      <c r="I92" s="20">
        <v>18</v>
      </c>
      <c r="J92" s="20">
        <f t="shared" si="117"/>
        <v>55.555555555555557</v>
      </c>
      <c r="K92" s="20">
        <v>21.5</v>
      </c>
      <c r="L92" s="20">
        <f t="shared" si="118"/>
        <v>46.511627906976742</v>
      </c>
      <c r="M92" s="20">
        <v>17</v>
      </c>
      <c r="N92" s="20">
        <f t="shared" si="119"/>
        <v>58.823529411764703</v>
      </c>
      <c r="O92" s="20">
        <v>22.5</v>
      </c>
      <c r="P92" s="20">
        <f t="shared" si="120"/>
        <v>44.444444444444443</v>
      </c>
      <c r="Q92" s="20">
        <v>19</v>
      </c>
      <c r="R92" s="20">
        <f t="shared" si="121"/>
        <v>52.631578947368418</v>
      </c>
      <c r="S92" s="20">
        <v>17.5</v>
      </c>
      <c r="T92" s="20">
        <f t="shared" si="127"/>
        <v>57.142857142857146</v>
      </c>
      <c r="U92" s="20">
        <v>24</v>
      </c>
      <c r="V92" s="20">
        <f t="shared" si="122"/>
        <v>41.666666666666664</v>
      </c>
      <c r="W92" s="20">
        <v>16.5</v>
      </c>
      <c r="X92" s="20">
        <f t="shared" si="123"/>
        <v>60.606060606060609</v>
      </c>
      <c r="Y92" s="7">
        <f t="shared" si="124"/>
        <v>51.151299620771873</v>
      </c>
    </row>
    <row r="93" spans="1:25">
      <c r="A93" s="10" t="s">
        <v>77</v>
      </c>
      <c r="B93" s="5" t="s">
        <v>107</v>
      </c>
      <c r="C93" s="5" t="s">
        <v>12</v>
      </c>
      <c r="D93" s="5" t="s">
        <v>39</v>
      </c>
      <c r="E93" s="20">
        <v>20</v>
      </c>
      <c r="F93" s="20">
        <f t="shared" si="115"/>
        <v>50</v>
      </c>
      <c r="G93" s="20">
        <v>23.5</v>
      </c>
      <c r="H93" s="20">
        <f t="shared" si="116"/>
        <v>42.553191489361701</v>
      </c>
      <c r="I93" s="20">
        <v>24.5</v>
      </c>
      <c r="J93" s="20">
        <f t="shared" si="117"/>
        <v>40.816326530612244</v>
      </c>
      <c r="K93" s="20">
        <v>18.5</v>
      </c>
      <c r="L93" s="20">
        <f t="shared" si="118"/>
        <v>54.054054054054056</v>
      </c>
      <c r="M93" s="20">
        <v>23</v>
      </c>
      <c r="N93" s="20">
        <f t="shared" si="119"/>
        <v>43.478260869565219</v>
      </c>
      <c r="O93" s="20">
        <v>21</v>
      </c>
      <c r="P93" s="20">
        <f t="shared" si="120"/>
        <v>47.61904761904762</v>
      </c>
      <c r="Q93" s="20">
        <v>22</v>
      </c>
      <c r="R93" s="20">
        <f t="shared" si="121"/>
        <v>45.454545454545453</v>
      </c>
      <c r="S93" s="20">
        <v>16.5</v>
      </c>
      <c r="T93" s="20">
        <f>1000/S93</f>
        <v>60.606060606060609</v>
      </c>
      <c r="U93" s="20">
        <v>9</v>
      </c>
      <c r="V93" s="20">
        <f t="shared" si="122"/>
        <v>111.11111111111111</v>
      </c>
      <c r="W93" s="20">
        <v>16.5</v>
      </c>
      <c r="X93" s="20">
        <f t="shared" si="123"/>
        <v>60.606060606060609</v>
      </c>
      <c r="Y93" s="7">
        <f t="shared" si="124"/>
        <v>55.629865834041865</v>
      </c>
    </row>
    <row r="94" spans="1:25">
      <c r="A94" s="15" t="s">
        <v>78</v>
      </c>
      <c r="B94" s="6" t="s">
        <v>107</v>
      </c>
      <c r="C94" s="6" t="s">
        <v>12</v>
      </c>
      <c r="D94" s="6" t="s">
        <v>39</v>
      </c>
      <c r="E94" s="21">
        <v>17.5</v>
      </c>
      <c r="F94" s="21">
        <f t="shared" si="115"/>
        <v>57.142857142857146</v>
      </c>
      <c r="G94" s="21">
        <v>16</v>
      </c>
      <c r="H94" s="21">
        <f t="shared" si="116"/>
        <v>62.5</v>
      </c>
      <c r="I94" s="21">
        <v>16</v>
      </c>
      <c r="J94" s="21">
        <f t="shared" si="117"/>
        <v>62.5</v>
      </c>
      <c r="K94" s="21">
        <v>19.5</v>
      </c>
      <c r="L94" s="21">
        <f t="shared" si="118"/>
        <v>51.282051282051285</v>
      </c>
      <c r="M94" s="21">
        <v>16.5</v>
      </c>
      <c r="N94" s="21">
        <f t="shared" si="119"/>
        <v>60.606060606060609</v>
      </c>
      <c r="O94" s="21">
        <v>24.5</v>
      </c>
      <c r="P94" s="21">
        <f t="shared" si="120"/>
        <v>40.816326530612244</v>
      </c>
      <c r="Q94" s="21">
        <v>18</v>
      </c>
      <c r="R94" s="21">
        <f t="shared" si="121"/>
        <v>55.555555555555557</v>
      </c>
      <c r="S94" s="21">
        <v>16</v>
      </c>
      <c r="T94" s="21">
        <f>1000/S94</f>
        <v>62.5</v>
      </c>
      <c r="U94" s="21">
        <v>22.5</v>
      </c>
      <c r="V94" s="21">
        <f t="shared" si="122"/>
        <v>44.444444444444443</v>
      </c>
      <c r="W94" s="21">
        <v>15</v>
      </c>
      <c r="X94" s="21">
        <f t="shared" si="123"/>
        <v>66.666666666666671</v>
      </c>
      <c r="Y94" s="9">
        <f t="shared" si="124"/>
        <v>56.401396222824793</v>
      </c>
    </row>
    <row r="95" spans="1:25" s="2" customFormat="1">
      <c r="A95" s="14" t="s">
        <v>93</v>
      </c>
      <c r="B95" s="2" t="s">
        <v>108</v>
      </c>
      <c r="C95" s="2" t="s">
        <v>12</v>
      </c>
      <c r="D95" s="2" t="s">
        <v>39</v>
      </c>
      <c r="E95" s="19">
        <v>16</v>
      </c>
      <c r="F95" s="19">
        <f t="shared" si="115"/>
        <v>62.5</v>
      </c>
      <c r="G95" s="19">
        <v>16.5</v>
      </c>
      <c r="H95" s="19">
        <f t="shared" si="116"/>
        <v>60.606060606060609</v>
      </c>
      <c r="I95" s="19">
        <v>22.5</v>
      </c>
      <c r="J95" s="19">
        <f t="shared" si="117"/>
        <v>44.444444444444443</v>
      </c>
      <c r="K95" s="19">
        <v>16</v>
      </c>
      <c r="L95" s="19">
        <f t="shared" si="118"/>
        <v>62.5</v>
      </c>
      <c r="M95" s="19">
        <v>16</v>
      </c>
      <c r="N95" s="19">
        <f t="shared" si="119"/>
        <v>62.5</v>
      </c>
      <c r="O95" s="19">
        <v>15.5</v>
      </c>
      <c r="P95" s="19">
        <f t="shared" si="120"/>
        <v>64.516129032258064</v>
      </c>
      <c r="Q95" s="19">
        <v>17.5</v>
      </c>
      <c r="R95" s="19">
        <f t="shared" si="121"/>
        <v>57.142857142857146</v>
      </c>
      <c r="S95" s="19">
        <v>21.5</v>
      </c>
      <c r="T95" s="19">
        <f t="shared" ref="T95:T96" si="128">1000/S95</f>
        <v>46.511627906976742</v>
      </c>
      <c r="U95" s="19">
        <v>13.5</v>
      </c>
      <c r="V95" s="19">
        <f t="shared" si="122"/>
        <v>74.074074074074076</v>
      </c>
      <c r="W95" s="19">
        <v>16.5</v>
      </c>
      <c r="X95" s="19">
        <f t="shared" si="123"/>
        <v>60.606060606060609</v>
      </c>
      <c r="Y95" s="8">
        <f t="shared" si="124"/>
        <v>59.540125381273171</v>
      </c>
    </row>
    <row r="96" spans="1:25">
      <c r="A96" s="10" t="s">
        <v>94</v>
      </c>
      <c r="B96" s="5" t="s">
        <v>108</v>
      </c>
      <c r="C96" s="5" t="s">
        <v>12</v>
      </c>
      <c r="D96" s="5" t="s">
        <v>39</v>
      </c>
      <c r="E96" s="20">
        <v>18.5</v>
      </c>
      <c r="F96" s="20">
        <f t="shared" si="115"/>
        <v>54.054054054054056</v>
      </c>
      <c r="G96" s="20">
        <v>22</v>
      </c>
      <c r="H96" s="20">
        <f t="shared" si="116"/>
        <v>45.454545454545453</v>
      </c>
      <c r="I96" s="20">
        <v>14</v>
      </c>
      <c r="J96" s="20">
        <f t="shared" si="117"/>
        <v>71.428571428571431</v>
      </c>
      <c r="K96" s="20">
        <v>15.5</v>
      </c>
      <c r="L96" s="20">
        <f t="shared" si="118"/>
        <v>64.516129032258064</v>
      </c>
      <c r="M96" s="20">
        <v>16.5</v>
      </c>
      <c r="N96" s="20">
        <f t="shared" si="119"/>
        <v>60.606060606060609</v>
      </c>
      <c r="O96" s="20">
        <v>17.5</v>
      </c>
      <c r="P96" s="20">
        <f t="shared" si="120"/>
        <v>57.142857142857146</v>
      </c>
      <c r="Q96" s="20">
        <v>16</v>
      </c>
      <c r="R96" s="20">
        <f t="shared" si="121"/>
        <v>62.5</v>
      </c>
      <c r="S96" s="20">
        <v>15.5</v>
      </c>
      <c r="T96" s="20">
        <f t="shared" si="128"/>
        <v>64.516129032258064</v>
      </c>
      <c r="U96" s="20">
        <v>18.5</v>
      </c>
      <c r="V96" s="20">
        <f t="shared" si="122"/>
        <v>54.054054054054056</v>
      </c>
      <c r="W96" s="20">
        <v>13.5</v>
      </c>
      <c r="X96" s="20">
        <f t="shared" si="123"/>
        <v>74.074074074074076</v>
      </c>
      <c r="Y96" s="7">
        <f t="shared" si="124"/>
        <v>60.834647487873305</v>
      </c>
    </row>
    <row r="97" spans="1:25">
      <c r="A97" s="10" t="s">
        <v>95</v>
      </c>
      <c r="B97" s="5" t="s">
        <v>108</v>
      </c>
      <c r="C97" s="5" t="s">
        <v>12</v>
      </c>
      <c r="D97" s="5" t="s">
        <v>39</v>
      </c>
      <c r="E97" s="20">
        <v>16.5</v>
      </c>
      <c r="F97" s="20">
        <f t="shared" si="115"/>
        <v>60.606060606060609</v>
      </c>
      <c r="G97" s="20">
        <v>10</v>
      </c>
      <c r="H97" s="20">
        <f t="shared" si="116"/>
        <v>100</v>
      </c>
      <c r="I97" s="20">
        <v>16</v>
      </c>
      <c r="J97" s="20">
        <f t="shared" si="117"/>
        <v>62.5</v>
      </c>
      <c r="K97" s="20">
        <v>16.5</v>
      </c>
      <c r="L97" s="20">
        <f t="shared" si="118"/>
        <v>60.606060606060609</v>
      </c>
      <c r="M97" s="20">
        <v>15.5</v>
      </c>
      <c r="N97" s="20">
        <f t="shared" si="119"/>
        <v>64.516129032258064</v>
      </c>
      <c r="O97" s="20">
        <v>14.5</v>
      </c>
      <c r="P97" s="20">
        <f t="shared" si="120"/>
        <v>68.965517241379317</v>
      </c>
      <c r="Q97" s="20">
        <v>7</v>
      </c>
      <c r="R97" s="20">
        <f t="shared" si="121"/>
        <v>142.85714285714286</v>
      </c>
      <c r="S97" s="20">
        <v>15.5</v>
      </c>
      <c r="T97" s="20">
        <f>1000/S97</f>
        <v>64.516129032258064</v>
      </c>
      <c r="U97" s="20">
        <v>12</v>
      </c>
      <c r="V97" s="20">
        <f t="shared" si="122"/>
        <v>83.333333333333329</v>
      </c>
      <c r="W97" s="20">
        <v>14.5</v>
      </c>
      <c r="X97" s="20">
        <f t="shared" si="123"/>
        <v>68.965517241379317</v>
      </c>
      <c r="Y97" s="7">
        <f t="shared" si="124"/>
        <v>77.686588994987218</v>
      </c>
    </row>
    <row r="98" spans="1:25">
      <c r="A98" s="15" t="s">
        <v>96</v>
      </c>
      <c r="B98" s="6" t="s">
        <v>108</v>
      </c>
      <c r="C98" s="6" t="s">
        <v>12</v>
      </c>
      <c r="D98" s="6" t="s">
        <v>39</v>
      </c>
      <c r="E98" s="21">
        <v>12.5</v>
      </c>
      <c r="F98" s="21">
        <f t="shared" si="115"/>
        <v>80</v>
      </c>
      <c r="G98" s="21">
        <v>16.5</v>
      </c>
      <c r="H98" s="21">
        <f t="shared" si="116"/>
        <v>60.606060606060609</v>
      </c>
      <c r="I98" s="21">
        <v>13</v>
      </c>
      <c r="J98" s="21">
        <f t="shared" si="117"/>
        <v>76.92307692307692</v>
      </c>
      <c r="K98" s="21">
        <v>17</v>
      </c>
      <c r="L98" s="21">
        <f t="shared" si="118"/>
        <v>58.823529411764703</v>
      </c>
      <c r="M98" s="21">
        <v>19.5</v>
      </c>
      <c r="N98" s="21">
        <f t="shared" si="119"/>
        <v>51.282051282051285</v>
      </c>
      <c r="O98" s="21">
        <v>17.5</v>
      </c>
      <c r="P98" s="21">
        <f t="shared" si="120"/>
        <v>57.142857142857146</v>
      </c>
      <c r="Q98" s="21">
        <v>13.5</v>
      </c>
      <c r="R98" s="21">
        <f t="shared" si="121"/>
        <v>74.074074074074076</v>
      </c>
      <c r="S98" s="21">
        <v>15</v>
      </c>
      <c r="T98" s="21">
        <f>1000/S98</f>
        <v>66.666666666666671</v>
      </c>
      <c r="U98" s="21">
        <v>15.5</v>
      </c>
      <c r="V98" s="21">
        <f t="shared" si="122"/>
        <v>64.516129032258064</v>
      </c>
      <c r="W98" s="21">
        <v>23.5</v>
      </c>
      <c r="X98" s="21">
        <f t="shared" si="123"/>
        <v>42.553191489361701</v>
      </c>
      <c r="Y98" s="9">
        <f t="shared" si="124"/>
        <v>63.258763662817117</v>
      </c>
    </row>
  </sheetData>
  <mergeCells count="4">
    <mergeCell ref="C3:C4"/>
    <mergeCell ref="D3:D4"/>
    <mergeCell ref="A3:A4"/>
    <mergeCell ref="B3:B4"/>
  </mergeCells>
  <phoneticPr fontId="3" type="noConversion"/>
  <pageMargins left="0.7" right="0.7" top="0.75" bottom="0.75" header="0.3" footer="0.3"/>
  <drawing r:id="rId1"/>
  <legacyDrawing r:id="rId2"/>
  <oleObjects>
    <mc:AlternateContent xmlns:mc="http://schemas.openxmlformats.org/markup-compatibility/2006">
      <mc:Choice Requires="x14">
        <oleObject progId="Prism10.Document" shapeId="2049" r:id="rId3">
          <objectPr defaultSize="0" r:id="rId4">
            <anchor moveWithCells="1">
              <from>
                <xdr:col>25</xdr:col>
                <xdr:colOff>381000</xdr:colOff>
                <xdr:row>2</xdr:row>
                <xdr:rowOff>266700</xdr:rowOff>
              </from>
              <to>
                <xdr:col>30</xdr:col>
                <xdr:colOff>476250</xdr:colOff>
                <xdr:row>21</xdr:row>
                <xdr:rowOff>47625</xdr:rowOff>
              </to>
            </anchor>
          </objectPr>
        </oleObject>
      </mc:Choice>
      <mc:Fallback>
        <oleObject progId="Prism10.Document" shapeId="2049" r:id="rId3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79CBDA-9CBE-4B0B-817D-4D9593F7C8C6}">
  <dimension ref="A2:Y98"/>
  <sheetViews>
    <sheetView zoomScale="85" zoomScaleNormal="85" workbookViewId="0">
      <selection activeCell="C18" sqref="C18"/>
    </sheetView>
  </sheetViews>
  <sheetFormatPr defaultRowHeight="14.25"/>
  <cols>
    <col min="1" max="1" width="16.375" bestFit="1" customWidth="1"/>
    <col min="2" max="2" width="11.125" bestFit="1" customWidth="1"/>
    <col min="3" max="3" width="5.125" bestFit="1" customWidth="1"/>
    <col min="4" max="4" width="8" bestFit="1" customWidth="1"/>
    <col min="5" max="23" width="8.125" style="16" customWidth="1"/>
    <col min="24" max="24" width="5.875" style="16" customWidth="1"/>
    <col min="25" max="25" width="7.25" style="16" bestFit="1" customWidth="1"/>
  </cols>
  <sheetData>
    <row r="2" spans="1:25" ht="15" thickBot="1"/>
    <row r="3" spans="1:25" ht="44.25" customHeight="1">
      <c r="A3" s="34" t="s">
        <v>0</v>
      </c>
      <c r="B3" s="34" t="s">
        <v>1</v>
      </c>
      <c r="C3" s="34" t="s">
        <v>105</v>
      </c>
      <c r="D3" s="34" t="s">
        <v>2</v>
      </c>
      <c r="E3" s="17" t="s">
        <v>3</v>
      </c>
      <c r="F3" s="17" t="s">
        <v>4</v>
      </c>
      <c r="G3" s="17" t="s">
        <v>3</v>
      </c>
      <c r="H3" s="17" t="s">
        <v>5</v>
      </c>
      <c r="I3" s="17" t="s">
        <v>3</v>
      </c>
      <c r="J3" s="17" t="s">
        <v>5</v>
      </c>
      <c r="K3" s="17" t="s">
        <v>3</v>
      </c>
      <c r="L3" s="17" t="s">
        <v>5</v>
      </c>
      <c r="M3" s="17" t="s">
        <v>3</v>
      </c>
      <c r="N3" s="17" t="s">
        <v>5</v>
      </c>
      <c r="O3" s="17" t="s">
        <v>3</v>
      </c>
      <c r="P3" s="17" t="s">
        <v>5</v>
      </c>
      <c r="Q3" s="17" t="s">
        <v>3</v>
      </c>
      <c r="R3" s="17" t="s">
        <v>5</v>
      </c>
      <c r="S3" s="17" t="s">
        <v>3</v>
      </c>
      <c r="T3" s="17" t="s">
        <v>5</v>
      </c>
      <c r="U3" s="17" t="s">
        <v>3</v>
      </c>
      <c r="V3" s="17" t="s">
        <v>5</v>
      </c>
      <c r="W3" s="17" t="s">
        <v>3</v>
      </c>
      <c r="X3" s="17" t="s">
        <v>5</v>
      </c>
      <c r="Y3" s="17" t="s">
        <v>5</v>
      </c>
    </row>
    <row r="4" spans="1:25" ht="15.75" thickBot="1">
      <c r="A4" s="35"/>
      <c r="B4" s="35"/>
      <c r="C4" s="35"/>
      <c r="D4" s="35"/>
      <c r="E4" s="18">
        <v>1</v>
      </c>
      <c r="F4" s="18">
        <v>1</v>
      </c>
      <c r="G4" s="18">
        <v>2</v>
      </c>
      <c r="H4" s="18">
        <v>2</v>
      </c>
      <c r="I4" s="18">
        <v>3</v>
      </c>
      <c r="J4" s="18">
        <v>3</v>
      </c>
      <c r="K4" s="18">
        <v>4</v>
      </c>
      <c r="L4" s="18">
        <v>4</v>
      </c>
      <c r="M4" s="18">
        <v>5</v>
      </c>
      <c r="N4" s="18">
        <v>5</v>
      </c>
      <c r="O4" s="18">
        <v>6</v>
      </c>
      <c r="P4" s="18">
        <v>6</v>
      </c>
      <c r="Q4" s="18">
        <v>7</v>
      </c>
      <c r="R4" s="18">
        <v>7</v>
      </c>
      <c r="S4" s="18">
        <v>8</v>
      </c>
      <c r="T4" s="18">
        <v>8</v>
      </c>
      <c r="U4" s="18">
        <v>9</v>
      </c>
      <c r="V4" s="18">
        <v>9</v>
      </c>
      <c r="W4" s="18">
        <v>10</v>
      </c>
      <c r="X4" s="18">
        <v>10</v>
      </c>
      <c r="Y4" s="18" t="s">
        <v>6</v>
      </c>
    </row>
    <row r="5" spans="1:25">
      <c r="A5" s="10" t="s">
        <v>7</v>
      </c>
      <c r="B5" t="s">
        <v>106</v>
      </c>
      <c r="C5" t="s">
        <v>8</v>
      </c>
      <c r="D5" t="s">
        <v>9</v>
      </c>
      <c r="E5" s="16">
        <v>37</v>
      </c>
      <c r="F5" s="16">
        <f>1000/E5</f>
        <v>27.027027027027028</v>
      </c>
      <c r="G5" s="16">
        <v>27.5</v>
      </c>
      <c r="H5" s="16">
        <f>1000/G5</f>
        <v>36.363636363636367</v>
      </c>
      <c r="I5" s="16">
        <v>32.5</v>
      </c>
      <c r="J5" s="16">
        <f>1000/I5</f>
        <v>30.76923076923077</v>
      </c>
      <c r="K5" s="16">
        <v>34</v>
      </c>
      <c r="L5" s="16">
        <f>1000/K5</f>
        <v>29.411764705882351</v>
      </c>
      <c r="M5" s="16">
        <v>25.5</v>
      </c>
      <c r="N5" s="16">
        <f>1000/M5</f>
        <v>39.215686274509807</v>
      </c>
      <c r="O5" s="16">
        <v>29.5</v>
      </c>
      <c r="P5" s="16">
        <f>1000/O5</f>
        <v>33.898305084745765</v>
      </c>
      <c r="Q5" s="16">
        <v>30</v>
      </c>
      <c r="R5" s="16">
        <f>1000/Q5</f>
        <v>33.333333333333336</v>
      </c>
      <c r="S5" s="16">
        <v>30.5</v>
      </c>
      <c r="T5" s="16">
        <f>1000/S5</f>
        <v>32.786885245901637</v>
      </c>
      <c r="U5" s="16">
        <v>27.5</v>
      </c>
      <c r="V5" s="16">
        <f>1000/U5</f>
        <v>36.363636363636367</v>
      </c>
      <c r="W5" s="16">
        <v>29</v>
      </c>
      <c r="X5" s="16">
        <f>1000/W5</f>
        <v>34.482758620689658</v>
      </c>
      <c r="Y5" s="7">
        <f>(F5+H5+J5+L5+N5+P5+R5+T5+V5+X5)/10</f>
        <v>33.365226378859312</v>
      </c>
    </row>
    <row r="6" spans="1:25">
      <c r="A6" s="10" t="s">
        <v>10</v>
      </c>
      <c r="B6" t="s">
        <v>106</v>
      </c>
      <c r="C6" t="s">
        <v>8</v>
      </c>
      <c r="D6" t="s">
        <v>9</v>
      </c>
      <c r="E6" s="16">
        <v>26.5</v>
      </c>
      <c r="F6" s="16">
        <f t="shared" ref="F6:F15" si="0">1000/E6</f>
        <v>37.735849056603776</v>
      </c>
      <c r="G6" s="16">
        <v>28</v>
      </c>
      <c r="H6" s="16">
        <f t="shared" ref="H6:H15" si="1">1000/G6</f>
        <v>35.714285714285715</v>
      </c>
      <c r="I6" s="16">
        <v>34.5</v>
      </c>
      <c r="J6" s="16">
        <f t="shared" ref="J6:J15" si="2">1000/I6</f>
        <v>28.985507246376812</v>
      </c>
      <c r="K6" s="16">
        <v>26</v>
      </c>
      <c r="L6" s="16">
        <f t="shared" ref="L6:L15" si="3">1000/K6</f>
        <v>38.46153846153846</v>
      </c>
      <c r="M6" s="16">
        <v>30.5</v>
      </c>
      <c r="N6" s="16">
        <f t="shared" ref="N6:N15" si="4">1000/M6</f>
        <v>32.786885245901637</v>
      </c>
      <c r="O6" s="16">
        <v>27</v>
      </c>
      <c r="P6" s="16">
        <f t="shared" ref="P6:P15" si="5">1000/O6</f>
        <v>37.037037037037038</v>
      </c>
      <c r="Q6" s="16">
        <v>30.5</v>
      </c>
      <c r="R6" s="16">
        <f t="shared" ref="R6:R15" si="6">1000/Q6</f>
        <v>32.786885245901637</v>
      </c>
      <c r="S6" s="16">
        <v>28.5</v>
      </c>
      <c r="T6" s="16">
        <f t="shared" ref="T6:T15" si="7">1000/S6</f>
        <v>35.087719298245617</v>
      </c>
      <c r="U6" s="16">
        <v>30.5</v>
      </c>
      <c r="V6" s="16">
        <f t="shared" ref="V6:V15" si="8">1000/U6</f>
        <v>32.786885245901637</v>
      </c>
      <c r="W6" s="16">
        <v>31</v>
      </c>
      <c r="X6" s="16">
        <f t="shared" ref="X6:X15" si="9">1000/W6</f>
        <v>32.258064516129032</v>
      </c>
      <c r="Y6" s="7">
        <f t="shared" ref="Y6:Y15" si="10">(F6+H6+J6+L6+N6+P6+R6+T6+V6+X6)/10</f>
        <v>34.364065706792132</v>
      </c>
    </row>
    <row r="7" spans="1:25">
      <c r="A7" s="10" t="s">
        <v>25</v>
      </c>
      <c r="B7" t="s">
        <v>106</v>
      </c>
      <c r="C7" t="s">
        <v>8</v>
      </c>
      <c r="D7" t="s">
        <v>9</v>
      </c>
      <c r="E7" s="16">
        <v>30</v>
      </c>
      <c r="F7" s="16">
        <f t="shared" si="0"/>
        <v>33.333333333333336</v>
      </c>
      <c r="G7" s="16">
        <v>23.5</v>
      </c>
      <c r="H7" s="16">
        <f t="shared" si="1"/>
        <v>42.553191489361701</v>
      </c>
      <c r="I7" s="16">
        <v>24</v>
      </c>
      <c r="J7" s="16">
        <f t="shared" si="2"/>
        <v>41.666666666666664</v>
      </c>
      <c r="K7" s="16">
        <v>24.5</v>
      </c>
      <c r="L7" s="16">
        <f t="shared" si="3"/>
        <v>40.816326530612244</v>
      </c>
      <c r="M7" s="16">
        <v>25.5</v>
      </c>
      <c r="N7" s="16">
        <f t="shared" si="4"/>
        <v>39.215686274509807</v>
      </c>
      <c r="O7" s="16">
        <v>28.5</v>
      </c>
      <c r="P7" s="16">
        <f t="shared" si="5"/>
        <v>35.087719298245617</v>
      </c>
      <c r="Q7" s="16">
        <v>29.5</v>
      </c>
      <c r="R7" s="16">
        <f t="shared" si="6"/>
        <v>33.898305084745765</v>
      </c>
      <c r="S7" s="16">
        <v>26.5</v>
      </c>
      <c r="T7" s="16">
        <f t="shared" si="7"/>
        <v>37.735849056603776</v>
      </c>
      <c r="U7" s="16">
        <v>26.5</v>
      </c>
      <c r="V7" s="16">
        <f t="shared" si="8"/>
        <v>37.735849056603776</v>
      </c>
      <c r="W7" s="16">
        <v>31.5</v>
      </c>
      <c r="X7" s="16">
        <f t="shared" si="9"/>
        <v>31.746031746031747</v>
      </c>
      <c r="Y7" s="7">
        <f t="shared" si="10"/>
        <v>37.378895853671445</v>
      </c>
    </row>
    <row r="8" spans="1:25">
      <c r="A8" s="10" t="s">
        <v>26</v>
      </c>
      <c r="B8" t="s">
        <v>106</v>
      </c>
      <c r="C8" t="s">
        <v>8</v>
      </c>
      <c r="D8" t="s">
        <v>9</v>
      </c>
      <c r="E8" s="16">
        <v>31.5</v>
      </c>
      <c r="F8" s="16">
        <f t="shared" si="0"/>
        <v>31.746031746031747</v>
      </c>
      <c r="G8" s="16">
        <v>29.5</v>
      </c>
      <c r="H8" s="16">
        <f t="shared" si="1"/>
        <v>33.898305084745765</v>
      </c>
      <c r="I8" s="16">
        <v>29</v>
      </c>
      <c r="J8" s="16">
        <f t="shared" si="2"/>
        <v>34.482758620689658</v>
      </c>
      <c r="K8" s="16">
        <v>23</v>
      </c>
      <c r="L8" s="16">
        <f t="shared" si="3"/>
        <v>43.478260869565219</v>
      </c>
      <c r="M8" s="16">
        <v>26.5</v>
      </c>
      <c r="N8" s="16">
        <f t="shared" si="4"/>
        <v>37.735849056603776</v>
      </c>
      <c r="O8" s="16">
        <v>34.5</v>
      </c>
      <c r="P8" s="16">
        <f t="shared" si="5"/>
        <v>28.985507246376812</v>
      </c>
      <c r="Q8" s="16">
        <v>29</v>
      </c>
      <c r="R8" s="16">
        <f t="shared" si="6"/>
        <v>34.482758620689658</v>
      </c>
      <c r="S8" s="16">
        <v>33.5</v>
      </c>
      <c r="T8" s="16">
        <f t="shared" si="7"/>
        <v>29.850746268656717</v>
      </c>
      <c r="U8" s="16">
        <v>32</v>
      </c>
      <c r="V8" s="16">
        <f t="shared" si="8"/>
        <v>31.25</v>
      </c>
      <c r="W8" s="16">
        <v>24.5</v>
      </c>
      <c r="X8" s="16">
        <f t="shared" si="9"/>
        <v>40.816326530612244</v>
      </c>
      <c r="Y8" s="7">
        <f t="shared" si="10"/>
        <v>34.672654404397157</v>
      </c>
    </row>
    <row r="9" spans="1:25">
      <c r="A9" s="11" t="s">
        <v>28</v>
      </c>
      <c r="B9" t="s">
        <v>106</v>
      </c>
      <c r="C9" s="1" t="s">
        <v>8</v>
      </c>
      <c r="D9" s="1" t="s">
        <v>9</v>
      </c>
      <c r="E9" s="22">
        <v>39</v>
      </c>
      <c r="F9" s="16">
        <f t="shared" si="0"/>
        <v>25.641025641025642</v>
      </c>
      <c r="G9" s="22">
        <v>28.5</v>
      </c>
      <c r="H9" s="16">
        <f t="shared" si="1"/>
        <v>35.087719298245617</v>
      </c>
      <c r="I9" s="22">
        <v>31.5</v>
      </c>
      <c r="J9" s="16">
        <f t="shared" si="2"/>
        <v>31.746031746031747</v>
      </c>
      <c r="K9" s="22">
        <v>24.5</v>
      </c>
      <c r="L9" s="16">
        <f t="shared" si="3"/>
        <v>40.816326530612244</v>
      </c>
      <c r="M9" s="16">
        <v>31.5</v>
      </c>
      <c r="N9" s="16">
        <f t="shared" si="4"/>
        <v>31.746031746031747</v>
      </c>
      <c r="O9" s="16">
        <v>27.5</v>
      </c>
      <c r="P9" s="16">
        <f t="shared" si="5"/>
        <v>36.363636363636367</v>
      </c>
      <c r="Q9" s="16">
        <v>23.5</v>
      </c>
      <c r="R9" s="16">
        <f t="shared" si="6"/>
        <v>42.553191489361701</v>
      </c>
      <c r="S9" s="16">
        <v>25.5</v>
      </c>
      <c r="T9" s="16">
        <f t="shared" si="7"/>
        <v>39.215686274509807</v>
      </c>
      <c r="U9" s="16">
        <v>32.5</v>
      </c>
      <c r="V9" s="16">
        <f t="shared" si="8"/>
        <v>30.76923076923077</v>
      </c>
      <c r="W9" s="16">
        <v>26.5</v>
      </c>
      <c r="X9" s="16">
        <f t="shared" si="9"/>
        <v>37.735849056603776</v>
      </c>
      <c r="Y9" s="7">
        <f t="shared" si="10"/>
        <v>35.167472891528945</v>
      </c>
    </row>
    <row r="10" spans="1:25">
      <c r="A10" s="10" t="s">
        <v>27</v>
      </c>
      <c r="B10" t="s">
        <v>106</v>
      </c>
      <c r="C10" t="s">
        <v>8</v>
      </c>
      <c r="D10" t="s">
        <v>9</v>
      </c>
      <c r="E10" s="16">
        <v>32.5</v>
      </c>
      <c r="F10" s="16">
        <f t="shared" si="0"/>
        <v>30.76923076923077</v>
      </c>
      <c r="G10" s="16">
        <v>31.5</v>
      </c>
      <c r="H10" s="16">
        <f t="shared" si="1"/>
        <v>31.746031746031747</v>
      </c>
      <c r="I10" s="16">
        <v>33.5</v>
      </c>
      <c r="J10" s="16">
        <f t="shared" si="2"/>
        <v>29.850746268656717</v>
      </c>
      <c r="K10" s="16">
        <v>24.5</v>
      </c>
      <c r="L10" s="16">
        <f t="shared" si="3"/>
        <v>40.816326530612244</v>
      </c>
      <c r="M10" s="16">
        <v>36.5</v>
      </c>
      <c r="N10" s="16">
        <f t="shared" si="4"/>
        <v>27.397260273972602</v>
      </c>
      <c r="O10" s="16">
        <v>31.5</v>
      </c>
      <c r="P10" s="16">
        <f t="shared" si="5"/>
        <v>31.746031746031747</v>
      </c>
      <c r="Q10" s="16">
        <v>34.5</v>
      </c>
      <c r="R10" s="16">
        <f t="shared" si="6"/>
        <v>28.985507246376812</v>
      </c>
      <c r="S10" s="16">
        <v>37.5</v>
      </c>
      <c r="T10" s="16">
        <f t="shared" si="7"/>
        <v>26.666666666666668</v>
      </c>
      <c r="U10" s="16">
        <v>22.5</v>
      </c>
      <c r="V10" s="16">
        <f t="shared" si="8"/>
        <v>44.444444444444443</v>
      </c>
      <c r="W10" s="16">
        <v>24.5</v>
      </c>
      <c r="X10" s="16">
        <f t="shared" si="9"/>
        <v>40.816326530612244</v>
      </c>
      <c r="Y10" s="7">
        <f t="shared" si="10"/>
        <v>33.323857222263598</v>
      </c>
    </row>
    <row r="11" spans="1:25">
      <c r="A11" s="11" t="s">
        <v>53</v>
      </c>
      <c r="B11" s="5" t="s">
        <v>106</v>
      </c>
      <c r="C11" s="1" t="s">
        <v>8</v>
      </c>
      <c r="D11" s="1" t="s">
        <v>9</v>
      </c>
      <c r="E11" s="22">
        <v>33.5</v>
      </c>
      <c r="F11" s="16">
        <f t="shared" si="0"/>
        <v>29.850746268656717</v>
      </c>
      <c r="G11" s="22">
        <v>31.5</v>
      </c>
      <c r="H11" s="16">
        <f t="shared" si="1"/>
        <v>31.746031746031747</v>
      </c>
      <c r="I11" s="22">
        <v>29.5</v>
      </c>
      <c r="J11" s="16">
        <f t="shared" si="2"/>
        <v>33.898305084745765</v>
      </c>
      <c r="K11" s="22">
        <v>26.5</v>
      </c>
      <c r="L11" s="16">
        <f t="shared" si="3"/>
        <v>37.735849056603776</v>
      </c>
      <c r="M11" s="16">
        <v>28</v>
      </c>
      <c r="N11" s="16">
        <f t="shared" si="4"/>
        <v>35.714285714285715</v>
      </c>
      <c r="O11" s="16">
        <v>26</v>
      </c>
      <c r="P11" s="16">
        <f t="shared" si="5"/>
        <v>38.46153846153846</v>
      </c>
      <c r="Q11" s="16">
        <v>20.5</v>
      </c>
      <c r="R11" s="16">
        <f t="shared" si="6"/>
        <v>48.780487804878049</v>
      </c>
      <c r="S11" s="16">
        <v>31.5</v>
      </c>
      <c r="T11" s="16">
        <f t="shared" si="7"/>
        <v>31.746031746031747</v>
      </c>
      <c r="U11" s="16">
        <v>27</v>
      </c>
      <c r="V11" s="16">
        <f t="shared" si="8"/>
        <v>37.037037037037038</v>
      </c>
      <c r="W11" s="16">
        <v>28.5</v>
      </c>
      <c r="X11" s="16">
        <f t="shared" si="9"/>
        <v>35.087719298245617</v>
      </c>
      <c r="Y11" s="7">
        <f t="shared" si="10"/>
        <v>36.005803221805458</v>
      </c>
    </row>
    <row r="12" spans="1:25" s="2" customFormat="1">
      <c r="A12" s="14" t="s">
        <v>50</v>
      </c>
      <c r="B12" s="2" t="s">
        <v>107</v>
      </c>
      <c r="C12" s="2" t="s">
        <v>8</v>
      </c>
      <c r="D12" s="2" t="s">
        <v>9</v>
      </c>
      <c r="E12" s="19">
        <v>18</v>
      </c>
      <c r="F12" s="19">
        <f t="shared" si="0"/>
        <v>55.555555555555557</v>
      </c>
      <c r="G12" s="19">
        <v>25.5</v>
      </c>
      <c r="H12" s="19">
        <f t="shared" si="1"/>
        <v>39.215686274509807</v>
      </c>
      <c r="I12" s="19">
        <v>32</v>
      </c>
      <c r="J12" s="19">
        <f t="shared" si="2"/>
        <v>31.25</v>
      </c>
      <c r="K12" s="19">
        <v>24</v>
      </c>
      <c r="L12" s="19">
        <f t="shared" si="3"/>
        <v>41.666666666666664</v>
      </c>
      <c r="M12" s="19">
        <v>32</v>
      </c>
      <c r="N12" s="19">
        <f t="shared" si="4"/>
        <v>31.25</v>
      </c>
      <c r="O12" s="19">
        <v>18.5</v>
      </c>
      <c r="P12" s="19">
        <f t="shared" si="5"/>
        <v>54.054054054054056</v>
      </c>
      <c r="Q12" s="19">
        <v>20.5</v>
      </c>
      <c r="R12" s="19">
        <f t="shared" si="6"/>
        <v>48.780487804878049</v>
      </c>
      <c r="S12" s="19">
        <v>27.5</v>
      </c>
      <c r="T12" s="19">
        <f t="shared" si="7"/>
        <v>36.363636363636367</v>
      </c>
      <c r="U12" s="19">
        <v>22.5</v>
      </c>
      <c r="V12" s="19">
        <f t="shared" si="8"/>
        <v>44.444444444444443</v>
      </c>
      <c r="W12" s="19">
        <v>27.5</v>
      </c>
      <c r="X12" s="19">
        <f t="shared" si="9"/>
        <v>36.363636363636367</v>
      </c>
      <c r="Y12" s="8">
        <f t="shared" si="10"/>
        <v>41.894416752738138</v>
      </c>
    </row>
    <row r="13" spans="1:25">
      <c r="A13" s="10" t="s">
        <v>103</v>
      </c>
      <c r="B13" t="s">
        <v>107</v>
      </c>
      <c r="C13" t="s">
        <v>8</v>
      </c>
      <c r="D13" t="s">
        <v>9</v>
      </c>
      <c r="E13" s="16">
        <v>25.5</v>
      </c>
      <c r="F13" s="16">
        <f t="shared" si="0"/>
        <v>39.215686274509807</v>
      </c>
      <c r="G13" s="16">
        <v>25</v>
      </c>
      <c r="H13" s="16">
        <f t="shared" si="1"/>
        <v>40</v>
      </c>
      <c r="I13" s="16">
        <v>23.5</v>
      </c>
      <c r="J13" s="16">
        <f t="shared" si="2"/>
        <v>42.553191489361701</v>
      </c>
      <c r="K13" s="16">
        <v>26.5</v>
      </c>
      <c r="L13" s="16">
        <f t="shared" si="3"/>
        <v>37.735849056603776</v>
      </c>
      <c r="M13" s="16">
        <v>24.5</v>
      </c>
      <c r="N13" s="16">
        <f t="shared" si="4"/>
        <v>40.816326530612244</v>
      </c>
      <c r="O13" s="16">
        <v>22.5</v>
      </c>
      <c r="P13" s="16">
        <f t="shared" si="5"/>
        <v>44.444444444444443</v>
      </c>
      <c r="Q13" s="16">
        <v>27</v>
      </c>
      <c r="R13" s="16">
        <f t="shared" si="6"/>
        <v>37.037037037037038</v>
      </c>
      <c r="S13" s="16">
        <v>29.5</v>
      </c>
      <c r="T13" s="16">
        <f t="shared" si="7"/>
        <v>33.898305084745765</v>
      </c>
      <c r="U13" s="16">
        <v>31</v>
      </c>
      <c r="V13" s="16">
        <f t="shared" si="8"/>
        <v>32.258064516129032</v>
      </c>
      <c r="W13" s="16">
        <v>22.5</v>
      </c>
      <c r="X13" s="16">
        <f t="shared" si="9"/>
        <v>44.444444444444443</v>
      </c>
      <c r="Y13" s="7">
        <f t="shared" si="10"/>
        <v>39.240334887788819</v>
      </c>
    </row>
    <row r="14" spans="1:25">
      <c r="A14" s="10" t="s">
        <v>51</v>
      </c>
      <c r="B14" t="s">
        <v>107</v>
      </c>
      <c r="C14" t="s">
        <v>8</v>
      </c>
      <c r="D14" t="s">
        <v>9</v>
      </c>
      <c r="E14" s="16">
        <v>25.5</v>
      </c>
      <c r="F14" s="16">
        <f t="shared" ref="F14" si="11">1000/E14</f>
        <v>39.215686274509807</v>
      </c>
      <c r="G14" s="16">
        <v>30.5</v>
      </c>
      <c r="H14" s="16">
        <f t="shared" ref="H14" si="12">1000/G14</f>
        <v>32.786885245901637</v>
      </c>
      <c r="I14" s="16">
        <v>24.5</v>
      </c>
      <c r="J14" s="16">
        <f t="shared" ref="J14" si="13">1000/I14</f>
        <v>40.816326530612244</v>
      </c>
      <c r="K14" s="16">
        <v>28.5</v>
      </c>
      <c r="L14" s="16">
        <f t="shared" ref="L14" si="14">1000/K14</f>
        <v>35.087719298245617</v>
      </c>
      <c r="M14" s="16">
        <v>27.5</v>
      </c>
      <c r="N14" s="16">
        <f t="shared" ref="N14" si="15">1000/M14</f>
        <v>36.363636363636367</v>
      </c>
      <c r="O14" s="16">
        <v>33.5</v>
      </c>
      <c r="P14" s="16">
        <f t="shared" ref="P14" si="16">1000/O14</f>
        <v>29.850746268656717</v>
      </c>
      <c r="Q14" s="16">
        <v>23.5</v>
      </c>
      <c r="R14" s="16">
        <f t="shared" ref="R14" si="17">1000/Q14</f>
        <v>42.553191489361701</v>
      </c>
      <c r="S14" s="16">
        <v>27.5</v>
      </c>
      <c r="T14" s="16">
        <f t="shared" ref="T14" si="18">1000/S14</f>
        <v>36.363636363636367</v>
      </c>
      <c r="U14" s="16">
        <v>26.5</v>
      </c>
      <c r="V14" s="16">
        <f t="shared" ref="V14" si="19">1000/U14</f>
        <v>37.735849056603776</v>
      </c>
      <c r="W14" s="16">
        <v>30.5</v>
      </c>
      <c r="X14" s="16">
        <f t="shared" ref="X14" si="20">1000/W14</f>
        <v>32.786885245901637</v>
      </c>
      <c r="Y14" s="7">
        <f t="shared" si="10"/>
        <v>36.356056213706594</v>
      </c>
    </row>
    <row r="15" spans="1:25">
      <c r="A15" s="10" t="s">
        <v>52</v>
      </c>
      <c r="B15" s="5" t="s">
        <v>107</v>
      </c>
      <c r="C15" t="s">
        <v>8</v>
      </c>
      <c r="D15" t="s">
        <v>9</v>
      </c>
      <c r="E15" s="16">
        <v>24.5</v>
      </c>
      <c r="F15" s="16">
        <f t="shared" si="0"/>
        <v>40.816326530612244</v>
      </c>
      <c r="G15" s="16">
        <v>28.5</v>
      </c>
      <c r="H15" s="16">
        <f t="shared" si="1"/>
        <v>35.087719298245617</v>
      </c>
      <c r="I15" s="16">
        <v>25.5</v>
      </c>
      <c r="J15" s="16">
        <f t="shared" si="2"/>
        <v>39.215686274509807</v>
      </c>
      <c r="K15" s="16">
        <v>24.5</v>
      </c>
      <c r="L15" s="16">
        <f t="shared" si="3"/>
        <v>40.816326530612244</v>
      </c>
      <c r="M15" s="16">
        <v>26</v>
      </c>
      <c r="N15" s="16">
        <f t="shared" si="4"/>
        <v>38.46153846153846</v>
      </c>
      <c r="O15" s="16">
        <v>25</v>
      </c>
      <c r="P15" s="16">
        <f t="shared" si="5"/>
        <v>40</v>
      </c>
      <c r="Q15" s="16">
        <v>26.5</v>
      </c>
      <c r="R15" s="16">
        <f t="shared" si="6"/>
        <v>37.735849056603776</v>
      </c>
      <c r="S15" s="16">
        <v>25.5</v>
      </c>
      <c r="T15" s="16">
        <f t="shared" si="7"/>
        <v>39.215686274509807</v>
      </c>
      <c r="U15" s="16">
        <v>23</v>
      </c>
      <c r="V15" s="16">
        <f t="shared" si="8"/>
        <v>43.478260869565219</v>
      </c>
      <c r="W15" s="16">
        <v>28.5</v>
      </c>
      <c r="X15" s="16">
        <f t="shared" si="9"/>
        <v>35.087719298245617</v>
      </c>
      <c r="Y15" s="7">
        <f t="shared" si="10"/>
        <v>38.99151125944428</v>
      </c>
    </row>
    <row r="16" spans="1:25" s="26" customFormat="1">
      <c r="A16" s="25" t="s">
        <v>20</v>
      </c>
      <c r="B16" s="26" t="s">
        <v>108</v>
      </c>
      <c r="C16" s="26" t="s">
        <v>8</v>
      </c>
      <c r="D16" s="26" t="s">
        <v>9</v>
      </c>
      <c r="E16" s="27">
        <v>20</v>
      </c>
      <c r="F16" s="27">
        <f t="shared" ref="F16:F17" si="21" xml:space="preserve"> 1000/E16</f>
        <v>50</v>
      </c>
      <c r="G16" s="27">
        <v>27.5</v>
      </c>
      <c r="H16" s="27">
        <f t="shared" ref="H16:H17" si="22" xml:space="preserve"> 1000/G16</f>
        <v>36.363636363636367</v>
      </c>
      <c r="I16" s="27">
        <v>29.5</v>
      </c>
      <c r="J16" s="27">
        <f t="shared" ref="J16:J17" si="23" xml:space="preserve"> 1000/I16</f>
        <v>33.898305084745765</v>
      </c>
      <c r="K16" s="27">
        <v>26.5</v>
      </c>
      <c r="L16" s="27">
        <f t="shared" ref="L16:L17" si="24" xml:space="preserve"> 1000/K16</f>
        <v>37.735849056603776</v>
      </c>
      <c r="M16" s="27">
        <v>22.5</v>
      </c>
      <c r="N16" s="27">
        <f t="shared" ref="N16:N17" si="25" xml:space="preserve"> 1000/M16</f>
        <v>44.444444444444443</v>
      </c>
      <c r="O16" s="27">
        <v>28.5</v>
      </c>
      <c r="P16" s="27">
        <f t="shared" ref="P16:P17" si="26" xml:space="preserve"> 1000/O16</f>
        <v>35.087719298245617</v>
      </c>
      <c r="Q16" s="27">
        <v>25</v>
      </c>
      <c r="R16" s="27">
        <f t="shared" ref="R16:R17" si="27" xml:space="preserve"> 1000/Q16</f>
        <v>40</v>
      </c>
      <c r="S16" s="27">
        <v>24.5</v>
      </c>
      <c r="T16" s="27">
        <f t="shared" ref="T16:T17" si="28" xml:space="preserve"> 1000/S16</f>
        <v>40.816326530612244</v>
      </c>
      <c r="U16" s="27">
        <v>22.5</v>
      </c>
      <c r="V16" s="27">
        <f t="shared" ref="V16:V17" si="29" xml:space="preserve"> 1000/U16</f>
        <v>44.444444444444443</v>
      </c>
      <c r="W16" s="27">
        <v>27.5</v>
      </c>
      <c r="X16" s="27">
        <f t="shared" ref="X16:X17" si="30" xml:space="preserve"> 1000/W16</f>
        <v>36.363636363636367</v>
      </c>
      <c r="Y16" s="7">
        <f>(F16+H16+J16+L16+N16+P16+R16+T16+V16+X16)/10</f>
        <v>39.915436158636901</v>
      </c>
    </row>
    <row r="17" spans="1:25" s="30" customFormat="1">
      <c r="A17" s="28" t="s">
        <v>24</v>
      </c>
      <c r="B17" s="29" t="s">
        <v>108</v>
      </c>
      <c r="C17" s="30" t="s">
        <v>8</v>
      </c>
      <c r="D17" s="30" t="s">
        <v>9</v>
      </c>
      <c r="E17" s="31">
        <v>24.5</v>
      </c>
      <c r="F17" s="31">
        <f t="shared" si="21"/>
        <v>40.816326530612244</v>
      </c>
      <c r="G17" s="31">
        <v>16</v>
      </c>
      <c r="H17" s="31">
        <f t="shared" si="22"/>
        <v>62.5</v>
      </c>
      <c r="I17" s="31">
        <v>18</v>
      </c>
      <c r="J17" s="31">
        <f t="shared" si="23"/>
        <v>55.555555555555557</v>
      </c>
      <c r="K17" s="31">
        <v>17.5</v>
      </c>
      <c r="L17" s="31">
        <f t="shared" si="24"/>
        <v>57.142857142857146</v>
      </c>
      <c r="M17" s="31">
        <v>21.5</v>
      </c>
      <c r="N17" s="31">
        <f t="shared" si="25"/>
        <v>46.511627906976742</v>
      </c>
      <c r="O17" s="31">
        <v>23</v>
      </c>
      <c r="P17" s="31">
        <f t="shared" si="26"/>
        <v>43.478260869565219</v>
      </c>
      <c r="Q17" s="31">
        <v>25.5</v>
      </c>
      <c r="R17" s="31">
        <f t="shared" si="27"/>
        <v>39.215686274509807</v>
      </c>
      <c r="S17" s="31">
        <v>22.5</v>
      </c>
      <c r="T17" s="31">
        <f t="shared" si="28"/>
        <v>44.444444444444443</v>
      </c>
      <c r="U17" s="31">
        <v>23</v>
      </c>
      <c r="V17" s="31">
        <f t="shared" si="29"/>
        <v>43.478260869565219</v>
      </c>
      <c r="W17" s="31">
        <v>25</v>
      </c>
      <c r="X17" s="31">
        <f t="shared" si="30"/>
        <v>40</v>
      </c>
      <c r="Y17" s="7">
        <f>(F17+H17+J17+L17+N17+P17+R17+T17+V17+X17)/10</f>
        <v>47.314301959408645</v>
      </c>
    </row>
    <row r="18" spans="1:25" s="29" customFormat="1">
      <c r="A18" s="29" t="s">
        <v>18</v>
      </c>
      <c r="B18" s="29" t="s">
        <v>108</v>
      </c>
      <c r="C18" s="29" t="s">
        <v>8</v>
      </c>
      <c r="D18" s="29" t="s">
        <v>9</v>
      </c>
      <c r="E18" s="31">
        <v>23</v>
      </c>
      <c r="F18" s="31">
        <f xml:space="preserve"> 1000/E18</f>
        <v>43.478260869565219</v>
      </c>
      <c r="G18" s="31">
        <v>21.5</v>
      </c>
      <c r="H18" s="31">
        <f t="shared" ref="H18" si="31" xml:space="preserve"> 1000/G18</f>
        <v>46.511627906976742</v>
      </c>
      <c r="I18" s="31">
        <v>20.5</v>
      </c>
      <c r="J18" s="31">
        <f t="shared" ref="J18" si="32" xml:space="preserve"> 1000/I18</f>
        <v>48.780487804878049</v>
      </c>
      <c r="K18" s="31">
        <v>27.5</v>
      </c>
      <c r="L18" s="31">
        <f t="shared" ref="L18" si="33" xml:space="preserve"> 1000/K18</f>
        <v>36.363636363636367</v>
      </c>
      <c r="M18" s="31">
        <v>26.5</v>
      </c>
      <c r="N18" s="31">
        <f t="shared" ref="N18" si="34" xml:space="preserve"> 1000/M18</f>
        <v>37.735849056603776</v>
      </c>
      <c r="O18" s="31">
        <v>18</v>
      </c>
      <c r="P18" s="31">
        <f t="shared" ref="P18" si="35" xml:space="preserve"> 1000/O18</f>
        <v>55.555555555555557</v>
      </c>
      <c r="Q18" s="31">
        <v>19.5</v>
      </c>
      <c r="R18" s="31">
        <f t="shared" ref="R18" si="36" xml:space="preserve"> 1000/Q18</f>
        <v>51.282051282051285</v>
      </c>
      <c r="S18" s="31">
        <v>17.5</v>
      </c>
      <c r="T18" s="31">
        <f t="shared" ref="T18" si="37" xml:space="preserve"> 1000/S18</f>
        <v>57.142857142857146</v>
      </c>
      <c r="U18" s="31">
        <v>15.5</v>
      </c>
      <c r="V18" s="31">
        <f t="shared" ref="V18" si="38" xml:space="preserve"> 1000/U18</f>
        <v>64.516129032258064</v>
      </c>
      <c r="W18" s="31">
        <v>24.5</v>
      </c>
      <c r="X18" s="31">
        <f t="shared" ref="X18" si="39" xml:space="preserve"> 1000/W18</f>
        <v>40.816326530612244</v>
      </c>
      <c r="Y18" s="7">
        <f>(F18+H18+J18+L18+N18+P18+R18+T18+V18+X18)/10</f>
        <v>48.218278154499444</v>
      </c>
    </row>
    <row r="19" spans="1:25" s="5" customFormat="1">
      <c r="A19" s="10" t="s">
        <v>17</v>
      </c>
      <c r="B19" t="s">
        <v>108</v>
      </c>
      <c r="C19" s="5" t="s">
        <v>8</v>
      </c>
      <c r="D19" s="5" t="s">
        <v>9</v>
      </c>
      <c r="E19" s="20">
        <v>17.5</v>
      </c>
      <c r="F19" s="20">
        <f>1000/E19</f>
        <v>57.142857142857146</v>
      </c>
      <c r="G19" s="20">
        <v>16.5</v>
      </c>
      <c r="H19" s="20">
        <f>1000/G19</f>
        <v>60.606060606060609</v>
      </c>
      <c r="I19" s="20">
        <v>24.5</v>
      </c>
      <c r="J19" s="20">
        <f>1000/I19</f>
        <v>40.816326530612244</v>
      </c>
      <c r="K19" s="20">
        <v>27.5</v>
      </c>
      <c r="L19" s="20">
        <f>1000/K19</f>
        <v>36.363636363636367</v>
      </c>
      <c r="M19" s="20">
        <v>23</v>
      </c>
      <c r="N19" s="20">
        <f>1000/M19</f>
        <v>43.478260869565219</v>
      </c>
      <c r="O19" s="20">
        <v>24.5</v>
      </c>
      <c r="P19" s="20">
        <f>1000/O19</f>
        <v>40.816326530612244</v>
      </c>
      <c r="Q19" s="20">
        <v>24.5</v>
      </c>
      <c r="R19" s="20">
        <f>1000/Q19</f>
        <v>40.816326530612244</v>
      </c>
      <c r="S19" s="20">
        <v>25.5</v>
      </c>
      <c r="T19" s="20">
        <f>1000/S19</f>
        <v>39.215686274509807</v>
      </c>
      <c r="U19" s="20">
        <v>19.5</v>
      </c>
      <c r="V19" s="20">
        <f>1000/U19</f>
        <v>51.282051282051285</v>
      </c>
      <c r="W19" s="20">
        <v>22</v>
      </c>
      <c r="X19" s="20">
        <f>1000/W19</f>
        <v>45.454545454545453</v>
      </c>
      <c r="Y19" s="7">
        <f>(F19+H19+J19+L19+N19+P19+R19+T19+V19+X19)/10</f>
        <v>45.599207758506267</v>
      </c>
    </row>
    <row r="20" spans="1:25" s="6" customFormat="1">
      <c r="A20" s="15" t="s">
        <v>19</v>
      </c>
      <c r="B20" s="6" t="s">
        <v>108</v>
      </c>
      <c r="C20" s="6" t="s">
        <v>8</v>
      </c>
      <c r="D20" s="6" t="s">
        <v>9</v>
      </c>
      <c r="E20" s="21">
        <v>20.5</v>
      </c>
      <c r="F20" s="21">
        <f>1000/E20</f>
        <v>48.780487804878049</v>
      </c>
      <c r="G20" s="21">
        <v>14.5</v>
      </c>
      <c r="H20" s="21">
        <f>1000/G20</f>
        <v>68.965517241379317</v>
      </c>
      <c r="I20" s="21">
        <v>18.5</v>
      </c>
      <c r="J20" s="21">
        <f>1000/I20</f>
        <v>54.054054054054056</v>
      </c>
      <c r="K20" s="21">
        <v>21.5</v>
      </c>
      <c r="L20" s="21">
        <f>1000/K20</f>
        <v>46.511627906976742</v>
      </c>
      <c r="M20" s="21">
        <v>21</v>
      </c>
      <c r="N20" s="21">
        <f>1000/M20</f>
        <v>47.61904761904762</v>
      </c>
      <c r="O20" s="21">
        <v>24</v>
      </c>
      <c r="P20" s="21">
        <f>1000/O20</f>
        <v>41.666666666666664</v>
      </c>
      <c r="Q20" s="21">
        <v>25.5</v>
      </c>
      <c r="R20" s="21">
        <f>1000/Q20</f>
        <v>39.215686274509807</v>
      </c>
      <c r="S20" s="21">
        <v>23</v>
      </c>
      <c r="T20" s="21">
        <f>1000/S20</f>
        <v>43.478260869565219</v>
      </c>
      <c r="U20" s="21">
        <v>24.5</v>
      </c>
      <c r="V20" s="21">
        <f>1000/U20</f>
        <v>40.816326530612244</v>
      </c>
      <c r="W20" s="21">
        <v>13.5</v>
      </c>
      <c r="X20" s="21">
        <f>1000/W20</f>
        <v>74.074074074074076</v>
      </c>
      <c r="Y20" s="9">
        <f>(F20+H20+J20+L20+N20+P20+R20+T20+V20+X20)/10</f>
        <v>50.518174904176384</v>
      </c>
    </row>
    <row r="21" spans="1:25" s="2" customFormat="1">
      <c r="A21" s="14" t="s">
        <v>30</v>
      </c>
      <c r="B21" s="2" t="s">
        <v>106</v>
      </c>
      <c r="C21" s="2" t="s">
        <v>8</v>
      </c>
      <c r="D21" s="2" t="s">
        <v>29</v>
      </c>
      <c r="E21" s="19">
        <v>25</v>
      </c>
      <c r="F21" s="19">
        <f t="shared" ref="F21:F94" si="40">1000/E21</f>
        <v>40</v>
      </c>
      <c r="G21" s="19">
        <v>28</v>
      </c>
      <c r="H21" s="19">
        <f>1000/G21</f>
        <v>35.714285714285715</v>
      </c>
      <c r="I21" s="19">
        <v>23</v>
      </c>
      <c r="J21" s="19">
        <f t="shared" ref="J21:J94" si="41">1000/I21</f>
        <v>43.478260869565219</v>
      </c>
      <c r="K21" s="19">
        <v>25</v>
      </c>
      <c r="L21" s="19">
        <f t="shared" ref="L21:L94" si="42">1000/K21</f>
        <v>40</v>
      </c>
      <c r="M21" s="19">
        <v>33</v>
      </c>
      <c r="N21" s="19">
        <f t="shared" ref="N21:N94" si="43">1000/M21</f>
        <v>30.303030303030305</v>
      </c>
      <c r="O21" s="19">
        <v>27.5</v>
      </c>
      <c r="P21" s="19">
        <f t="shared" ref="P21:P94" si="44">1000/O21</f>
        <v>36.363636363636367</v>
      </c>
      <c r="Q21" s="19">
        <v>29</v>
      </c>
      <c r="R21" s="19">
        <f t="shared" ref="R21:R94" si="45">1000/Q21</f>
        <v>34.482758620689658</v>
      </c>
      <c r="S21" s="19">
        <v>32</v>
      </c>
      <c r="T21" s="19">
        <f>1000/S21</f>
        <v>31.25</v>
      </c>
      <c r="U21" s="19">
        <v>27.5</v>
      </c>
      <c r="V21" s="19">
        <f t="shared" ref="V21:V94" si="46">1000/U21</f>
        <v>36.363636363636367</v>
      </c>
      <c r="W21" s="19">
        <v>31</v>
      </c>
      <c r="X21" s="19">
        <f t="shared" ref="X21:X94" si="47">1000/W21</f>
        <v>32.258064516129032</v>
      </c>
      <c r="Y21" s="8">
        <f t="shared" ref="Y21:Y94" si="48">(F21+H21+J21+L21+N21+P21+R21+T21+V21+X21)/10</f>
        <v>36.021367275097269</v>
      </c>
    </row>
    <row r="22" spans="1:25">
      <c r="A22" s="10" t="s">
        <v>31</v>
      </c>
      <c r="B22" t="s">
        <v>106</v>
      </c>
      <c r="C22" t="s">
        <v>8</v>
      </c>
      <c r="D22" t="s">
        <v>29</v>
      </c>
      <c r="E22" s="24">
        <v>34</v>
      </c>
      <c r="F22" s="16">
        <f t="shared" si="40"/>
        <v>29.411764705882351</v>
      </c>
      <c r="G22" s="24">
        <v>32</v>
      </c>
      <c r="H22" s="16">
        <f t="shared" ref="H22:H94" si="49">1000/G22</f>
        <v>31.25</v>
      </c>
      <c r="I22" s="24">
        <v>22</v>
      </c>
      <c r="J22" s="16">
        <f t="shared" si="41"/>
        <v>45.454545454545453</v>
      </c>
      <c r="K22" s="24">
        <v>27.5</v>
      </c>
      <c r="L22" s="16">
        <f t="shared" si="42"/>
        <v>36.363636363636367</v>
      </c>
      <c r="M22" s="24">
        <v>19.5</v>
      </c>
      <c r="N22" s="16">
        <f t="shared" si="43"/>
        <v>51.282051282051285</v>
      </c>
      <c r="O22" s="24">
        <v>23.5</v>
      </c>
      <c r="P22" s="16">
        <f t="shared" si="44"/>
        <v>42.553191489361701</v>
      </c>
      <c r="Q22" s="24">
        <v>28</v>
      </c>
      <c r="R22" s="16">
        <f t="shared" si="45"/>
        <v>35.714285714285715</v>
      </c>
      <c r="S22" s="24">
        <v>28.5</v>
      </c>
      <c r="T22" s="16">
        <f>1000/S22</f>
        <v>35.087719298245617</v>
      </c>
      <c r="U22" s="24">
        <v>29</v>
      </c>
      <c r="V22" s="16">
        <f t="shared" si="46"/>
        <v>34.482758620689658</v>
      </c>
      <c r="W22" s="24">
        <v>24</v>
      </c>
      <c r="X22" s="16">
        <f t="shared" si="47"/>
        <v>41.666666666666664</v>
      </c>
      <c r="Y22" s="7">
        <f t="shared" si="48"/>
        <v>38.32666195953648</v>
      </c>
    </row>
    <row r="23" spans="1:25">
      <c r="A23" s="10" t="s">
        <v>32</v>
      </c>
      <c r="B23" t="s">
        <v>106</v>
      </c>
      <c r="C23" t="s">
        <v>8</v>
      </c>
      <c r="D23" t="s">
        <v>29</v>
      </c>
      <c r="E23" s="24">
        <v>23.5</v>
      </c>
      <c r="F23" s="16">
        <f t="shared" si="40"/>
        <v>42.553191489361701</v>
      </c>
      <c r="G23" s="24">
        <v>25</v>
      </c>
      <c r="H23" s="16">
        <f t="shared" si="49"/>
        <v>40</v>
      </c>
      <c r="I23" s="24">
        <v>28</v>
      </c>
      <c r="J23" s="16">
        <f t="shared" si="41"/>
        <v>35.714285714285715</v>
      </c>
      <c r="K23" s="24">
        <v>25.5</v>
      </c>
      <c r="L23" s="16">
        <f t="shared" si="42"/>
        <v>39.215686274509807</v>
      </c>
      <c r="M23" s="24">
        <v>28.5</v>
      </c>
      <c r="N23" s="16">
        <f t="shared" si="43"/>
        <v>35.087719298245617</v>
      </c>
      <c r="O23" s="24">
        <v>22.5</v>
      </c>
      <c r="P23" s="16">
        <f t="shared" si="44"/>
        <v>44.444444444444443</v>
      </c>
      <c r="Q23" s="24">
        <v>20.5</v>
      </c>
      <c r="R23" s="16">
        <f t="shared" si="45"/>
        <v>48.780487804878049</v>
      </c>
      <c r="S23" s="24">
        <v>31.5</v>
      </c>
      <c r="T23" s="16">
        <f>1000/S23</f>
        <v>31.746031746031747</v>
      </c>
      <c r="U23" s="24">
        <v>30.5</v>
      </c>
      <c r="V23" s="16">
        <f t="shared" si="46"/>
        <v>32.786885245901637</v>
      </c>
      <c r="W23" s="24">
        <v>33</v>
      </c>
      <c r="X23" s="16">
        <f t="shared" si="47"/>
        <v>30.303030303030305</v>
      </c>
      <c r="Y23" s="7">
        <f t="shared" si="48"/>
        <v>38.063176232068905</v>
      </c>
    </row>
    <row r="24" spans="1:25">
      <c r="A24" s="10" t="s">
        <v>33</v>
      </c>
      <c r="B24" t="s">
        <v>106</v>
      </c>
      <c r="C24" t="s">
        <v>8</v>
      </c>
      <c r="D24" t="s">
        <v>29</v>
      </c>
      <c r="E24" s="16">
        <v>32.5</v>
      </c>
      <c r="F24" s="16">
        <f t="shared" si="40"/>
        <v>30.76923076923077</v>
      </c>
      <c r="G24" s="16">
        <v>28</v>
      </c>
      <c r="H24" s="16">
        <f t="shared" si="49"/>
        <v>35.714285714285715</v>
      </c>
      <c r="I24" s="16">
        <v>33.5</v>
      </c>
      <c r="J24" s="16">
        <f t="shared" si="41"/>
        <v>29.850746268656717</v>
      </c>
      <c r="K24" s="16">
        <v>33</v>
      </c>
      <c r="L24" s="16">
        <f t="shared" si="42"/>
        <v>30.303030303030305</v>
      </c>
      <c r="M24" s="16">
        <v>25.5</v>
      </c>
      <c r="N24" s="16">
        <f t="shared" si="43"/>
        <v>39.215686274509807</v>
      </c>
      <c r="O24" s="16">
        <v>29.5</v>
      </c>
      <c r="P24" s="16">
        <f t="shared" si="44"/>
        <v>33.898305084745765</v>
      </c>
      <c r="Q24" s="16">
        <v>31.5</v>
      </c>
      <c r="R24" s="16">
        <f t="shared" si="45"/>
        <v>31.746031746031747</v>
      </c>
      <c r="S24" s="16">
        <v>32.5</v>
      </c>
      <c r="T24" s="16">
        <f>1000/S24</f>
        <v>30.76923076923077</v>
      </c>
      <c r="U24" s="16">
        <v>27.5</v>
      </c>
      <c r="V24" s="16">
        <f t="shared" si="46"/>
        <v>36.363636363636367</v>
      </c>
      <c r="W24" s="16">
        <v>26.5</v>
      </c>
      <c r="X24" s="16">
        <f t="shared" si="47"/>
        <v>37.735849056603776</v>
      </c>
      <c r="Y24" s="7">
        <f t="shared" si="48"/>
        <v>33.636603234996173</v>
      </c>
    </row>
    <row r="25" spans="1:25">
      <c r="A25" s="10" t="s">
        <v>34</v>
      </c>
      <c r="B25" s="6" t="s">
        <v>106</v>
      </c>
      <c r="C25" t="s">
        <v>8</v>
      </c>
      <c r="D25" t="s">
        <v>29</v>
      </c>
      <c r="E25" s="16">
        <v>24</v>
      </c>
      <c r="F25" s="16">
        <f t="shared" si="40"/>
        <v>41.666666666666664</v>
      </c>
      <c r="G25" s="16">
        <v>26.5</v>
      </c>
      <c r="H25" s="16">
        <f t="shared" si="49"/>
        <v>37.735849056603776</v>
      </c>
      <c r="I25" s="16">
        <v>21</v>
      </c>
      <c r="J25" s="16">
        <f t="shared" si="41"/>
        <v>47.61904761904762</v>
      </c>
      <c r="K25" s="16">
        <v>28.5</v>
      </c>
      <c r="L25" s="16">
        <f t="shared" si="42"/>
        <v>35.087719298245617</v>
      </c>
      <c r="M25" s="16">
        <v>25.5</v>
      </c>
      <c r="N25" s="16">
        <f t="shared" si="43"/>
        <v>39.215686274509807</v>
      </c>
      <c r="O25" s="16">
        <v>27.5</v>
      </c>
      <c r="P25" s="16">
        <f t="shared" si="44"/>
        <v>36.363636363636367</v>
      </c>
      <c r="Q25" s="16">
        <v>28.5</v>
      </c>
      <c r="R25" s="16">
        <f t="shared" si="45"/>
        <v>35.087719298245617</v>
      </c>
      <c r="S25" s="16">
        <v>27</v>
      </c>
      <c r="T25" s="16">
        <f>1000/S25</f>
        <v>37.037037037037038</v>
      </c>
      <c r="U25" s="16">
        <v>24</v>
      </c>
      <c r="V25" s="16">
        <f t="shared" si="46"/>
        <v>41.666666666666664</v>
      </c>
      <c r="W25" s="16">
        <v>29.5</v>
      </c>
      <c r="X25" s="16">
        <f t="shared" si="47"/>
        <v>33.898305084745765</v>
      </c>
      <c r="Y25" s="7">
        <f t="shared" si="48"/>
        <v>38.537833336540487</v>
      </c>
    </row>
    <row r="26" spans="1:25" s="2" customFormat="1">
      <c r="A26" s="14" t="s">
        <v>59</v>
      </c>
      <c r="B26" t="s">
        <v>107</v>
      </c>
      <c r="C26" s="2" t="s">
        <v>8</v>
      </c>
      <c r="D26" s="2" t="s">
        <v>29</v>
      </c>
      <c r="E26" s="19">
        <v>23.5</v>
      </c>
      <c r="F26" s="19">
        <f t="shared" si="40"/>
        <v>42.553191489361701</v>
      </c>
      <c r="G26" s="19">
        <v>23.5</v>
      </c>
      <c r="H26" s="19">
        <f t="shared" si="49"/>
        <v>42.553191489361701</v>
      </c>
      <c r="I26" s="19">
        <v>32</v>
      </c>
      <c r="J26" s="19">
        <f t="shared" si="41"/>
        <v>31.25</v>
      </c>
      <c r="K26" s="19">
        <v>27.5</v>
      </c>
      <c r="L26" s="19">
        <f t="shared" si="42"/>
        <v>36.363636363636367</v>
      </c>
      <c r="M26" s="19">
        <v>30.5</v>
      </c>
      <c r="N26" s="19">
        <f t="shared" si="43"/>
        <v>32.786885245901637</v>
      </c>
      <c r="O26" s="19">
        <v>25.5</v>
      </c>
      <c r="P26" s="19">
        <f t="shared" si="44"/>
        <v>39.215686274509807</v>
      </c>
      <c r="Q26" s="19">
        <v>30</v>
      </c>
      <c r="R26" s="19">
        <f t="shared" si="45"/>
        <v>33.333333333333336</v>
      </c>
      <c r="S26" s="19">
        <v>24.5</v>
      </c>
      <c r="T26" s="19">
        <f t="shared" ref="T26:T27" si="50">1000/S26</f>
        <v>40.816326530612244</v>
      </c>
      <c r="U26" s="19">
        <v>31.5</v>
      </c>
      <c r="V26" s="19">
        <f t="shared" si="46"/>
        <v>31.746031746031747</v>
      </c>
      <c r="W26" s="19">
        <v>22</v>
      </c>
      <c r="X26" s="19">
        <f t="shared" si="47"/>
        <v>45.454545454545453</v>
      </c>
      <c r="Y26" s="8">
        <f t="shared" si="48"/>
        <v>37.607282792729393</v>
      </c>
    </row>
    <row r="27" spans="1:25">
      <c r="A27" s="10" t="s">
        <v>60</v>
      </c>
      <c r="B27" t="s">
        <v>107</v>
      </c>
      <c r="C27" t="s">
        <v>8</v>
      </c>
      <c r="D27" t="s">
        <v>29</v>
      </c>
      <c r="E27" s="16">
        <v>17.5</v>
      </c>
      <c r="F27" s="16">
        <f t="shared" si="40"/>
        <v>57.142857142857146</v>
      </c>
      <c r="G27" s="16">
        <v>23</v>
      </c>
      <c r="H27" s="16">
        <f t="shared" si="49"/>
        <v>43.478260869565219</v>
      </c>
      <c r="I27" s="16">
        <v>26</v>
      </c>
      <c r="J27" s="16">
        <f t="shared" si="41"/>
        <v>38.46153846153846</v>
      </c>
      <c r="K27" s="16">
        <v>22.5</v>
      </c>
      <c r="L27" s="16">
        <f t="shared" si="42"/>
        <v>44.444444444444443</v>
      </c>
      <c r="M27" s="16">
        <v>26.5</v>
      </c>
      <c r="N27" s="16">
        <f t="shared" si="43"/>
        <v>37.735849056603776</v>
      </c>
      <c r="O27" s="16">
        <v>25.5</v>
      </c>
      <c r="P27" s="16">
        <f t="shared" si="44"/>
        <v>39.215686274509807</v>
      </c>
      <c r="Q27" s="16">
        <v>27.5</v>
      </c>
      <c r="R27" s="16">
        <f t="shared" si="45"/>
        <v>36.363636363636367</v>
      </c>
      <c r="S27" s="16">
        <v>21.5</v>
      </c>
      <c r="T27" s="16">
        <f t="shared" si="50"/>
        <v>46.511627906976742</v>
      </c>
      <c r="U27" s="16">
        <v>28</v>
      </c>
      <c r="V27" s="16">
        <f t="shared" si="46"/>
        <v>35.714285714285715</v>
      </c>
      <c r="W27" s="16">
        <v>19.5</v>
      </c>
      <c r="X27" s="16">
        <f t="shared" si="47"/>
        <v>51.282051282051285</v>
      </c>
      <c r="Y27" s="7">
        <f t="shared" si="48"/>
        <v>43.035023751646897</v>
      </c>
    </row>
    <row r="28" spans="1:25">
      <c r="A28" s="10" t="s">
        <v>61</v>
      </c>
      <c r="B28" t="s">
        <v>107</v>
      </c>
      <c r="C28" t="s">
        <v>8</v>
      </c>
      <c r="D28" t="s">
        <v>29</v>
      </c>
      <c r="E28" s="16">
        <v>25.5</v>
      </c>
      <c r="F28" s="16">
        <f t="shared" si="40"/>
        <v>39.215686274509807</v>
      </c>
      <c r="G28" s="16">
        <v>22.5</v>
      </c>
      <c r="H28" s="16">
        <f t="shared" si="49"/>
        <v>44.444444444444443</v>
      </c>
      <c r="I28" s="16">
        <v>19.5</v>
      </c>
      <c r="J28" s="16">
        <f t="shared" si="41"/>
        <v>51.282051282051285</v>
      </c>
      <c r="K28" s="16">
        <v>16.5</v>
      </c>
      <c r="L28" s="16">
        <f t="shared" si="42"/>
        <v>60.606060606060609</v>
      </c>
      <c r="M28" s="16">
        <v>22.5</v>
      </c>
      <c r="N28" s="16">
        <f t="shared" si="43"/>
        <v>44.444444444444443</v>
      </c>
      <c r="O28" s="16">
        <v>18.5</v>
      </c>
      <c r="P28" s="16">
        <f t="shared" si="44"/>
        <v>54.054054054054056</v>
      </c>
      <c r="Q28" s="16">
        <v>24.5</v>
      </c>
      <c r="R28" s="16">
        <f t="shared" si="45"/>
        <v>40.816326530612244</v>
      </c>
      <c r="S28" s="16">
        <v>21.5</v>
      </c>
      <c r="T28" s="16">
        <f>1000/S28</f>
        <v>46.511627906976742</v>
      </c>
      <c r="U28" s="16">
        <v>30.5</v>
      </c>
      <c r="V28" s="16">
        <f t="shared" si="46"/>
        <v>32.786885245901637</v>
      </c>
      <c r="W28" s="16">
        <v>25.5</v>
      </c>
      <c r="X28" s="16">
        <f t="shared" si="47"/>
        <v>39.215686274509807</v>
      </c>
      <c r="Y28" s="7">
        <f t="shared" si="48"/>
        <v>45.337726706356513</v>
      </c>
    </row>
    <row r="29" spans="1:25">
      <c r="A29" s="10" t="s">
        <v>62</v>
      </c>
      <c r="B29" t="s">
        <v>107</v>
      </c>
      <c r="C29" t="s">
        <v>8</v>
      </c>
      <c r="D29" t="s">
        <v>29</v>
      </c>
      <c r="E29" s="16">
        <v>27</v>
      </c>
      <c r="F29" s="16">
        <f t="shared" si="40"/>
        <v>37.037037037037038</v>
      </c>
      <c r="G29" s="16">
        <v>27.5</v>
      </c>
      <c r="H29" s="16">
        <f t="shared" si="49"/>
        <v>36.363636363636367</v>
      </c>
      <c r="I29" s="16">
        <v>23.5</v>
      </c>
      <c r="J29" s="16">
        <f t="shared" si="41"/>
        <v>42.553191489361701</v>
      </c>
      <c r="K29" s="16">
        <v>24.5</v>
      </c>
      <c r="L29" s="16">
        <f t="shared" si="42"/>
        <v>40.816326530612244</v>
      </c>
      <c r="M29" s="16">
        <v>23.5</v>
      </c>
      <c r="N29" s="16">
        <f t="shared" si="43"/>
        <v>42.553191489361701</v>
      </c>
      <c r="O29" s="16">
        <v>28.5</v>
      </c>
      <c r="P29" s="16">
        <f t="shared" si="44"/>
        <v>35.087719298245617</v>
      </c>
      <c r="Q29" s="16">
        <v>20.5</v>
      </c>
      <c r="R29" s="16">
        <f t="shared" si="45"/>
        <v>48.780487804878049</v>
      </c>
      <c r="S29" s="16">
        <v>14.5</v>
      </c>
      <c r="T29" s="16">
        <f>1000/S29</f>
        <v>68.965517241379317</v>
      </c>
      <c r="U29" s="16">
        <v>24.5</v>
      </c>
      <c r="V29" s="16">
        <f t="shared" si="46"/>
        <v>40.816326530612244</v>
      </c>
      <c r="W29" s="16">
        <v>23.5</v>
      </c>
      <c r="X29" s="16">
        <f t="shared" si="47"/>
        <v>42.553191489361701</v>
      </c>
      <c r="Y29" s="7">
        <f t="shared" si="48"/>
        <v>43.552662527448589</v>
      </c>
    </row>
    <row r="30" spans="1:25">
      <c r="A30" s="10" t="s">
        <v>63</v>
      </c>
      <c r="B30" t="s">
        <v>107</v>
      </c>
      <c r="C30" t="s">
        <v>8</v>
      </c>
      <c r="D30" t="s">
        <v>29</v>
      </c>
      <c r="E30" s="16">
        <v>20.5</v>
      </c>
      <c r="F30" s="16">
        <f t="shared" si="40"/>
        <v>48.780487804878049</v>
      </c>
      <c r="G30" s="16">
        <v>18.5</v>
      </c>
      <c r="H30" s="16">
        <f t="shared" si="49"/>
        <v>54.054054054054056</v>
      </c>
      <c r="I30" s="16">
        <v>17.5</v>
      </c>
      <c r="J30" s="16">
        <f t="shared" si="41"/>
        <v>57.142857142857146</v>
      </c>
      <c r="K30" s="16">
        <v>22.5</v>
      </c>
      <c r="L30" s="16">
        <f t="shared" si="42"/>
        <v>44.444444444444443</v>
      </c>
      <c r="M30" s="16">
        <v>25</v>
      </c>
      <c r="N30" s="16">
        <f t="shared" si="43"/>
        <v>40</v>
      </c>
      <c r="O30" s="16">
        <v>20.5</v>
      </c>
      <c r="P30" s="16">
        <f t="shared" si="44"/>
        <v>48.780487804878049</v>
      </c>
      <c r="Q30" s="16">
        <v>19.5</v>
      </c>
      <c r="R30" s="16">
        <f t="shared" si="45"/>
        <v>51.282051282051285</v>
      </c>
      <c r="S30" s="16">
        <v>24</v>
      </c>
      <c r="T30" s="16">
        <f>1000/S30</f>
        <v>41.666666666666664</v>
      </c>
      <c r="U30" s="16">
        <v>22.5</v>
      </c>
      <c r="V30" s="16">
        <f t="shared" si="46"/>
        <v>44.444444444444443</v>
      </c>
      <c r="W30" s="16">
        <v>33.5</v>
      </c>
      <c r="X30" s="16">
        <f t="shared" si="47"/>
        <v>29.850746268656717</v>
      </c>
      <c r="Y30" s="7">
        <f t="shared" si="48"/>
        <v>46.044623991293093</v>
      </c>
    </row>
    <row r="31" spans="1:25" s="2" customFormat="1">
      <c r="A31" s="14" t="s">
        <v>79</v>
      </c>
      <c r="B31" s="2" t="s">
        <v>108</v>
      </c>
      <c r="C31" s="2" t="s">
        <v>8</v>
      </c>
      <c r="D31" s="2" t="s">
        <v>29</v>
      </c>
      <c r="E31" s="19">
        <v>23</v>
      </c>
      <c r="F31" s="19">
        <f t="shared" si="40"/>
        <v>43.478260869565219</v>
      </c>
      <c r="G31" s="19">
        <v>14</v>
      </c>
      <c r="H31" s="19">
        <f t="shared" si="49"/>
        <v>71.428571428571431</v>
      </c>
      <c r="I31" s="19">
        <v>18.5</v>
      </c>
      <c r="J31" s="19">
        <f t="shared" si="41"/>
        <v>54.054054054054056</v>
      </c>
      <c r="K31" s="19">
        <v>19.5</v>
      </c>
      <c r="L31" s="19">
        <f t="shared" si="42"/>
        <v>51.282051282051285</v>
      </c>
      <c r="M31" s="19">
        <v>23.5</v>
      </c>
      <c r="N31" s="19">
        <f t="shared" si="43"/>
        <v>42.553191489361701</v>
      </c>
      <c r="O31" s="19">
        <v>22.5</v>
      </c>
      <c r="P31" s="19">
        <f t="shared" si="44"/>
        <v>44.444444444444443</v>
      </c>
      <c r="Q31" s="19">
        <v>19</v>
      </c>
      <c r="R31" s="19">
        <f t="shared" si="45"/>
        <v>52.631578947368418</v>
      </c>
      <c r="S31" s="19">
        <v>23.5</v>
      </c>
      <c r="T31" s="19">
        <f t="shared" ref="T31:T32" si="51">1000/S31</f>
        <v>42.553191489361701</v>
      </c>
      <c r="U31" s="19">
        <v>18.5</v>
      </c>
      <c r="V31" s="19">
        <f t="shared" si="46"/>
        <v>54.054054054054056</v>
      </c>
      <c r="W31" s="19">
        <v>23</v>
      </c>
      <c r="X31" s="19">
        <f t="shared" si="47"/>
        <v>43.478260869565219</v>
      </c>
      <c r="Y31" s="8">
        <f t="shared" si="48"/>
        <v>49.995765892839756</v>
      </c>
    </row>
    <row r="32" spans="1:25">
      <c r="A32" s="10" t="s">
        <v>80</v>
      </c>
      <c r="B32" s="5" t="s">
        <v>108</v>
      </c>
      <c r="C32" s="5" t="s">
        <v>8</v>
      </c>
      <c r="D32" s="5" t="s">
        <v>29</v>
      </c>
      <c r="E32" s="20">
        <v>19</v>
      </c>
      <c r="F32" s="20">
        <f t="shared" si="40"/>
        <v>52.631578947368418</v>
      </c>
      <c r="G32" s="20">
        <v>17.5</v>
      </c>
      <c r="H32" s="20">
        <f t="shared" si="49"/>
        <v>57.142857142857146</v>
      </c>
      <c r="I32" s="20">
        <v>18.5</v>
      </c>
      <c r="J32" s="20">
        <f t="shared" si="41"/>
        <v>54.054054054054056</v>
      </c>
      <c r="K32" s="20">
        <v>19.5</v>
      </c>
      <c r="L32" s="20">
        <f t="shared" si="42"/>
        <v>51.282051282051285</v>
      </c>
      <c r="M32" s="20">
        <v>20.5</v>
      </c>
      <c r="N32" s="20">
        <f t="shared" si="43"/>
        <v>48.780487804878049</v>
      </c>
      <c r="O32" s="20">
        <v>22</v>
      </c>
      <c r="P32" s="20">
        <f t="shared" si="44"/>
        <v>45.454545454545453</v>
      </c>
      <c r="Q32" s="20">
        <v>20</v>
      </c>
      <c r="R32" s="20">
        <f t="shared" si="45"/>
        <v>50</v>
      </c>
      <c r="S32" s="20">
        <v>17.5</v>
      </c>
      <c r="T32" s="20">
        <f t="shared" si="51"/>
        <v>57.142857142857146</v>
      </c>
      <c r="U32" s="20">
        <v>15.5</v>
      </c>
      <c r="V32" s="20">
        <f t="shared" si="46"/>
        <v>64.516129032258064</v>
      </c>
      <c r="W32" s="20">
        <v>14.5</v>
      </c>
      <c r="X32" s="20">
        <f t="shared" si="47"/>
        <v>68.965517241379317</v>
      </c>
      <c r="Y32" s="7">
        <f t="shared" si="48"/>
        <v>54.997007810224886</v>
      </c>
    </row>
    <row r="33" spans="1:25">
      <c r="A33" s="10" t="s">
        <v>82</v>
      </c>
      <c r="B33" s="5" t="s">
        <v>108</v>
      </c>
      <c r="C33" s="5" t="s">
        <v>8</v>
      </c>
      <c r="D33" s="5" t="s">
        <v>29</v>
      </c>
      <c r="E33" s="20">
        <v>18.5</v>
      </c>
      <c r="F33" s="20">
        <f t="shared" si="40"/>
        <v>54.054054054054056</v>
      </c>
      <c r="G33" s="20">
        <v>16.5</v>
      </c>
      <c r="H33" s="20">
        <f t="shared" si="49"/>
        <v>60.606060606060609</v>
      </c>
      <c r="I33" s="20">
        <v>19</v>
      </c>
      <c r="J33" s="20">
        <f t="shared" si="41"/>
        <v>52.631578947368418</v>
      </c>
      <c r="K33" s="20">
        <v>18.5</v>
      </c>
      <c r="L33" s="20">
        <f t="shared" si="42"/>
        <v>54.054054054054056</v>
      </c>
      <c r="M33" s="20">
        <v>27</v>
      </c>
      <c r="N33" s="20">
        <f t="shared" si="43"/>
        <v>37.037037037037038</v>
      </c>
      <c r="O33" s="20">
        <v>20.5</v>
      </c>
      <c r="P33" s="20">
        <f t="shared" si="44"/>
        <v>48.780487804878049</v>
      </c>
      <c r="Q33" s="20">
        <v>19.5</v>
      </c>
      <c r="R33" s="20">
        <f t="shared" si="45"/>
        <v>51.282051282051285</v>
      </c>
      <c r="S33" s="20">
        <v>16.5</v>
      </c>
      <c r="T33" s="20">
        <f>1000/S33</f>
        <v>60.606060606060609</v>
      </c>
      <c r="U33" s="20">
        <v>20</v>
      </c>
      <c r="V33" s="20">
        <f t="shared" si="46"/>
        <v>50</v>
      </c>
      <c r="W33" s="20">
        <v>18.5</v>
      </c>
      <c r="X33" s="20">
        <f t="shared" si="47"/>
        <v>54.054054054054056</v>
      </c>
      <c r="Y33" s="7">
        <f t="shared" si="48"/>
        <v>52.310543844561813</v>
      </c>
    </row>
    <row r="34" spans="1:25">
      <c r="A34" s="10" t="s">
        <v>83</v>
      </c>
      <c r="B34" s="5" t="s">
        <v>108</v>
      </c>
      <c r="C34" s="5" t="s">
        <v>8</v>
      </c>
      <c r="D34" s="5" t="s">
        <v>29</v>
      </c>
      <c r="E34" s="20">
        <v>16.5</v>
      </c>
      <c r="F34" s="20">
        <f t="shared" si="40"/>
        <v>60.606060606060609</v>
      </c>
      <c r="G34" s="20">
        <v>15.5</v>
      </c>
      <c r="H34" s="20">
        <f t="shared" si="49"/>
        <v>64.516129032258064</v>
      </c>
      <c r="I34" s="20">
        <v>20.5</v>
      </c>
      <c r="J34" s="20">
        <f t="shared" si="41"/>
        <v>48.780487804878049</v>
      </c>
      <c r="K34" s="20">
        <v>15.5</v>
      </c>
      <c r="L34" s="20">
        <f t="shared" si="42"/>
        <v>64.516129032258064</v>
      </c>
      <c r="M34" s="20">
        <v>26</v>
      </c>
      <c r="N34" s="20">
        <f t="shared" si="43"/>
        <v>38.46153846153846</v>
      </c>
      <c r="O34" s="20">
        <v>17.5</v>
      </c>
      <c r="P34" s="20">
        <f t="shared" si="44"/>
        <v>57.142857142857146</v>
      </c>
      <c r="Q34" s="20">
        <v>24.5</v>
      </c>
      <c r="R34" s="20">
        <f t="shared" si="45"/>
        <v>40.816326530612244</v>
      </c>
      <c r="S34" s="20">
        <v>23</v>
      </c>
      <c r="T34" s="20">
        <f>1000/S34</f>
        <v>43.478260869565219</v>
      </c>
      <c r="U34" s="20">
        <v>18</v>
      </c>
      <c r="V34" s="20">
        <f t="shared" si="46"/>
        <v>55.555555555555557</v>
      </c>
      <c r="W34" s="20">
        <v>20</v>
      </c>
      <c r="X34" s="20">
        <f t="shared" si="47"/>
        <v>50</v>
      </c>
      <c r="Y34" s="7">
        <f t="shared" si="48"/>
        <v>52.387334503558336</v>
      </c>
    </row>
    <row r="35" spans="1:25">
      <c r="A35" s="15" t="s">
        <v>84</v>
      </c>
      <c r="B35" s="6" t="s">
        <v>108</v>
      </c>
      <c r="C35" s="6" t="s">
        <v>8</v>
      </c>
      <c r="D35" s="6" t="s">
        <v>29</v>
      </c>
      <c r="E35" s="21">
        <v>19</v>
      </c>
      <c r="F35" s="21">
        <f t="shared" si="40"/>
        <v>52.631578947368418</v>
      </c>
      <c r="G35" s="21">
        <v>16.5</v>
      </c>
      <c r="H35" s="21">
        <f t="shared" si="49"/>
        <v>60.606060606060609</v>
      </c>
      <c r="I35" s="21">
        <v>15.5</v>
      </c>
      <c r="J35" s="21">
        <f t="shared" si="41"/>
        <v>64.516129032258064</v>
      </c>
      <c r="K35" s="21">
        <v>21</v>
      </c>
      <c r="L35" s="21">
        <f t="shared" si="42"/>
        <v>47.61904761904762</v>
      </c>
      <c r="M35" s="21">
        <v>23.5</v>
      </c>
      <c r="N35" s="21">
        <f t="shared" si="43"/>
        <v>42.553191489361701</v>
      </c>
      <c r="O35" s="21">
        <v>17</v>
      </c>
      <c r="P35" s="21">
        <f t="shared" si="44"/>
        <v>58.823529411764703</v>
      </c>
      <c r="Q35" s="21">
        <v>25</v>
      </c>
      <c r="R35" s="21">
        <f t="shared" si="45"/>
        <v>40</v>
      </c>
      <c r="S35" s="21">
        <v>21</v>
      </c>
      <c r="T35" s="21">
        <f>1000/S35</f>
        <v>47.61904761904762</v>
      </c>
      <c r="U35" s="21">
        <v>21</v>
      </c>
      <c r="V35" s="21">
        <f t="shared" si="46"/>
        <v>47.61904761904762</v>
      </c>
      <c r="W35" s="21">
        <v>20</v>
      </c>
      <c r="X35" s="21">
        <f t="shared" si="47"/>
        <v>50</v>
      </c>
      <c r="Y35" s="9">
        <f t="shared" si="48"/>
        <v>51.198763234395628</v>
      </c>
    </row>
    <row r="36" spans="1:25" s="2" customFormat="1">
      <c r="A36" s="14" t="s">
        <v>35</v>
      </c>
      <c r="B36" s="2" t="s">
        <v>106</v>
      </c>
      <c r="C36" s="2" t="s">
        <v>8</v>
      </c>
      <c r="D36" s="2" t="s">
        <v>39</v>
      </c>
      <c r="E36" s="19">
        <v>24.5</v>
      </c>
      <c r="F36" s="19">
        <f>1000/E36</f>
        <v>40.816326530612244</v>
      </c>
      <c r="G36" s="19">
        <v>23.5</v>
      </c>
      <c r="H36" s="19">
        <f>1000/G36</f>
        <v>42.553191489361701</v>
      </c>
      <c r="I36" s="19">
        <v>24.5</v>
      </c>
      <c r="J36" s="19">
        <f>1000/I36</f>
        <v>40.816326530612244</v>
      </c>
      <c r="K36" s="19">
        <v>22.5</v>
      </c>
      <c r="L36" s="19">
        <f>1000/K36</f>
        <v>44.444444444444443</v>
      </c>
      <c r="M36" s="19">
        <v>26.5</v>
      </c>
      <c r="N36" s="19">
        <f>1000/M36</f>
        <v>37.735849056603776</v>
      </c>
      <c r="O36" s="19">
        <v>28.5</v>
      </c>
      <c r="P36" s="19">
        <f>1000/O36</f>
        <v>35.087719298245617</v>
      </c>
      <c r="Q36" s="19">
        <v>23</v>
      </c>
      <c r="R36" s="19">
        <f>1000/Q36</f>
        <v>43.478260869565219</v>
      </c>
      <c r="S36" s="19">
        <v>32</v>
      </c>
      <c r="T36" s="19">
        <f>1000/S36</f>
        <v>31.25</v>
      </c>
      <c r="U36" s="19">
        <v>26.5</v>
      </c>
      <c r="V36" s="19">
        <f>1000/U36</f>
        <v>37.735849056603776</v>
      </c>
      <c r="W36" s="19">
        <v>27.5</v>
      </c>
      <c r="X36" s="19">
        <f>1000/W36</f>
        <v>36.363636363636367</v>
      </c>
      <c r="Y36" s="8">
        <f>(F36+H36+J36+L36+N36+P36+R36+T36+V36+X36)/10</f>
        <v>39.028160363968539</v>
      </c>
    </row>
    <row r="37" spans="1:25">
      <c r="A37" s="10" t="s">
        <v>104</v>
      </c>
      <c r="B37" s="5" t="s">
        <v>106</v>
      </c>
      <c r="C37" s="5" t="s">
        <v>8</v>
      </c>
      <c r="D37" s="5" t="s">
        <v>39</v>
      </c>
      <c r="E37" s="20">
        <v>24</v>
      </c>
      <c r="F37" s="20">
        <f>1000/E37</f>
        <v>41.666666666666664</v>
      </c>
      <c r="G37" s="20">
        <v>27</v>
      </c>
      <c r="H37" s="20">
        <f>1000/G37</f>
        <v>37.037037037037038</v>
      </c>
      <c r="I37" s="20">
        <v>28.5</v>
      </c>
      <c r="J37" s="20">
        <f>1000/I37</f>
        <v>35.087719298245617</v>
      </c>
      <c r="K37" s="20">
        <v>29</v>
      </c>
      <c r="L37" s="20">
        <f>1000/K37</f>
        <v>34.482758620689658</v>
      </c>
      <c r="M37" s="20">
        <v>25</v>
      </c>
      <c r="N37" s="20">
        <f>1000/M37</f>
        <v>40</v>
      </c>
      <c r="O37" s="20">
        <v>30</v>
      </c>
      <c r="P37" s="20">
        <f>1000/O37</f>
        <v>33.333333333333336</v>
      </c>
      <c r="Q37" s="20">
        <v>27.5</v>
      </c>
      <c r="R37" s="20">
        <f>1000/Q37</f>
        <v>36.363636363636367</v>
      </c>
      <c r="S37" s="20">
        <v>27</v>
      </c>
      <c r="T37" s="20">
        <f>1000/S37</f>
        <v>37.037037037037038</v>
      </c>
      <c r="U37" s="20">
        <v>24</v>
      </c>
      <c r="V37" s="20">
        <f>1000/U37</f>
        <v>41.666666666666664</v>
      </c>
      <c r="W37" s="20">
        <v>22.5</v>
      </c>
      <c r="X37" s="20">
        <f>1000/W37</f>
        <v>44.444444444444443</v>
      </c>
      <c r="Y37" s="7">
        <f>(F37+H37+J37+L37+N37+P37+R37+T37+V37+X37)/10</f>
        <v>38.111929946775689</v>
      </c>
    </row>
    <row r="38" spans="1:25">
      <c r="A38" s="10" t="s">
        <v>36</v>
      </c>
      <c r="B38" s="5" t="s">
        <v>106</v>
      </c>
      <c r="C38" s="5" t="s">
        <v>8</v>
      </c>
      <c r="D38" s="5" t="s">
        <v>39</v>
      </c>
      <c r="E38" s="20">
        <v>23</v>
      </c>
      <c r="F38" s="20">
        <f>1000/E38</f>
        <v>43.478260869565219</v>
      </c>
      <c r="G38" s="20">
        <v>30</v>
      </c>
      <c r="H38" s="20">
        <f>1000/G38</f>
        <v>33.333333333333336</v>
      </c>
      <c r="I38" s="20">
        <v>26.5</v>
      </c>
      <c r="J38" s="20">
        <f>1000/I38</f>
        <v>37.735849056603776</v>
      </c>
      <c r="K38" s="20">
        <v>27.5</v>
      </c>
      <c r="L38" s="20">
        <f>1000/K38</f>
        <v>36.363636363636367</v>
      </c>
      <c r="M38" s="20">
        <v>22</v>
      </c>
      <c r="N38" s="20">
        <f>1000/M38</f>
        <v>45.454545454545453</v>
      </c>
      <c r="O38" s="20">
        <v>22.5</v>
      </c>
      <c r="P38" s="20">
        <f>1000/O38</f>
        <v>44.444444444444443</v>
      </c>
      <c r="Q38" s="20">
        <v>23.5</v>
      </c>
      <c r="R38" s="20">
        <f>1000/Q38</f>
        <v>42.553191489361701</v>
      </c>
      <c r="S38" s="20">
        <v>21</v>
      </c>
      <c r="T38" s="20">
        <f>1000/S38</f>
        <v>47.61904761904762</v>
      </c>
      <c r="U38" s="20">
        <v>21.5</v>
      </c>
      <c r="V38" s="20">
        <f>1000/U38</f>
        <v>46.511627906976742</v>
      </c>
      <c r="W38" s="20">
        <v>22.5</v>
      </c>
      <c r="X38" s="20">
        <f>1000/W38</f>
        <v>44.444444444444443</v>
      </c>
      <c r="Y38" s="7">
        <f>(F38+H38+J38+L38+N38+P38+R38+T38+V38+X38)/10</f>
        <v>42.193838098195918</v>
      </c>
    </row>
    <row r="39" spans="1:25">
      <c r="A39" s="10" t="s">
        <v>37</v>
      </c>
      <c r="B39" s="5" t="s">
        <v>106</v>
      </c>
      <c r="C39" s="5" t="s">
        <v>8</v>
      </c>
      <c r="D39" s="5" t="s">
        <v>39</v>
      </c>
      <c r="E39" s="24">
        <v>21.5</v>
      </c>
      <c r="F39" s="20">
        <f>1000/E39</f>
        <v>46.511627906976742</v>
      </c>
      <c r="G39" s="24">
        <v>27.5</v>
      </c>
      <c r="H39" s="20">
        <f>1000/G39</f>
        <v>36.363636363636367</v>
      </c>
      <c r="I39" s="24">
        <v>28.5</v>
      </c>
      <c r="J39" s="20">
        <f>1000/I39</f>
        <v>35.087719298245617</v>
      </c>
      <c r="K39" s="24">
        <v>26.5</v>
      </c>
      <c r="L39" s="20">
        <f>1000/K39</f>
        <v>37.735849056603776</v>
      </c>
      <c r="M39" s="24">
        <v>29</v>
      </c>
      <c r="N39" s="20">
        <f>1000/M39</f>
        <v>34.482758620689658</v>
      </c>
      <c r="O39" s="24">
        <v>24</v>
      </c>
      <c r="P39" s="20">
        <f>1000/O39</f>
        <v>41.666666666666664</v>
      </c>
      <c r="Q39" s="24">
        <v>24.5</v>
      </c>
      <c r="R39" s="20">
        <f>1000/Q39</f>
        <v>40.816326530612244</v>
      </c>
      <c r="S39" s="24">
        <v>21.5</v>
      </c>
      <c r="T39" s="20">
        <f>1000/S39</f>
        <v>46.511627906976742</v>
      </c>
      <c r="U39" s="24">
        <v>25.5</v>
      </c>
      <c r="V39" s="20">
        <f>1000/U39</f>
        <v>39.215686274509807</v>
      </c>
      <c r="W39" s="24">
        <v>23</v>
      </c>
      <c r="X39" s="20">
        <f>1000/W39</f>
        <v>43.478260869565219</v>
      </c>
      <c r="Y39" s="7">
        <f>(F39+H39+J39+L39+N39+P39+R39+T39+V39+X39)/10</f>
        <v>40.187015949448288</v>
      </c>
    </row>
    <row r="40" spans="1:25">
      <c r="A40" s="15" t="s">
        <v>38</v>
      </c>
      <c r="B40" s="6" t="s">
        <v>106</v>
      </c>
      <c r="C40" s="6" t="s">
        <v>8</v>
      </c>
      <c r="D40" s="6" t="s">
        <v>39</v>
      </c>
      <c r="E40" s="21">
        <v>25.5</v>
      </c>
      <c r="F40" s="21">
        <f>1000/E40</f>
        <v>39.215686274509807</v>
      </c>
      <c r="G40" s="21">
        <v>24.5</v>
      </c>
      <c r="H40" s="21">
        <f>1000/G40</f>
        <v>40.816326530612244</v>
      </c>
      <c r="I40" s="21">
        <v>30.5</v>
      </c>
      <c r="J40" s="21">
        <f>1000/I40</f>
        <v>32.786885245901637</v>
      </c>
      <c r="K40" s="21">
        <v>28.5</v>
      </c>
      <c r="L40" s="21">
        <f>1000/K40</f>
        <v>35.087719298245617</v>
      </c>
      <c r="M40" s="21">
        <v>26.5</v>
      </c>
      <c r="N40" s="21">
        <f>1000/M40</f>
        <v>37.735849056603776</v>
      </c>
      <c r="O40" s="21">
        <v>24</v>
      </c>
      <c r="P40" s="21">
        <f>1000/O40</f>
        <v>41.666666666666664</v>
      </c>
      <c r="Q40" s="21">
        <v>23</v>
      </c>
      <c r="R40" s="21">
        <f>1000/Q40</f>
        <v>43.478260869565219</v>
      </c>
      <c r="S40" s="21">
        <v>27.5</v>
      </c>
      <c r="T40" s="21">
        <f>1000/S40</f>
        <v>36.363636363636367</v>
      </c>
      <c r="U40" s="21">
        <v>25.5</v>
      </c>
      <c r="V40" s="21">
        <f>1000/U40</f>
        <v>39.215686274509807</v>
      </c>
      <c r="W40" s="21">
        <v>35</v>
      </c>
      <c r="X40" s="21">
        <f>1000/W40</f>
        <v>28.571428571428573</v>
      </c>
      <c r="Y40" s="9">
        <f>(F40+H40+J40+L40+N40+P40+R40+T40+V40+X40)/10</f>
        <v>37.493814515167969</v>
      </c>
    </row>
    <row r="41" spans="1:25" s="2" customFormat="1">
      <c r="A41" s="10" t="s">
        <v>64</v>
      </c>
      <c r="B41" t="s">
        <v>107</v>
      </c>
      <c r="C41" s="5" t="s">
        <v>8</v>
      </c>
      <c r="D41" s="5" t="s">
        <v>39</v>
      </c>
      <c r="E41" s="20">
        <v>14</v>
      </c>
      <c r="F41" s="20">
        <f>1000/E41</f>
        <v>71.428571428571431</v>
      </c>
      <c r="G41" s="20">
        <v>19.5</v>
      </c>
      <c r="H41" s="20">
        <f>1000/G41</f>
        <v>51.282051282051285</v>
      </c>
      <c r="I41" s="20">
        <v>19.5</v>
      </c>
      <c r="J41" s="20">
        <f>1000/I41</f>
        <v>51.282051282051285</v>
      </c>
      <c r="K41" s="20">
        <v>15</v>
      </c>
      <c r="L41" s="20">
        <f>1000/K41</f>
        <v>66.666666666666671</v>
      </c>
      <c r="M41" s="20">
        <v>19</v>
      </c>
      <c r="N41" s="20">
        <f>1000/M41</f>
        <v>52.631578947368418</v>
      </c>
      <c r="O41" s="20">
        <v>15.5</v>
      </c>
      <c r="P41" s="20">
        <f>1000/O41</f>
        <v>64.516129032258064</v>
      </c>
      <c r="Q41" s="20">
        <v>19.5</v>
      </c>
      <c r="R41" s="20">
        <f>1000/Q41</f>
        <v>51.282051282051285</v>
      </c>
      <c r="S41" s="20">
        <v>22.5</v>
      </c>
      <c r="T41" s="20">
        <f>1000/S41</f>
        <v>44.444444444444443</v>
      </c>
      <c r="U41" s="20">
        <v>21.5</v>
      </c>
      <c r="V41" s="20">
        <f>1000/U41</f>
        <v>46.511627906976742</v>
      </c>
      <c r="W41" s="20">
        <v>27</v>
      </c>
      <c r="X41" s="20">
        <f>1000/W41</f>
        <v>37.037037037037038</v>
      </c>
      <c r="Y41" s="7">
        <f>(F41+H41+J41+L41+N41+P41+R41+T41+V41+X41)/10</f>
        <v>53.708220930947661</v>
      </c>
    </row>
    <row r="42" spans="1:25">
      <c r="A42" s="10" t="s">
        <v>65</v>
      </c>
      <c r="B42" t="s">
        <v>107</v>
      </c>
      <c r="C42" t="s">
        <v>8</v>
      </c>
      <c r="D42" t="s">
        <v>39</v>
      </c>
      <c r="E42" s="16">
        <v>24</v>
      </c>
      <c r="F42" s="16">
        <f>1000/E42</f>
        <v>41.666666666666664</v>
      </c>
      <c r="G42" s="16">
        <v>20.5</v>
      </c>
      <c r="H42" s="16">
        <f>1000/G42</f>
        <v>48.780487804878049</v>
      </c>
      <c r="I42" s="16">
        <v>26.5</v>
      </c>
      <c r="J42" s="16">
        <f>1000/I42</f>
        <v>37.735849056603776</v>
      </c>
      <c r="K42" s="16">
        <v>21</v>
      </c>
      <c r="L42" s="16">
        <f>1000/K42</f>
        <v>47.61904761904762</v>
      </c>
      <c r="M42" s="16">
        <v>21.5</v>
      </c>
      <c r="N42" s="16">
        <f>1000/M42</f>
        <v>46.511627906976742</v>
      </c>
      <c r="O42" s="16">
        <v>24.5</v>
      </c>
      <c r="P42" s="16">
        <f>1000/O42</f>
        <v>40.816326530612244</v>
      </c>
      <c r="Q42" s="16">
        <v>24.5</v>
      </c>
      <c r="R42" s="16">
        <f>1000/Q42</f>
        <v>40.816326530612244</v>
      </c>
      <c r="S42" s="16">
        <v>25</v>
      </c>
      <c r="T42" s="16">
        <f>1000/S42</f>
        <v>40</v>
      </c>
      <c r="U42" s="16">
        <v>17.5</v>
      </c>
      <c r="V42" s="16">
        <f>1000/U42</f>
        <v>57.142857142857146</v>
      </c>
      <c r="W42" s="16">
        <v>19.5</v>
      </c>
      <c r="X42" s="16">
        <f>1000/W42</f>
        <v>51.282051282051285</v>
      </c>
      <c r="Y42" s="7">
        <f>(F42+H42+J42+L42+N42+P42+R42+T42+V42+X42)/10</f>
        <v>45.237124054030573</v>
      </c>
    </row>
    <row r="43" spans="1:25">
      <c r="A43" s="10" t="s">
        <v>66</v>
      </c>
      <c r="B43" t="s">
        <v>107</v>
      </c>
      <c r="C43" t="s">
        <v>8</v>
      </c>
      <c r="D43" t="s">
        <v>39</v>
      </c>
      <c r="E43" s="16">
        <v>23</v>
      </c>
      <c r="F43" s="16">
        <f>1000/E43</f>
        <v>43.478260869565219</v>
      </c>
      <c r="G43" s="16">
        <v>23.5</v>
      </c>
      <c r="H43" s="16">
        <f>1000/G43</f>
        <v>42.553191489361701</v>
      </c>
      <c r="I43" s="16">
        <v>19.5</v>
      </c>
      <c r="J43" s="16">
        <f>1000/I43</f>
        <v>51.282051282051285</v>
      </c>
      <c r="K43" s="16">
        <v>22.5</v>
      </c>
      <c r="L43" s="16">
        <f>1000/K43</f>
        <v>44.444444444444443</v>
      </c>
      <c r="M43" s="16">
        <v>23</v>
      </c>
      <c r="N43" s="16">
        <f>1000/M43</f>
        <v>43.478260869565219</v>
      </c>
      <c r="O43" s="16">
        <v>19.5</v>
      </c>
      <c r="P43" s="16">
        <f>1000/O43</f>
        <v>51.282051282051285</v>
      </c>
      <c r="Q43" s="16">
        <v>15.5</v>
      </c>
      <c r="R43" s="16">
        <f>1000/Q43</f>
        <v>64.516129032258064</v>
      </c>
      <c r="S43" s="16">
        <v>20.5</v>
      </c>
      <c r="T43" s="16">
        <f>1000/S43</f>
        <v>48.780487804878049</v>
      </c>
      <c r="U43" s="16">
        <v>23</v>
      </c>
      <c r="V43" s="16">
        <f>1000/U43</f>
        <v>43.478260869565219</v>
      </c>
      <c r="W43" s="16">
        <v>15.5</v>
      </c>
      <c r="X43" s="16">
        <f>1000/W43</f>
        <v>64.516129032258064</v>
      </c>
      <c r="Y43" s="7">
        <f>(F43+H43+J43+L43+N43+P43+R43+T43+V43+X43)/10</f>
        <v>49.780926697599853</v>
      </c>
    </row>
    <row r="44" spans="1:25">
      <c r="A44" s="10" t="s">
        <v>67</v>
      </c>
      <c r="B44" t="s">
        <v>107</v>
      </c>
      <c r="C44" t="s">
        <v>8</v>
      </c>
      <c r="D44" t="s">
        <v>39</v>
      </c>
      <c r="E44" s="16">
        <v>25</v>
      </c>
      <c r="F44" s="16">
        <f>1000/E44</f>
        <v>40</v>
      </c>
      <c r="G44" s="16">
        <v>16.5</v>
      </c>
      <c r="H44" s="16">
        <f>1000/G44</f>
        <v>60.606060606060609</v>
      </c>
      <c r="I44" s="16">
        <v>18.5</v>
      </c>
      <c r="J44" s="16">
        <f>1000/I44</f>
        <v>54.054054054054056</v>
      </c>
      <c r="K44" s="16">
        <v>20.5</v>
      </c>
      <c r="L44" s="16">
        <f>1000/K44</f>
        <v>48.780487804878049</v>
      </c>
      <c r="M44" s="16">
        <v>23</v>
      </c>
      <c r="N44" s="16">
        <f>1000/M44</f>
        <v>43.478260869565219</v>
      </c>
      <c r="O44" s="16">
        <v>19</v>
      </c>
      <c r="P44" s="16">
        <f>1000/O44</f>
        <v>52.631578947368418</v>
      </c>
      <c r="Q44" s="16">
        <v>21.5</v>
      </c>
      <c r="R44" s="16">
        <f>1000/Q44</f>
        <v>46.511627906976742</v>
      </c>
      <c r="S44" s="16">
        <v>17.5</v>
      </c>
      <c r="T44" s="16">
        <f>1000/S44</f>
        <v>57.142857142857146</v>
      </c>
      <c r="U44" s="16">
        <v>19.5</v>
      </c>
      <c r="V44" s="16">
        <f>1000/U44</f>
        <v>51.282051282051285</v>
      </c>
      <c r="W44" s="16">
        <v>21.5</v>
      </c>
      <c r="X44" s="16">
        <f>1000/W44</f>
        <v>46.511627906976742</v>
      </c>
      <c r="Y44" s="7">
        <f>(F44+H44+J44+L44+N44+P44+R44+T44+V44+X44)/10</f>
        <v>50.099860652078824</v>
      </c>
    </row>
    <row r="45" spans="1:25">
      <c r="A45" s="10" t="s">
        <v>68</v>
      </c>
      <c r="B45" t="s">
        <v>107</v>
      </c>
      <c r="C45" t="s">
        <v>8</v>
      </c>
      <c r="D45" t="s">
        <v>39</v>
      </c>
      <c r="E45" s="21">
        <v>19.5</v>
      </c>
      <c r="F45" s="21">
        <f>1000/E45</f>
        <v>51.282051282051285</v>
      </c>
      <c r="G45" s="21">
        <v>20.5</v>
      </c>
      <c r="H45" s="21">
        <f>1000/G45</f>
        <v>48.780487804878049</v>
      </c>
      <c r="I45" s="21">
        <v>21.5</v>
      </c>
      <c r="J45" s="21">
        <f>1000/I45</f>
        <v>46.511627906976742</v>
      </c>
      <c r="K45" s="21">
        <v>25</v>
      </c>
      <c r="L45" s="21">
        <f>1000/K45</f>
        <v>40</v>
      </c>
      <c r="M45" s="21">
        <v>17.5</v>
      </c>
      <c r="N45" s="21">
        <f>1000/M45</f>
        <v>57.142857142857146</v>
      </c>
      <c r="O45" s="21">
        <v>25</v>
      </c>
      <c r="P45" s="21">
        <f>1000/O45</f>
        <v>40</v>
      </c>
      <c r="Q45" s="21">
        <v>18.5</v>
      </c>
      <c r="R45" s="21">
        <f>1000/Q45</f>
        <v>54.054054054054056</v>
      </c>
      <c r="S45" s="21">
        <v>16.5</v>
      </c>
      <c r="T45" s="21">
        <f>1000/S45</f>
        <v>60.606060606060609</v>
      </c>
      <c r="U45" s="21">
        <v>13.5</v>
      </c>
      <c r="V45" s="21">
        <f>1000/U45</f>
        <v>74.074074074074076</v>
      </c>
      <c r="W45" s="21">
        <v>28.5</v>
      </c>
      <c r="X45" s="21">
        <f>1000/W45</f>
        <v>35.087719298245617</v>
      </c>
      <c r="Y45" s="9">
        <f>(F45+H45+J45+L45+N45+P45+R45+T45+V45+X45)/10</f>
        <v>50.753893216919764</v>
      </c>
    </row>
    <row r="46" spans="1:25" s="2" customFormat="1">
      <c r="A46" s="14" t="s">
        <v>76</v>
      </c>
      <c r="B46" s="2" t="s">
        <v>108</v>
      </c>
      <c r="C46" s="2" t="s">
        <v>8</v>
      </c>
      <c r="D46" s="2" t="s">
        <v>39</v>
      </c>
      <c r="E46" s="20">
        <v>25</v>
      </c>
      <c r="F46" s="20">
        <f t="shared" ref="F46" si="52">1000/E46</f>
        <v>40</v>
      </c>
      <c r="G46" s="20">
        <v>18</v>
      </c>
      <c r="H46" s="20">
        <f t="shared" ref="H46" si="53">1000/G46</f>
        <v>55.555555555555557</v>
      </c>
      <c r="I46" s="20">
        <v>14.5</v>
      </c>
      <c r="J46" s="20">
        <f t="shared" ref="J46" si="54">1000/I46</f>
        <v>68.965517241379317</v>
      </c>
      <c r="K46" s="20">
        <v>15</v>
      </c>
      <c r="L46" s="20">
        <f t="shared" ref="L46" si="55">1000/K46</f>
        <v>66.666666666666671</v>
      </c>
      <c r="M46" s="20">
        <v>19.5</v>
      </c>
      <c r="N46" s="20">
        <f t="shared" ref="N46" si="56">1000/M46</f>
        <v>51.282051282051285</v>
      </c>
      <c r="O46" s="20">
        <v>18.5</v>
      </c>
      <c r="P46" s="20">
        <f t="shared" ref="P46" si="57">1000/O46</f>
        <v>54.054054054054056</v>
      </c>
      <c r="Q46" s="20">
        <v>19</v>
      </c>
      <c r="R46" s="20">
        <f t="shared" ref="R46" si="58">1000/Q46</f>
        <v>52.631578947368418</v>
      </c>
      <c r="S46" s="20">
        <v>20.5</v>
      </c>
      <c r="T46" s="20">
        <f t="shared" ref="T46" si="59">1000/S46</f>
        <v>48.780487804878049</v>
      </c>
      <c r="U46" s="20">
        <v>19</v>
      </c>
      <c r="V46" s="20">
        <f t="shared" ref="V46" si="60">1000/U46</f>
        <v>52.631578947368418</v>
      </c>
      <c r="W46" s="20">
        <v>23.5</v>
      </c>
      <c r="X46" s="20">
        <f t="shared" ref="X46" si="61">1000/W46</f>
        <v>42.553191489361701</v>
      </c>
      <c r="Y46" s="7">
        <f>(F46+H46+J46+L46+N46+P46+R46+T46+V46+X46)/10</f>
        <v>53.312068198868346</v>
      </c>
    </row>
    <row r="47" spans="1:25">
      <c r="A47" s="10" t="s">
        <v>85</v>
      </c>
      <c r="B47" s="5" t="s">
        <v>108</v>
      </c>
      <c r="C47" s="5" t="s">
        <v>8</v>
      </c>
      <c r="D47" s="5" t="s">
        <v>39</v>
      </c>
      <c r="E47" s="20">
        <v>18.5</v>
      </c>
      <c r="F47" s="20">
        <f>1000/E47</f>
        <v>54.054054054054056</v>
      </c>
      <c r="G47" s="20">
        <v>23.5</v>
      </c>
      <c r="H47" s="20">
        <f>1000/G47</f>
        <v>42.553191489361701</v>
      </c>
      <c r="I47" s="20">
        <v>18</v>
      </c>
      <c r="J47" s="20">
        <f>1000/I47</f>
        <v>55.555555555555557</v>
      </c>
      <c r="K47" s="20">
        <v>22.5</v>
      </c>
      <c r="L47" s="20">
        <f>1000/K47</f>
        <v>44.444444444444443</v>
      </c>
      <c r="M47" s="20">
        <v>21.5</v>
      </c>
      <c r="N47" s="20">
        <f>1000/M47</f>
        <v>46.511627906976742</v>
      </c>
      <c r="O47" s="20">
        <v>17.5</v>
      </c>
      <c r="P47" s="20">
        <f>1000/O47</f>
        <v>57.142857142857146</v>
      </c>
      <c r="Q47" s="20">
        <v>22</v>
      </c>
      <c r="R47" s="20">
        <f>1000/Q47</f>
        <v>45.454545454545453</v>
      </c>
      <c r="S47" s="20">
        <v>15</v>
      </c>
      <c r="T47" s="20">
        <f>1000/S47</f>
        <v>66.666666666666671</v>
      </c>
      <c r="U47" s="20">
        <v>18.5</v>
      </c>
      <c r="V47" s="20">
        <f>1000/U47</f>
        <v>54.054054054054056</v>
      </c>
      <c r="W47" s="20">
        <v>13.5</v>
      </c>
      <c r="X47" s="20">
        <f>1000/W47</f>
        <v>74.074074074074076</v>
      </c>
      <c r="Y47" s="7">
        <f>(F47+H47+J47+L47+N47+P47+R47+T47+V47+X47)/10</f>
        <v>54.051107084259002</v>
      </c>
    </row>
    <row r="48" spans="1:25">
      <c r="A48" s="10" t="s">
        <v>86</v>
      </c>
      <c r="B48" s="5" t="s">
        <v>108</v>
      </c>
      <c r="C48" s="5" t="s">
        <v>8</v>
      </c>
      <c r="D48" s="5" t="s">
        <v>39</v>
      </c>
      <c r="E48" s="20">
        <v>25.5</v>
      </c>
      <c r="F48" s="20">
        <f>1000/E48</f>
        <v>39.215686274509807</v>
      </c>
      <c r="G48" s="20">
        <v>17</v>
      </c>
      <c r="H48" s="20">
        <f>1000/G48</f>
        <v>58.823529411764703</v>
      </c>
      <c r="I48" s="20">
        <v>16</v>
      </c>
      <c r="J48" s="20">
        <f>1000/I48</f>
        <v>62.5</v>
      </c>
      <c r="K48" s="20">
        <v>15.5</v>
      </c>
      <c r="L48" s="20">
        <f>1000/K48</f>
        <v>64.516129032258064</v>
      </c>
      <c r="M48" s="20">
        <v>22</v>
      </c>
      <c r="N48" s="20">
        <f>1000/M48</f>
        <v>45.454545454545453</v>
      </c>
      <c r="O48" s="20">
        <v>16.5</v>
      </c>
      <c r="P48" s="20">
        <f>1000/O48</f>
        <v>60.606060606060609</v>
      </c>
      <c r="Q48" s="20">
        <v>13.5</v>
      </c>
      <c r="R48" s="20">
        <f>1000/Q48</f>
        <v>74.074074074074076</v>
      </c>
      <c r="S48" s="20">
        <v>16.5</v>
      </c>
      <c r="T48" s="20">
        <f>1000/S48</f>
        <v>60.606060606060609</v>
      </c>
      <c r="U48" s="20">
        <v>24.5</v>
      </c>
      <c r="V48" s="20">
        <f>1000/U48</f>
        <v>40.816326530612244</v>
      </c>
      <c r="W48" s="20">
        <v>23</v>
      </c>
      <c r="X48" s="20">
        <f>1000/W48</f>
        <v>43.478260869565219</v>
      </c>
      <c r="Y48" s="7">
        <f>(F48+H48+J48+L48+N48+P48+R48+T48+V48+X48)/10</f>
        <v>55.009067285945079</v>
      </c>
    </row>
    <row r="49" spans="1:25">
      <c r="A49" s="10" t="s">
        <v>87</v>
      </c>
      <c r="B49" s="5" t="s">
        <v>108</v>
      </c>
      <c r="C49" s="5" t="s">
        <v>8</v>
      </c>
      <c r="D49" s="5" t="s">
        <v>39</v>
      </c>
      <c r="E49" s="20">
        <v>23.5</v>
      </c>
      <c r="F49" s="20">
        <f>1000/E49</f>
        <v>42.553191489361701</v>
      </c>
      <c r="G49" s="20">
        <v>19.5</v>
      </c>
      <c r="H49" s="20">
        <f>1000/G49</f>
        <v>51.282051282051285</v>
      </c>
      <c r="I49" s="20">
        <v>18.5</v>
      </c>
      <c r="J49" s="20">
        <f>1000/I49</f>
        <v>54.054054054054056</v>
      </c>
      <c r="K49" s="20">
        <v>21</v>
      </c>
      <c r="L49" s="20">
        <f>1000/K49</f>
        <v>47.61904761904762</v>
      </c>
      <c r="M49" s="20">
        <v>19.5</v>
      </c>
      <c r="N49" s="20">
        <f>1000/M49</f>
        <v>51.282051282051285</v>
      </c>
      <c r="O49" s="20">
        <v>24</v>
      </c>
      <c r="P49" s="20">
        <f>1000/O49</f>
        <v>41.666666666666664</v>
      </c>
      <c r="Q49" s="20">
        <v>20.5</v>
      </c>
      <c r="R49" s="20">
        <f>1000/Q49</f>
        <v>48.780487804878049</v>
      </c>
      <c r="S49" s="20">
        <v>18.5</v>
      </c>
      <c r="T49" s="20">
        <f>1000/S49</f>
        <v>54.054054054054056</v>
      </c>
      <c r="U49" s="20">
        <v>23.5</v>
      </c>
      <c r="V49" s="20">
        <f>1000/U49</f>
        <v>42.553191489361701</v>
      </c>
      <c r="W49" s="20">
        <v>21.5</v>
      </c>
      <c r="X49" s="20">
        <f>1000/W49</f>
        <v>46.511627906976742</v>
      </c>
      <c r="Y49" s="7">
        <f>(F49+H49+J49+L49+N49+P49+R49+T49+V49+X49)/10</f>
        <v>48.035642364850325</v>
      </c>
    </row>
    <row r="50" spans="1:25">
      <c r="A50" s="15" t="s">
        <v>88</v>
      </c>
      <c r="B50" s="6" t="s">
        <v>108</v>
      </c>
      <c r="C50" s="6" t="s">
        <v>8</v>
      </c>
      <c r="D50" s="6" t="s">
        <v>39</v>
      </c>
      <c r="E50" s="21">
        <v>22.5</v>
      </c>
      <c r="F50" s="21">
        <f>1000/E50</f>
        <v>44.444444444444443</v>
      </c>
      <c r="G50" s="21">
        <v>21.5</v>
      </c>
      <c r="H50" s="21">
        <f>1000/G50</f>
        <v>46.511627906976742</v>
      </c>
      <c r="I50" s="21">
        <v>19.5</v>
      </c>
      <c r="J50" s="21">
        <f>1000/I50</f>
        <v>51.282051282051285</v>
      </c>
      <c r="K50" s="21">
        <v>17.5</v>
      </c>
      <c r="L50" s="21">
        <f>1000/K50</f>
        <v>57.142857142857146</v>
      </c>
      <c r="M50" s="21">
        <v>17</v>
      </c>
      <c r="N50" s="21">
        <f>1000/M50</f>
        <v>58.823529411764703</v>
      </c>
      <c r="O50" s="21">
        <v>21</v>
      </c>
      <c r="P50" s="21">
        <f>1000/O50</f>
        <v>47.61904761904762</v>
      </c>
      <c r="Q50" s="21">
        <v>21</v>
      </c>
      <c r="R50" s="21">
        <f>1000/Q50</f>
        <v>47.61904761904762</v>
      </c>
      <c r="S50" s="21">
        <v>17</v>
      </c>
      <c r="T50" s="21">
        <f>1000/S50</f>
        <v>58.823529411764703</v>
      </c>
      <c r="U50" s="21">
        <v>16.5</v>
      </c>
      <c r="V50" s="21">
        <f>1000/U50</f>
        <v>60.606060606060609</v>
      </c>
      <c r="W50" s="21">
        <v>17</v>
      </c>
      <c r="X50" s="21">
        <f>1000/W50</f>
        <v>58.823529411764703</v>
      </c>
      <c r="Y50" s="9">
        <f>(F50+H50+J50+L50+N50+P50+R50+T50+V50+X50)/10</f>
        <v>53.169572485577952</v>
      </c>
    </row>
    <row r="51" spans="1:25" s="3" customFormat="1">
      <c r="A51" s="12" t="s">
        <v>97</v>
      </c>
      <c r="B51" s="2" t="s">
        <v>106</v>
      </c>
      <c r="C51" s="3" t="s">
        <v>12</v>
      </c>
      <c r="D51" s="3" t="s">
        <v>9</v>
      </c>
      <c r="E51" s="23">
        <v>30</v>
      </c>
      <c r="F51" s="19">
        <f>1000/E51</f>
        <v>33.333333333333336</v>
      </c>
      <c r="G51" s="23">
        <v>23.5</v>
      </c>
      <c r="H51" s="19">
        <f>1000/G51</f>
        <v>42.553191489361701</v>
      </c>
      <c r="I51" s="23">
        <v>26.5</v>
      </c>
      <c r="J51" s="19">
        <f>1000/I51</f>
        <v>37.735849056603776</v>
      </c>
      <c r="K51" s="23">
        <v>30.5</v>
      </c>
      <c r="L51" s="19">
        <f>1000/K51</f>
        <v>32.786885245901637</v>
      </c>
      <c r="M51" s="19">
        <v>24.5</v>
      </c>
      <c r="N51" s="19">
        <f>1000/M51</f>
        <v>40.816326530612244</v>
      </c>
      <c r="O51" s="19">
        <v>25</v>
      </c>
      <c r="P51" s="19">
        <f>1000/O51</f>
        <v>40</v>
      </c>
      <c r="Q51" s="19">
        <v>20.5</v>
      </c>
      <c r="R51" s="19">
        <f>1000/Q51</f>
        <v>48.780487804878049</v>
      </c>
      <c r="S51" s="19">
        <v>26.5</v>
      </c>
      <c r="T51" s="19">
        <f>1000/S51</f>
        <v>37.735849056603776</v>
      </c>
      <c r="U51" s="19">
        <v>27</v>
      </c>
      <c r="V51" s="19">
        <f>1000/U51</f>
        <v>37.037037037037038</v>
      </c>
      <c r="W51" s="19">
        <v>28.5</v>
      </c>
      <c r="X51" s="19">
        <f>1000/W51</f>
        <v>35.087719298245617</v>
      </c>
      <c r="Y51" s="8">
        <f>(F51+H51+J51+L51+N51+P51+R51+T51+V51+X51)/10</f>
        <v>38.586667885257711</v>
      </c>
    </row>
    <row r="52" spans="1:25" s="4" customFormat="1">
      <c r="A52" s="13" t="s">
        <v>98</v>
      </c>
      <c r="B52" t="s">
        <v>106</v>
      </c>
      <c r="C52" s="4" t="s">
        <v>12</v>
      </c>
      <c r="D52" s="4" t="s">
        <v>9</v>
      </c>
      <c r="E52" s="24">
        <v>24.5</v>
      </c>
      <c r="F52" s="16">
        <f>1000/E52</f>
        <v>40.816326530612244</v>
      </c>
      <c r="G52" s="24">
        <v>27.5</v>
      </c>
      <c r="H52" s="16">
        <f>1000/G52</f>
        <v>36.363636363636367</v>
      </c>
      <c r="I52" s="24">
        <v>20.5</v>
      </c>
      <c r="J52" s="16">
        <f>1000/I52</f>
        <v>48.780487804878049</v>
      </c>
      <c r="K52" s="24">
        <v>27</v>
      </c>
      <c r="L52" s="16">
        <f>1000/K52</f>
        <v>37.037037037037038</v>
      </c>
      <c r="M52" s="16">
        <v>28.5</v>
      </c>
      <c r="N52" s="16">
        <f>1000/M52</f>
        <v>35.087719298245617</v>
      </c>
      <c r="O52" s="16">
        <v>34</v>
      </c>
      <c r="P52" s="16">
        <f>1000/O52</f>
        <v>29.411764705882351</v>
      </c>
      <c r="Q52" s="16">
        <v>26</v>
      </c>
      <c r="R52" s="16">
        <f>1000/Q52</f>
        <v>38.46153846153846</v>
      </c>
      <c r="S52" s="16">
        <v>29.5</v>
      </c>
      <c r="T52" s="16">
        <f>1000/S52</f>
        <v>33.898305084745765</v>
      </c>
      <c r="U52" s="16">
        <v>27.5</v>
      </c>
      <c r="V52" s="16">
        <f>1000/U52</f>
        <v>36.363636363636367</v>
      </c>
      <c r="W52" s="16">
        <v>24.5</v>
      </c>
      <c r="X52" s="16">
        <f>1000/W52</f>
        <v>40.816326530612244</v>
      </c>
      <c r="Y52" s="7">
        <f>(F52+H52+J52+L52+N52+P52+R52+T52+V52+X52)/10</f>
        <v>37.703677818082447</v>
      </c>
    </row>
    <row r="53" spans="1:25" s="4" customFormat="1">
      <c r="A53" s="13" t="s">
        <v>99</v>
      </c>
      <c r="B53" t="s">
        <v>106</v>
      </c>
      <c r="C53" s="4" t="s">
        <v>12</v>
      </c>
      <c r="D53" s="4" t="s">
        <v>9</v>
      </c>
      <c r="E53" s="24">
        <v>29.5</v>
      </c>
      <c r="F53" s="16">
        <f>1000/E53</f>
        <v>33.898305084745765</v>
      </c>
      <c r="G53" s="24">
        <v>23.5</v>
      </c>
      <c r="H53" s="16">
        <f>1000/G53</f>
        <v>42.553191489361701</v>
      </c>
      <c r="I53" s="24">
        <v>26.5</v>
      </c>
      <c r="J53" s="16">
        <f>1000/I53</f>
        <v>37.735849056603776</v>
      </c>
      <c r="K53" s="24">
        <v>22</v>
      </c>
      <c r="L53" s="16">
        <f>1000/K53</f>
        <v>45.454545454545453</v>
      </c>
      <c r="M53" s="16">
        <v>26</v>
      </c>
      <c r="N53" s="16">
        <f>1000/M53</f>
        <v>38.46153846153846</v>
      </c>
      <c r="O53" s="16">
        <v>27.5</v>
      </c>
      <c r="P53" s="16">
        <f>1000/O53</f>
        <v>36.363636363636367</v>
      </c>
      <c r="Q53" s="16">
        <v>21</v>
      </c>
      <c r="R53" s="16">
        <f>1000/Q53</f>
        <v>47.61904761904762</v>
      </c>
      <c r="S53" s="16">
        <v>23.5</v>
      </c>
      <c r="T53" s="16">
        <f>1000/S53</f>
        <v>42.553191489361701</v>
      </c>
      <c r="U53" s="16">
        <v>21</v>
      </c>
      <c r="V53" s="16">
        <f>1000/U53</f>
        <v>47.61904761904762</v>
      </c>
      <c r="W53" s="16">
        <v>30.5</v>
      </c>
      <c r="X53" s="16">
        <f>1000/W53</f>
        <v>32.786885245901637</v>
      </c>
      <c r="Y53" s="7">
        <f>(F53+H53+J53+L53+N53+P53+R53+T53+V53+X53)/10</f>
        <v>40.504523788379018</v>
      </c>
    </row>
    <row r="54" spans="1:25" s="4" customFormat="1">
      <c r="A54" s="13" t="s">
        <v>100</v>
      </c>
      <c r="B54" t="s">
        <v>106</v>
      </c>
      <c r="C54" s="4" t="s">
        <v>12</v>
      </c>
      <c r="D54" s="4" t="s">
        <v>9</v>
      </c>
      <c r="E54" s="24">
        <v>23.5</v>
      </c>
      <c r="F54" s="16">
        <f>1000/E54</f>
        <v>42.553191489361701</v>
      </c>
      <c r="G54" s="24">
        <v>24</v>
      </c>
      <c r="H54" s="16">
        <f>1000/G54</f>
        <v>41.666666666666664</v>
      </c>
      <c r="I54" s="24">
        <v>28.5</v>
      </c>
      <c r="J54" s="16">
        <f>1000/I54</f>
        <v>35.087719298245617</v>
      </c>
      <c r="K54" s="24">
        <v>24</v>
      </c>
      <c r="L54" s="16">
        <f>1000/K54</f>
        <v>41.666666666666664</v>
      </c>
      <c r="M54" s="16">
        <v>26.5</v>
      </c>
      <c r="N54" s="16">
        <f>1000/M54</f>
        <v>37.735849056603776</v>
      </c>
      <c r="O54" s="16">
        <v>24.5</v>
      </c>
      <c r="P54" s="16">
        <f>1000/O54</f>
        <v>40.816326530612244</v>
      </c>
      <c r="Q54" s="16">
        <v>26.5</v>
      </c>
      <c r="R54" s="16">
        <f>1000/Q54</f>
        <v>37.735849056603776</v>
      </c>
      <c r="S54" s="16">
        <v>28</v>
      </c>
      <c r="T54" s="16">
        <f>1000/S54</f>
        <v>35.714285714285715</v>
      </c>
      <c r="U54" s="16">
        <v>22.5</v>
      </c>
      <c r="V54" s="16">
        <f>1000/U54</f>
        <v>44.444444444444443</v>
      </c>
      <c r="W54" s="16">
        <v>24</v>
      </c>
      <c r="X54" s="16">
        <f>1000/W54</f>
        <v>41.666666666666664</v>
      </c>
      <c r="Y54" s="7">
        <f>(F54+H54+J54+L54+N54+P54+R54+T54+V54+X54)/10</f>
        <v>39.908766559015731</v>
      </c>
    </row>
    <row r="55" spans="1:25" s="4" customFormat="1">
      <c r="A55" s="13" t="s">
        <v>101</v>
      </c>
      <c r="B55" t="s">
        <v>106</v>
      </c>
      <c r="C55" s="4" t="s">
        <v>12</v>
      </c>
      <c r="D55" s="4" t="s">
        <v>9</v>
      </c>
      <c r="E55" s="24">
        <v>23.5</v>
      </c>
      <c r="F55" s="16">
        <f>1000/E55</f>
        <v>42.553191489361701</v>
      </c>
      <c r="G55" s="24">
        <v>24</v>
      </c>
      <c r="H55" s="16">
        <f>1000/G55</f>
        <v>41.666666666666664</v>
      </c>
      <c r="I55" s="24">
        <v>21.5</v>
      </c>
      <c r="J55" s="16">
        <f>1000/I55</f>
        <v>46.511627906976742</v>
      </c>
      <c r="K55" s="24">
        <v>22.5</v>
      </c>
      <c r="L55" s="16">
        <f>1000/K55</f>
        <v>44.444444444444443</v>
      </c>
      <c r="M55" s="16">
        <v>24.5</v>
      </c>
      <c r="N55" s="16">
        <f>1000/M55</f>
        <v>40.816326530612244</v>
      </c>
      <c r="O55" s="16">
        <v>25</v>
      </c>
      <c r="P55" s="16">
        <f>1000/O55</f>
        <v>40</v>
      </c>
      <c r="Q55" s="16">
        <v>31.5</v>
      </c>
      <c r="R55" s="16">
        <f>1000/Q55</f>
        <v>31.746031746031747</v>
      </c>
      <c r="S55" s="16">
        <v>25.5</v>
      </c>
      <c r="T55" s="16">
        <f>1000/S55</f>
        <v>39.215686274509807</v>
      </c>
      <c r="U55" s="16">
        <v>25.5</v>
      </c>
      <c r="V55" s="16">
        <f>1000/U55</f>
        <v>39.215686274509807</v>
      </c>
      <c r="W55" s="16">
        <v>23.5</v>
      </c>
      <c r="X55" s="16">
        <f>1000/W55</f>
        <v>42.553191489361701</v>
      </c>
      <c r="Y55" s="7">
        <f>(F55+H55+J55+L55+N55+P55+R55+T55+V55+X55)/10</f>
        <v>40.872285282247489</v>
      </c>
    </row>
    <row r="56" spans="1:25" s="4" customFormat="1">
      <c r="A56" s="13" t="s">
        <v>22</v>
      </c>
      <c r="B56" t="s">
        <v>106</v>
      </c>
      <c r="C56" s="4" t="s">
        <v>12</v>
      </c>
      <c r="D56" s="4" t="s">
        <v>9</v>
      </c>
      <c r="E56" s="24">
        <v>24.5</v>
      </c>
      <c r="F56" s="24">
        <f>1000/E56</f>
        <v>40.816326530612244</v>
      </c>
      <c r="G56" s="24">
        <v>18.5</v>
      </c>
      <c r="H56" s="24">
        <f>1000/G56</f>
        <v>54.054054054054056</v>
      </c>
      <c r="I56" s="24">
        <v>23.5</v>
      </c>
      <c r="J56" s="24">
        <f>1000/I56</f>
        <v>42.553191489361701</v>
      </c>
      <c r="K56" s="24">
        <v>19.5</v>
      </c>
      <c r="L56" s="24">
        <f>1000/K56</f>
        <v>51.282051282051285</v>
      </c>
      <c r="M56" s="24">
        <v>25.5</v>
      </c>
      <c r="N56" s="24">
        <f>1000/M56</f>
        <v>39.215686274509807</v>
      </c>
      <c r="O56" s="24">
        <v>23.5</v>
      </c>
      <c r="P56" s="24">
        <f>1000/O56</f>
        <v>42.553191489361701</v>
      </c>
      <c r="Q56" s="24">
        <v>22.5</v>
      </c>
      <c r="R56" s="24">
        <f>1000/Q56</f>
        <v>44.444444444444443</v>
      </c>
      <c r="S56" s="24">
        <v>26.5</v>
      </c>
      <c r="T56" s="24">
        <f>1000/S56</f>
        <v>37.735849056603776</v>
      </c>
      <c r="U56" s="24">
        <v>27.5</v>
      </c>
      <c r="V56" s="24">
        <f>1000/U56</f>
        <v>36.363636363636367</v>
      </c>
      <c r="W56" s="24">
        <v>28.5</v>
      </c>
      <c r="X56" s="24">
        <f>1000/W56</f>
        <v>35.087719298245617</v>
      </c>
      <c r="Y56" s="7">
        <f>(F56+H56+J56+L56+N56+P56+R56+T56+V56+X56)/10</f>
        <v>42.410615028288099</v>
      </c>
    </row>
    <row r="57" spans="1:25">
      <c r="A57" s="10" t="s">
        <v>23</v>
      </c>
      <c r="B57" t="s">
        <v>106</v>
      </c>
      <c r="C57" t="s">
        <v>12</v>
      </c>
      <c r="D57" t="s">
        <v>9</v>
      </c>
      <c r="E57" s="16">
        <v>26.5</v>
      </c>
      <c r="F57" s="16">
        <f>1000/E57</f>
        <v>37.735849056603776</v>
      </c>
      <c r="G57" s="16">
        <v>27.5</v>
      </c>
      <c r="H57" s="16">
        <f>1000/G57</f>
        <v>36.363636363636367</v>
      </c>
      <c r="I57" s="16">
        <v>25.5</v>
      </c>
      <c r="J57" s="16">
        <f>1000/I57</f>
        <v>39.215686274509807</v>
      </c>
      <c r="K57" s="16">
        <v>24.5</v>
      </c>
      <c r="L57" s="16">
        <f>1000/K57</f>
        <v>40.816326530612244</v>
      </c>
      <c r="M57" s="16">
        <v>22.5</v>
      </c>
      <c r="N57" s="16">
        <f>1000/M57</f>
        <v>44.444444444444443</v>
      </c>
      <c r="O57" s="16">
        <v>28.5</v>
      </c>
      <c r="P57" s="16">
        <f>1000/O57</f>
        <v>35.087719298245617</v>
      </c>
      <c r="Q57" s="16">
        <v>26</v>
      </c>
      <c r="R57" s="16">
        <f>1000/Q57</f>
        <v>38.46153846153846</v>
      </c>
      <c r="S57" s="16">
        <v>24</v>
      </c>
      <c r="T57" s="16">
        <f>1000/S57</f>
        <v>41.666666666666664</v>
      </c>
      <c r="U57" s="16">
        <v>24.5</v>
      </c>
      <c r="V57" s="16">
        <f>1000/U57</f>
        <v>40.816326530612244</v>
      </c>
      <c r="W57" s="16">
        <v>26.5</v>
      </c>
      <c r="X57" s="16">
        <f>1000/W57</f>
        <v>37.735849056603776</v>
      </c>
      <c r="Y57" s="7">
        <f>(F57+H57+J57+L57+N57+P57+R57+T57+V57+X57)/10</f>
        <v>39.234404268347348</v>
      </c>
    </row>
    <row r="58" spans="1:25">
      <c r="A58" s="10" t="s">
        <v>21</v>
      </c>
      <c r="B58" t="s">
        <v>106</v>
      </c>
      <c r="C58" t="s">
        <v>12</v>
      </c>
      <c r="D58" t="s">
        <v>9</v>
      </c>
      <c r="E58" s="16">
        <v>32</v>
      </c>
      <c r="F58" s="16">
        <f>1000/E58</f>
        <v>31.25</v>
      </c>
      <c r="G58" s="16">
        <v>26.5</v>
      </c>
      <c r="H58" s="16">
        <f>1000/G58</f>
        <v>37.735849056603776</v>
      </c>
      <c r="I58" s="16">
        <v>28.5</v>
      </c>
      <c r="J58" s="16">
        <f>1000/I58</f>
        <v>35.087719298245617</v>
      </c>
      <c r="K58" s="16">
        <v>29.5</v>
      </c>
      <c r="L58" s="16">
        <f>1000/K58</f>
        <v>33.898305084745765</v>
      </c>
      <c r="M58" s="16">
        <v>27.5</v>
      </c>
      <c r="N58" s="16">
        <f>1000/M58</f>
        <v>36.363636363636367</v>
      </c>
      <c r="O58" s="16">
        <v>31.5</v>
      </c>
      <c r="P58" s="16">
        <f>1000/O58</f>
        <v>31.746031746031747</v>
      </c>
      <c r="Q58" s="16">
        <v>28.5</v>
      </c>
      <c r="R58" s="16">
        <f>1000/Q58</f>
        <v>35.087719298245617</v>
      </c>
      <c r="S58" s="16">
        <v>31.5</v>
      </c>
      <c r="T58" s="16">
        <f>1000/S58</f>
        <v>31.746031746031747</v>
      </c>
      <c r="U58" s="16">
        <v>33</v>
      </c>
      <c r="V58" s="16">
        <f>1000/U58</f>
        <v>30.303030303030305</v>
      </c>
      <c r="W58" s="16">
        <v>30</v>
      </c>
      <c r="X58" s="16">
        <f>1000/W58</f>
        <v>33.333333333333336</v>
      </c>
      <c r="Y58" s="7">
        <f>(F58+H58+J58+L58+N58+P58+R58+T58+V58+X58)/10</f>
        <v>33.655165622990424</v>
      </c>
    </row>
    <row r="59" spans="1:25" s="2" customFormat="1">
      <c r="A59" s="14" t="s">
        <v>56</v>
      </c>
      <c r="B59" s="2" t="s">
        <v>107</v>
      </c>
      <c r="C59" s="2" t="s">
        <v>12</v>
      </c>
      <c r="D59" s="2" t="s">
        <v>9</v>
      </c>
      <c r="E59" s="19">
        <v>18</v>
      </c>
      <c r="F59" s="19">
        <f>1000/E59</f>
        <v>55.555555555555557</v>
      </c>
      <c r="G59" s="19">
        <v>19.5</v>
      </c>
      <c r="H59" s="19">
        <f>1000/G59</f>
        <v>51.282051282051285</v>
      </c>
      <c r="I59" s="19">
        <v>22.5</v>
      </c>
      <c r="J59" s="19">
        <f>1000/I59</f>
        <v>44.444444444444443</v>
      </c>
      <c r="K59" s="19">
        <v>29</v>
      </c>
      <c r="L59" s="19">
        <f>1000/K59</f>
        <v>34.482758620689658</v>
      </c>
      <c r="M59" s="19">
        <v>23.5</v>
      </c>
      <c r="N59" s="19">
        <f>1000/M59</f>
        <v>42.553191489361701</v>
      </c>
      <c r="O59" s="19">
        <v>22.5</v>
      </c>
      <c r="P59" s="19">
        <f>1000/O59</f>
        <v>44.444444444444443</v>
      </c>
      <c r="Q59" s="19">
        <v>20.5</v>
      </c>
      <c r="R59" s="19">
        <f>1000/Q59</f>
        <v>48.780487804878049</v>
      </c>
      <c r="S59" s="19">
        <v>18.5</v>
      </c>
      <c r="T59" s="19">
        <f>1000/S59</f>
        <v>54.054054054054056</v>
      </c>
      <c r="U59" s="19">
        <v>23.5</v>
      </c>
      <c r="V59" s="19">
        <f>1000/U59</f>
        <v>42.553191489361701</v>
      </c>
      <c r="W59" s="19">
        <v>21</v>
      </c>
      <c r="X59" s="19">
        <f>1000/W59</f>
        <v>47.61904761904762</v>
      </c>
      <c r="Y59" s="8">
        <f>(F59+H59+J59+L59+N59+P59+R59+T59+V59+X59)/10</f>
        <v>46.576922680388847</v>
      </c>
    </row>
    <row r="60" spans="1:25" s="5" customFormat="1">
      <c r="A60" s="10" t="s">
        <v>54</v>
      </c>
      <c r="B60" t="s">
        <v>107</v>
      </c>
      <c r="C60" s="5" t="s">
        <v>12</v>
      </c>
      <c r="D60" s="5" t="s">
        <v>9</v>
      </c>
      <c r="E60" s="20">
        <v>18.5</v>
      </c>
      <c r="F60" s="16">
        <f>1000/E60</f>
        <v>54.054054054054056</v>
      </c>
      <c r="G60" s="20">
        <v>16.5</v>
      </c>
      <c r="H60" s="16">
        <f>1000/G60</f>
        <v>60.606060606060609</v>
      </c>
      <c r="I60" s="20">
        <v>22.5</v>
      </c>
      <c r="J60" s="16">
        <f>1000/I60</f>
        <v>44.444444444444443</v>
      </c>
      <c r="K60" s="20">
        <v>26.5</v>
      </c>
      <c r="L60" s="16">
        <f>1000/K60</f>
        <v>37.735849056603776</v>
      </c>
      <c r="M60" s="16">
        <v>22</v>
      </c>
      <c r="N60" s="16">
        <f>1000/M60</f>
        <v>45.454545454545453</v>
      </c>
      <c r="O60" s="16">
        <v>20.5</v>
      </c>
      <c r="P60" s="16">
        <f>1000/O60</f>
        <v>48.780487804878049</v>
      </c>
      <c r="Q60" s="16">
        <v>22.5</v>
      </c>
      <c r="R60" s="16">
        <f>1000/Q60</f>
        <v>44.444444444444443</v>
      </c>
      <c r="S60" s="16">
        <v>18.5</v>
      </c>
      <c r="T60" s="16">
        <f>1000/S60</f>
        <v>54.054054054054056</v>
      </c>
      <c r="U60" s="16">
        <v>22</v>
      </c>
      <c r="V60" s="16">
        <f>1000/U60</f>
        <v>45.454545454545453</v>
      </c>
      <c r="W60" s="16">
        <v>23.5</v>
      </c>
      <c r="X60" s="16">
        <f>1000/W60</f>
        <v>42.553191489361701</v>
      </c>
      <c r="Y60" s="7">
        <f>(F60+H60+J60+L60+N60+P60+R60+T60+V60+X60)/10</f>
        <v>47.758167686299203</v>
      </c>
    </row>
    <row r="61" spans="1:25">
      <c r="A61" s="10" t="s">
        <v>55</v>
      </c>
      <c r="B61" t="s">
        <v>107</v>
      </c>
      <c r="C61" t="s">
        <v>12</v>
      </c>
      <c r="D61" t="s">
        <v>9</v>
      </c>
      <c r="E61" s="16">
        <v>18</v>
      </c>
      <c r="F61" s="16">
        <f>1000/E61</f>
        <v>55.555555555555557</v>
      </c>
      <c r="G61" s="16">
        <v>22</v>
      </c>
      <c r="H61" s="16">
        <f>1000/G61</f>
        <v>45.454545454545453</v>
      </c>
      <c r="I61" s="16">
        <v>25.5</v>
      </c>
      <c r="J61" s="16">
        <f>1000/I61</f>
        <v>39.215686274509807</v>
      </c>
      <c r="K61" s="16">
        <v>29.5</v>
      </c>
      <c r="L61" s="16">
        <f>1000/K61</f>
        <v>33.898305084745765</v>
      </c>
      <c r="M61" s="16">
        <v>22</v>
      </c>
      <c r="N61" s="16">
        <f>1000/M61</f>
        <v>45.454545454545453</v>
      </c>
      <c r="O61" s="16">
        <v>33</v>
      </c>
      <c r="P61" s="16">
        <f>1000/O61</f>
        <v>30.303030303030305</v>
      </c>
      <c r="Q61" s="16">
        <v>23.5</v>
      </c>
      <c r="R61" s="16">
        <f>1000/Q61</f>
        <v>42.553191489361701</v>
      </c>
      <c r="S61" s="16">
        <v>23</v>
      </c>
      <c r="T61" s="16">
        <f>1000/S61</f>
        <v>43.478260869565219</v>
      </c>
      <c r="U61" s="16">
        <v>25.5</v>
      </c>
      <c r="V61" s="16">
        <f>1000/U61</f>
        <v>39.215686274509807</v>
      </c>
      <c r="W61" s="16">
        <v>18.5</v>
      </c>
      <c r="X61" s="16">
        <f>1000/W61</f>
        <v>54.054054054054056</v>
      </c>
      <c r="Y61" s="7">
        <f t="shared" ref="Y61:Y64" si="62">(F61+H61+J61+L61+N61+P61+R61+T61+V61+X61)/10</f>
        <v>42.918286081442318</v>
      </c>
    </row>
    <row r="62" spans="1:25">
      <c r="A62" s="10" t="s">
        <v>56</v>
      </c>
      <c r="B62" t="s">
        <v>107</v>
      </c>
      <c r="C62" t="s">
        <v>12</v>
      </c>
      <c r="D62" t="s">
        <v>9</v>
      </c>
      <c r="E62" s="16">
        <v>19.5</v>
      </c>
      <c r="F62" s="16">
        <f>1000/E62</f>
        <v>51.282051282051285</v>
      </c>
      <c r="G62" s="16">
        <v>24.5</v>
      </c>
      <c r="H62" s="16">
        <f>1000/G62</f>
        <v>40.816326530612244</v>
      </c>
      <c r="I62" s="16">
        <v>18.5</v>
      </c>
      <c r="J62" s="16">
        <f>1000/I62</f>
        <v>54.054054054054056</v>
      </c>
      <c r="K62" s="16">
        <v>20</v>
      </c>
      <c r="L62" s="16">
        <f>1000/K62</f>
        <v>50</v>
      </c>
      <c r="M62" s="16">
        <v>19.5</v>
      </c>
      <c r="N62" s="16">
        <f>1000/M62</f>
        <v>51.282051282051285</v>
      </c>
      <c r="O62" s="16">
        <v>24.5</v>
      </c>
      <c r="P62" s="16">
        <f>1000/O62</f>
        <v>40.816326530612244</v>
      </c>
      <c r="Q62" s="16">
        <v>16.5</v>
      </c>
      <c r="R62" s="16">
        <f>1000/Q62</f>
        <v>60.606060606060609</v>
      </c>
      <c r="S62" s="16">
        <v>24.5</v>
      </c>
      <c r="T62" s="16">
        <f>1000/S62</f>
        <v>40.816326530612244</v>
      </c>
      <c r="U62" s="16">
        <v>23.5</v>
      </c>
      <c r="V62" s="16">
        <f>1000/U62</f>
        <v>42.553191489361701</v>
      </c>
      <c r="W62" s="16">
        <v>22.5</v>
      </c>
      <c r="X62" s="16">
        <f>1000/W62</f>
        <v>44.444444444444443</v>
      </c>
      <c r="Y62" s="7">
        <f t="shared" si="62"/>
        <v>47.667083274986012</v>
      </c>
    </row>
    <row r="63" spans="1:25">
      <c r="A63" s="10" t="s">
        <v>57</v>
      </c>
      <c r="B63" t="s">
        <v>107</v>
      </c>
      <c r="C63" t="s">
        <v>12</v>
      </c>
      <c r="D63" t="s">
        <v>9</v>
      </c>
      <c r="E63" s="16">
        <v>20.5</v>
      </c>
      <c r="F63" s="16">
        <f>1000/E63</f>
        <v>48.780487804878049</v>
      </c>
      <c r="G63" s="16">
        <v>23.5</v>
      </c>
      <c r="H63" s="16">
        <f>1000/G63</f>
        <v>42.553191489361701</v>
      </c>
      <c r="I63" s="16">
        <v>23</v>
      </c>
      <c r="J63" s="16">
        <f>1000/I63</f>
        <v>43.478260869565219</v>
      </c>
      <c r="K63" s="16">
        <v>18.5</v>
      </c>
      <c r="L63" s="16">
        <f>1000/K63</f>
        <v>54.054054054054056</v>
      </c>
      <c r="M63" s="16">
        <v>30</v>
      </c>
      <c r="N63" s="16">
        <f>1000/M63</f>
        <v>33.333333333333336</v>
      </c>
      <c r="O63" s="16">
        <v>22.5</v>
      </c>
      <c r="P63" s="16">
        <f>1000/O63</f>
        <v>44.444444444444443</v>
      </c>
      <c r="Q63" s="16">
        <v>20.5</v>
      </c>
      <c r="R63" s="16">
        <f>1000/Q63</f>
        <v>48.780487804878049</v>
      </c>
      <c r="S63" s="16">
        <v>25.5</v>
      </c>
      <c r="T63" s="16">
        <f>1000/S63</f>
        <v>39.215686274509807</v>
      </c>
      <c r="U63" s="16">
        <v>23.5</v>
      </c>
      <c r="V63" s="16">
        <f>1000/U63</f>
        <v>42.553191489361701</v>
      </c>
      <c r="W63" s="16">
        <v>21.5</v>
      </c>
      <c r="X63" s="16">
        <f>1000/W63</f>
        <v>46.511627906976742</v>
      </c>
      <c r="Y63" s="7">
        <f t="shared" si="62"/>
        <v>44.370476547136313</v>
      </c>
    </row>
    <row r="64" spans="1:25" s="6" customFormat="1">
      <c r="A64" s="15" t="s">
        <v>58</v>
      </c>
      <c r="B64" s="6" t="s">
        <v>107</v>
      </c>
      <c r="C64" s="6" t="s">
        <v>12</v>
      </c>
      <c r="D64" s="6" t="s">
        <v>9</v>
      </c>
      <c r="E64" s="21">
        <v>22.5</v>
      </c>
      <c r="F64" s="21">
        <f t="shared" ref="F64" si="63">1000/E64</f>
        <v>44.444444444444443</v>
      </c>
      <c r="G64" s="21">
        <v>15.5</v>
      </c>
      <c r="H64" s="21">
        <f t="shared" ref="H64" si="64">1000/G64</f>
        <v>64.516129032258064</v>
      </c>
      <c r="I64" s="21">
        <v>27</v>
      </c>
      <c r="J64" s="21">
        <f t="shared" ref="J64" si="65">1000/I64</f>
        <v>37.037037037037038</v>
      </c>
      <c r="K64" s="21">
        <v>24</v>
      </c>
      <c r="L64" s="21">
        <f t="shared" ref="L64" si="66">1000/K64</f>
        <v>41.666666666666664</v>
      </c>
      <c r="M64" s="21">
        <v>24</v>
      </c>
      <c r="N64" s="21">
        <f t="shared" ref="N64" si="67">1000/M64</f>
        <v>41.666666666666664</v>
      </c>
      <c r="O64" s="21">
        <v>20.5</v>
      </c>
      <c r="P64" s="21">
        <f t="shared" ref="P64" si="68">1000/O64</f>
        <v>48.780487804878049</v>
      </c>
      <c r="Q64" s="21">
        <v>21.5</v>
      </c>
      <c r="R64" s="21">
        <f t="shared" ref="R64" si="69">1000/Q64</f>
        <v>46.511627906976742</v>
      </c>
      <c r="S64" s="21">
        <v>23.5</v>
      </c>
      <c r="T64" s="21">
        <f t="shared" ref="T64" si="70">1000/S64</f>
        <v>42.553191489361701</v>
      </c>
      <c r="U64" s="21">
        <v>17.5</v>
      </c>
      <c r="V64" s="21">
        <f t="shared" ref="V64" si="71">1000/U64</f>
        <v>57.142857142857146</v>
      </c>
      <c r="W64" s="21">
        <v>20</v>
      </c>
      <c r="X64" s="21">
        <f t="shared" ref="X64" si="72">1000/W64</f>
        <v>50</v>
      </c>
      <c r="Y64" s="9">
        <f t="shared" si="62"/>
        <v>47.431910819114655</v>
      </c>
    </row>
    <row r="65" spans="1:25">
      <c r="A65" t="s">
        <v>11</v>
      </c>
      <c r="B65" t="s">
        <v>108</v>
      </c>
      <c r="C65" t="s">
        <v>12</v>
      </c>
      <c r="D65" t="s">
        <v>9</v>
      </c>
      <c r="E65">
        <v>16.5</v>
      </c>
      <c r="F65" s="16">
        <f xml:space="preserve"> 1000/E65</f>
        <v>60.606060606060609</v>
      </c>
      <c r="G65" s="16">
        <v>19.5</v>
      </c>
      <c r="H65" s="16">
        <f xml:space="preserve"> 1000/G65</f>
        <v>51.282051282051285</v>
      </c>
      <c r="I65" s="16">
        <v>21</v>
      </c>
      <c r="J65" s="16">
        <f xml:space="preserve"> 1000/I65</f>
        <v>47.61904761904762</v>
      </c>
      <c r="K65" s="16">
        <v>23</v>
      </c>
      <c r="L65" s="16">
        <f xml:space="preserve"> 1000/K65</f>
        <v>43.478260869565219</v>
      </c>
      <c r="M65" s="16">
        <v>16</v>
      </c>
      <c r="N65" s="16">
        <f xml:space="preserve"> 1000/M65</f>
        <v>62.5</v>
      </c>
      <c r="O65" s="16">
        <v>20.5</v>
      </c>
      <c r="P65" s="16">
        <f xml:space="preserve"> 1000/O65</f>
        <v>48.780487804878049</v>
      </c>
      <c r="Q65" s="16">
        <v>13</v>
      </c>
      <c r="R65" s="16">
        <f xml:space="preserve"> 1000/Q65</f>
        <v>76.92307692307692</v>
      </c>
      <c r="S65" s="16">
        <v>23</v>
      </c>
      <c r="T65" s="16">
        <f xml:space="preserve"> 1000/S65</f>
        <v>43.478260869565219</v>
      </c>
      <c r="U65" s="16">
        <v>26.5</v>
      </c>
      <c r="V65" s="16">
        <f xml:space="preserve"> 1000/U65</f>
        <v>37.735849056603776</v>
      </c>
      <c r="W65" s="16">
        <v>21.5</v>
      </c>
      <c r="X65" s="16">
        <f xml:space="preserve"> 1000/W65</f>
        <v>46.511627906976742</v>
      </c>
      <c r="Y65" s="7">
        <f>(F65+H65+J65+L65+N65+P65+R65+T65+V65+X65)/10</f>
        <v>51.891472293782542</v>
      </c>
    </row>
    <row r="66" spans="1:25">
      <c r="A66" t="s">
        <v>14</v>
      </c>
      <c r="B66" t="s">
        <v>108</v>
      </c>
      <c r="C66" t="s">
        <v>12</v>
      </c>
      <c r="D66" t="s">
        <v>9</v>
      </c>
      <c r="E66">
        <v>19.5</v>
      </c>
      <c r="F66" s="16">
        <f t="shared" ref="F66" si="73" xml:space="preserve"> 1000/E66</f>
        <v>51.282051282051285</v>
      </c>
      <c r="G66" s="16">
        <v>19.5</v>
      </c>
      <c r="H66" s="16">
        <f t="shared" ref="H66" si="74" xml:space="preserve"> 1000/G66</f>
        <v>51.282051282051285</v>
      </c>
      <c r="I66" s="16">
        <v>22</v>
      </c>
      <c r="J66" s="16">
        <f t="shared" ref="J66" si="75" xml:space="preserve"> 1000/I66</f>
        <v>45.454545454545453</v>
      </c>
      <c r="K66" s="16">
        <v>23.5</v>
      </c>
      <c r="L66" s="16">
        <f t="shared" ref="L66" si="76" xml:space="preserve"> 1000/K66</f>
        <v>42.553191489361701</v>
      </c>
      <c r="M66" s="16">
        <v>26.5</v>
      </c>
      <c r="N66" s="16">
        <f t="shared" ref="N66" si="77" xml:space="preserve"> 1000/M66</f>
        <v>37.735849056603776</v>
      </c>
      <c r="O66" s="16">
        <v>22.5</v>
      </c>
      <c r="P66" s="16">
        <f t="shared" ref="P66" si="78" xml:space="preserve"> 1000/O66</f>
        <v>44.444444444444443</v>
      </c>
      <c r="Q66" s="16">
        <v>21</v>
      </c>
      <c r="R66" s="16">
        <f t="shared" ref="R66" si="79" xml:space="preserve"> 1000/Q66</f>
        <v>47.61904761904762</v>
      </c>
      <c r="S66" s="16">
        <v>22.5</v>
      </c>
      <c r="T66" s="16">
        <f t="shared" ref="T66" si="80" xml:space="preserve"> 1000/S66</f>
        <v>44.444444444444443</v>
      </c>
      <c r="U66" s="16">
        <v>19.5</v>
      </c>
      <c r="V66" s="16">
        <f t="shared" ref="V66" si="81" xml:space="preserve"> 1000/U66</f>
        <v>51.282051282051285</v>
      </c>
      <c r="W66" s="16">
        <v>20.5</v>
      </c>
      <c r="X66" s="16">
        <f t="shared" ref="X66" si="82" xml:space="preserve"> 1000/W66</f>
        <v>48.780487804878049</v>
      </c>
      <c r="Y66" s="7">
        <f>(F66+H66+J66+L66+N66+P66+R66+T66+V66+X66)/10</f>
        <v>46.487816415947933</v>
      </c>
    </row>
    <row r="67" spans="1:25">
      <c r="A67" t="s">
        <v>13</v>
      </c>
      <c r="B67" t="s">
        <v>108</v>
      </c>
      <c r="C67" t="s">
        <v>12</v>
      </c>
      <c r="D67" t="s">
        <v>9</v>
      </c>
      <c r="E67">
        <v>23</v>
      </c>
      <c r="F67" s="16">
        <f>1000/E67</f>
        <v>43.478260869565219</v>
      </c>
      <c r="G67" s="16">
        <v>14.5</v>
      </c>
      <c r="H67" s="16">
        <f>1000/G67</f>
        <v>68.965517241379317</v>
      </c>
      <c r="I67" s="16">
        <v>17.5</v>
      </c>
      <c r="J67" s="16">
        <f>1000/I67</f>
        <v>57.142857142857146</v>
      </c>
      <c r="K67" s="16">
        <v>18.5</v>
      </c>
      <c r="L67" s="16">
        <f>1000/K67</f>
        <v>54.054054054054056</v>
      </c>
      <c r="M67" s="16">
        <v>21</v>
      </c>
      <c r="N67" s="16">
        <f>1000/M67</f>
        <v>47.61904761904762</v>
      </c>
      <c r="O67" s="16">
        <v>16.5</v>
      </c>
      <c r="P67" s="16">
        <f>1000/O67</f>
        <v>60.606060606060609</v>
      </c>
      <c r="Q67" s="16">
        <v>22.5</v>
      </c>
      <c r="R67" s="16">
        <f>1000/Q67</f>
        <v>44.444444444444443</v>
      </c>
      <c r="S67" s="16">
        <v>19</v>
      </c>
      <c r="T67" s="16">
        <f t="shared" ref="T67:T68" si="83">1000/S67</f>
        <v>52.631578947368418</v>
      </c>
      <c r="U67" s="16">
        <v>18.5</v>
      </c>
      <c r="V67" s="16">
        <f>1000/U67</f>
        <v>54.054054054054056</v>
      </c>
      <c r="W67" s="16">
        <v>17.5</v>
      </c>
      <c r="X67" s="16">
        <f>1000/W67</f>
        <v>57.142857142857146</v>
      </c>
      <c r="Y67" s="7">
        <f>(F67+H67+J67+L67+N67+P67+R67+T67+V67+X67)/10</f>
        <v>54.013873212168811</v>
      </c>
    </row>
    <row r="68" spans="1:25">
      <c r="A68" t="s">
        <v>15</v>
      </c>
      <c r="B68" t="s">
        <v>108</v>
      </c>
      <c r="C68" t="s">
        <v>12</v>
      </c>
      <c r="D68" t="s">
        <v>9</v>
      </c>
      <c r="E68">
        <v>18.5</v>
      </c>
      <c r="F68" s="16">
        <f>1000/E68</f>
        <v>54.054054054054056</v>
      </c>
      <c r="G68" s="16">
        <v>18.5</v>
      </c>
      <c r="H68" s="16">
        <f>1000/G68</f>
        <v>54.054054054054056</v>
      </c>
      <c r="I68" s="16">
        <v>15</v>
      </c>
      <c r="J68" s="16">
        <f>1000/I68</f>
        <v>66.666666666666671</v>
      </c>
      <c r="K68" s="16">
        <v>17</v>
      </c>
      <c r="L68" s="16">
        <f>1000/K68</f>
        <v>58.823529411764703</v>
      </c>
      <c r="M68" s="16">
        <v>15</v>
      </c>
      <c r="N68" s="16">
        <f>1000/M68</f>
        <v>66.666666666666671</v>
      </c>
      <c r="O68" s="16">
        <v>13.5</v>
      </c>
      <c r="P68" s="16">
        <f>1000/O68</f>
        <v>74.074074074074076</v>
      </c>
      <c r="Q68" s="16">
        <v>13</v>
      </c>
      <c r="R68" s="16">
        <f>1000/Q68</f>
        <v>76.92307692307692</v>
      </c>
      <c r="S68" s="16">
        <v>18.5</v>
      </c>
      <c r="T68" s="16">
        <f t="shared" si="83"/>
        <v>54.054054054054056</v>
      </c>
      <c r="U68" s="16">
        <v>14.5</v>
      </c>
      <c r="V68" s="16">
        <f>1000/U68</f>
        <v>68.965517241379317</v>
      </c>
      <c r="W68" s="16">
        <v>19.5</v>
      </c>
      <c r="X68" s="16">
        <f>1000/W68</f>
        <v>51.282051282051285</v>
      </c>
      <c r="Y68" s="7">
        <f>(F68+H68+J68+L68+N68+P68+R68+T68+V68+X68)/10</f>
        <v>62.556374442784183</v>
      </c>
    </row>
    <row r="69" spans="1:25" s="6" customFormat="1">
      <c r="A69" s="6" t="s">
        <v>16</v>
      </c>
      <c r="B69" s="6" t="s">
        <v>108</v>
      </c>
      <c r="C69" s="6" t="s">
        <v>12</v>
      </c>
      <c r="D69" s="6" t="s">
        <v>9</v>
      </c>
      <c r="E69" s="6">
        <v>14.5</v>
      </c>
      <c r="F69" s="21">
        <f t="shared" ref="F69" si="84" xml:space="preserve"> 1000/E69</f>
        <v>68.965517241379317</v>
      </c>
      <c r="G69" s="21">
        <v>18.5</v>
      </c>
      <c r="H69" s="21">
        <f t="shared" ref="H69" si="85" xml:space="preserve"> 1000/G69</f>
        <v>54.054054054054056</v>
      </c>
      <c r="I69" s="21">
        <v>22.5</v>
      </c>
      <c r="J69" s="21">
        <f t="shared" ref="J69" si="86" xml:space="preserve"> 1000/I69</f>
        <v>44.444444444444443</v>
      </c>
      <c r="K69" s="21">
        <v>17.5</v>
      </c>
      <c r="L69" s="21">
        <f t="shared" ref="L69" si="87" xml:space="preserve"> 1000/K69</f>
        <v>57.142857142857146</v>
      </c>
      <c r="M69" s="21">
        <v>21.5</v>
      </c>
      <c r="N69" s="21">
        <f t="shared" ref="N69" si="88" xml:space="preserve"> 1000/M69</f>
        <v>46.511627906976742</v>
      </c>
      <c r="O69" s="21">
        <v>14</v>
      </c>
      <c r="P69" s="21">
        <f t="shared" ref="P69" si="89" xml:space="preserve"> 1000/O69</f>
        <v>71.428571428571431</v>
      </c>
      <c r="Q69" s="21">
        <v>24.5</v>
      </c>
      <c r="R69" s="21">
        <f t="shared" ref="R69" si="90" xml:space="preserve"> 1000/Q69</f>
        <v>40.816326530612244</v>
      </c>
      <c r="S69" s="21">
        <v>21</v>
      </c>
      <c r="T69" s="21">
        <f t="shared" ref="T69" si="91" xml:space="preserve"> 1000/S69</f>
        <v>47.61904761904762</v>
      </c>
      <c r="U69" s="21">
        <v>20.5</v>
      </c>
      <c r="V69" s="21">
        <f t="shared" ref="V69" si="92" xml:space="preserve"> 1000/U69</f>
        <v>48.780487804878049</v>
      </c>
      <c r="W69" s="21">
        <v>23.5</v>
      </c>
      <c r="X69" s="21">
        <f t="shared" ref="X69" si="93" xml:space="preserve"> 1000/W69</f>
        <v>42.553191489361701</v>
      </c>
      <c r="Y69" s="9">
        <f>(F69+H69+J69+L69+N69+P69+R69+T69+V69+X69)/10</f>
        <v>52.231612566218267</v>
      </c>
    </row>
    <row r="70" spans="1:25" s="5" customFormat="1">
      <c r="A70" s="10" t="s">
        <v>40</v>
      </c>
      <c r="B70" t="s">
        <v>106</v>
      </c>
      <c r="C70" s="5" t="s">
        <v>12</v>
      </c>
      <c r="D70" s="5" t="s">
        <v>29</v>
      </c>
      <c r="E70" s="20">
        <v>20</v>
      </c>
      <c r="F70" s="20">
        <f t="shared" si="40"/>
        <v>50</v>
      </c>
      <c r="G70" s="20">
        <v>23</v>
      </c>
      <c r="H70" s="20">
        <f t="shared" si="49"/>
        <v>43.478260869565219</v>
      </c>
      <c r="I70" s="20">
        <v>22</v>
      </c>
      <c r="J70" s="20">
        <f t="shared" si="41"/>
        <v>45.454545454545453</v>
      </c>
      <c r="K70" s="20">
        <v>16.5</v>
      </c>
      <c r="L70" s="20">
        <f t="shared" si="42"/>
        <v>60.606060606060609</v>
      </c>
      <c r="M70" s="20">
        <v>28.5</v>
      </c>
      <c r="N70" s="20">
        <f t="shared" si="43"/>
        <v>35.087719298245617</v>
      </c>
      <c r="O70" s="20">
        <v>22</v>
      </c>
      <c r="P70" s="20">
        <f t="shared" si="44"/>
        <v>45.454545454545453</v>
      </c>
      <c r="Q70" s="20">
        <v>24.5</v>
      </c>
      <c r="R70" s="20">
        <f t="shared" si="45"/>
        <v>40.816326530612244</v>
      </c>
      <c r="S70" s="20">
        <v>26.5</v>
      </c>
      <c r="T70" s="20">
        <f t="shared" ref="T70:T71" si="94">1000/S70</f>
        <v>37.735849056603776</v>
      </c>
      <c r="U70" s="20">
        <v>24.5</v>
      </c>
      <c r="V70" s="20">
        <f t="shared" si="46"/>
        <v>40.816326530612244</v>
      </c>
      <c r="W70" s="20">
        <v>30</v>
      </c>
      <c r="X70" s="20">
        <f t="shared" si="47"/>
        <v>33.333333333333336</v>
      </c>
      <c r="Y70" s="7">
        <f t="shared" si="48"/>
        <v>43.278296713412395</v>
      </c>
    </row>
    <row r="71" spans="1:25">
      <c r="A71" s="10" t="s">
        <v>41</v>
      </c>
      <c r="B71" t="s">
        <v>106</v>
      </c>
      <c r="C71" t="s">
        <v>12</v>
      </c>
      <c r="D71" t="s">
        <v>29</v>
      </c>
      <c r="E71" s="16">
        <v>21</v>
      </c>
      <c r="F71" s="16">
        <f t="shared" si="40"/>
        <v>47.61904761904762</v>
      </c>
      <c r="G71" s="16">
        <v>22.5</v>
      </c>
      <c r="H71" s="16">
        <f t="shared" si="49"/>
        <v>44.444444444444443</v>
      </c>
      <c r="I71" s="16">
        <v>26.5</v>
      </c>
      <c r="J71" s="16">
        <f t="shared" si="41"/>
        <v>37.735849056603776</v>
      </c>
      <c r="K71" s="16">
        <v>25.5</v>
      </c>
      <c r="L71" s="16">
        <f t="shared" si="42"/>
        <v>39.215686274509807</v>
      </c>
      <c r="M71" s="16">
        <v>21.5</v>
      </c>
      <c r="N71" s="16">
        <f t="shared" si="43"/>
        <v>46.511627906976742</v>
      </c>
      <c r="O71" s="16">
        <v>28.5</v>
      </c>
      <c r="P71" s="16">
        <f t="shared" si="44"/>
        <v>35.087719298245617</v>
      </c>
      <c r="Q71" s="16">
        <v>27</v>
      </c>
      <c r="R71" s="16">
        <f t="shared" si="45"/>
        <v>37.037037037037038</v>
      </c>
      <c r="S71" s="16">
        <v>27</v>
      </c>
      <c r="T71" s="16">
        <f t="shared" si="94"/>
        <v>37.037037037037038</v>
      </c>
      <c r="U71" s="16">
        <v>30</v>
      </c>
      <c r="V71" s="16">
        <f t="shared" si="46"/>
        <v>33.333333333333336</v>
      </c>
      <c r="W71" s="16">
        <v>24.5</v>
      </c>
      <c r="X71" s="16">
        <f t="shared" si="47"/>
        <v>40.816326530612244</v>
      </c>
      <c r="Y71" s="7">
        <f t="shared" si="48"/>
        <v>39.883810853784766</v>
      </c>
    </row>
    <row r="72" spans="1:25">
      <c r="A72" s="10" t="s">
        <v>42</v>
      </c>
      <c r="B72" t="s">
        <v>106</v>
      </c>
      <c r="C72" t="s">
        <v>12</v>
      </c>
      <c r="D72" t="s">
        <v>29</v>
      </c>
      <c r="E72" s="16">
        <v>26.5</v>
      </c>
      <c r="F72" s="16">
        <f t="shared" si="40"/>
        <v>37.735849056603776</v>
      </c>
      <c r="G72" s="16">
        <v>19.5</v>
      </c>
      <c r="H72" s="16">
        <f t="shared" si="49"/>
        <v>51.282051282051285</v>
      </c>
      <c r="I72" s="16">
        <v>33</v>
      </c>
      <c r="J72" s="16">
        <f t="shared" si="41"/>
        <v>30.303030303030305</v>
      </c>
      <c r="K72" s="16">
        <v>21.5</v>
      </c>
      <c r="L72" s="16">
        <f t="shared" si="42"/>
        <v>46.511627906976742</v>
      </c>
      <c r="M72" s="16">
        <v>26.5</v>
      </c>
      <c r="N72" s="16">
        <f t="shared" si="43"/>
        <v>37.735849056603776</v>
      </c>
      <c r="O72" s="16">
        <v>24.5</v>
      </c>
      <c r="P72" s="16">
        <f t="shared" si="44"/>
        <v>40.816326530612244</v>
      </c>
      <c r="Q72" s="16">
        <v>22</v>
      </c>
      <c r="R72" s="16">
        <f t="shared" si="45"/>
        <v>45.454545454545453</v>
      </c>
      <c r="S72" s="16">
        <v>23</v>
      </c>
      <c r="T72" s="16">
        <f>1000/S72</f>
        <v>43.478260869565219</v>
      </c>
      <c r="U72" s="16">
        <v>26.5</v>
      </c>
      <c r="V72" s="16">
        <f t="shared" si="46"/>
        <v>37.735849056603776</v>
      </c>
      <c r="W72" s="16">
        <v>20.5</v>
      </c>
      <c r="X72" s="16">
        <f t="shared" si="47"/>
        <v>48.780487804878049</v>
      </c>
      <c r="Y72" s="7">
        <f t="shared" si="48"/>
        <v>41.983387732147058</v>
      </c>
    </row>
    <row r="73" spans="1:25">
      <c r="A73" s="10" t="s">
        <v>43</v>
      </c>
      <c r="B73" t="s">
        <v>106</v>
      </c>
      <c r="C73" t="s">
        <v>12</v>
      </c>
      <c r="D73" t="s">
        <v>29</v>
      </c>
      <c r="E73" s="16">
        <v>19.5</v>
      </c>
      <c r="F73" s="16">
        <f t="shared" si="40"/>
        <v>51.282051282051285</v>
      </c>
      <c r="G73" s="16">
        <v>22.5</v>
      </c>
      <c r="H73" s="16">
        <f t="shared" si="49"/>
        <v>44.444444444444443</v>
      </c>
      <c r="I73" s="16">
        <v>24.5</v>
      </c>
      <c r="J73" s="16">
        <f t="shared" si="41"/>
        <v>40.816326530612244</v>
      </c>
      <c r="K73" s="16">
        <v>25.5</v>
      </c>
      <c r="L73" s="16">
        <f t="shared" si="42"/>
        <v>39.215686274509807</v>
      </c>
      <c r="M73" s="16">
        <v>27</v>
      </c>
      <c r="N73" s="16">
        <f t="shared" si="43"/>
        <v>37.037037037037038</v>
      </c>
      <c r="O73" s="16">
        <v>19.5</v>
      </c>
      <c r="P73" s="16">
        <f t="shared" si="44"/>
        <v>51.282051282051285</v>
      </c>
      <c r="Q73" s="16">
        <v>18.5</v>
      </c>
      <c r="R73" s="16">
        <f t="shared" si="45"/>
        <v>54.054054054054056</v>
      </c>
      <c r="S73" s="16">
        <v>26</v>
      </c>
      <c r="T73" s="16">
        <f>1000/S73</f>
        <v>38.46153846153846</v>
      </c>
      <c r="U73" s="16">
        <v>24.5</v>
      </c>
      <c r="V73" s="16">
        <f t="shared" si="46"/>
        <v>40.816326530612244</v>
      </c>
      <c r="W73" s="16">
        <v>27</v>
      </c>
      <c r="X73" s="16">
        <f t="shared" si="47"/>
        <v>37.037037037037038</v>
      </c>
      <c r="Y73" s="7">
        <f t="shared" si="48"/>
        <v>43.444655293394781</v>
      </c>
    </row>
    <row r="74" spans="1:25">
      <c r="A74" s="10" t="s">
        <v>44</v>
      </c>
      <c r="B74" s="6" t="s">
        <v>106</v>
      </c>
      <c r="C74" t="s">
        <v>12</v>
      </c>
      <c r="D74" t="s">
        <v>29</v>
      </c>
      <c r="E74" s="16">
        <v>26</v>
      </c>
      <c r="F74" s="16">
        <f t="shared" si="40"/>
        <v>38.46153846153846</v>
      </c>
      <c r="G74" s="16">
        <v>22</v>
      </c>
      <c r="H74" s="16">
        <f t="shared" si="49"/>
        <v>45.454545454545453</v>
      </c>
      <c r="I74" s="16">
        <v>21.5</v>
      </c>
      <c r="J74" s="16">
        <f t="shared" si="41"/>
        <v>46.511627906976742</v>
      </c>
      <c r="K74" s="16">
        <v>24</v>
      </c>
      <c r="L74" s="16">
        <f t="shared" si="42"/>
        <v>41.666666666666664</v>
      </c>
      <c r="M74" s="16">
        <v>24.5</v>
      </c>
      <c r="N74" s="16">
        <f t="shared" si="43"/>
        <v>40.816326530612244</v>
      </c>
      <c r="O74" s="16">
        <v>26</v>
      </c>
      <c r="P74" s="16">
        <f t="shared" si="44"/>
        <v>38.46153846153846</v>
      </c>
      <c r="Q74" s="16">
        <v>24.5</v>
      </c>
      <c r="R74" s="16">
        <f t="shared" si="45"/>
        <v>40.816326530612244</v>
      </c>
      <c r="S74" s="16">
        <v>23.5</v>
      </c>
      <c r="T74" s="16">
        <f>1000/S74</f>
        <v>42.553191489361701</v>
      </c>
      <c r="U74" s="16">
        <v>18.5</v>
      </c>
      <c r="V74" s="16">
        <f t="shared" si="46"/>
        <v>54.054054054054056</v>
      </c>
      <c r="W74" s="16">
        <v>23.5</v>
      </c>
      <c r="X74" s="16">
        <f t="shared" si="47"/>
        <v>42.553191489361701</v>
      </c>
      <c r="Y74" s="7">
        <f t="shared" si="48"/>
        <v>43.134900704526771</v>
      </c>
    </row>
    <row r="75" spans="1:25" s="2" customFormat="1">
      <c r="A75" s="14" t="s">
        <v>69</v>
      </c>
      <c r="B75" t="s">
        <v>107</v>
      </c>
      <c r="C75" s="2" t="s">
        <v>12</v>
      </c>
      <c r="D75" s="2" t="s">
        <v>29</v>
      </c>
      <c r="E75" s="19">
        <v>15.5</v>
      </c>
      <c r="F75" s="19">
        <f t="shared" si="40"/>
        <v>64.516129032258064</v>
      </c>
      <c r="G75" s="19">
        <v>17.5</v>
      </c>
      <c r="H75" s="19">
        <f t="shared" si="49"/>
        <v>57.142857142857146</v>
      </c>
      <c r="I75" s="19">
        <v>18</v>
      </c>
      <c r="J75" s="19">
        <f t="shared" si="41"/>
        <v>55.555555555555557</v>
      </c>
      <c r="K75" s="19">
        <v>14.5</v>
      </c>
      <c r="L75" s="19">
        <f t="shared" si="42"/>
        <v>68.965517241379317</v>
      </c>
      <c r="M75" s="19">
        <v>21</v>
      </c>
      <c r="N75" s="19">
        <f t="shared" si="43"/>
        <v>47.61904761904762</v>
      </c>
      <c r="O75" s="19">
        <v>24.5</v>
      </c>
      <c r="P75" s="19">
        <f t="shared" si="44"/>
        <v>40.816326530612244</v>
      </c>
      <c r="Q75" s="19">
        <v>19.5</v>
      </c>
      <c r="R75" s="19">
        <f t="shared" si="45"/>
        <v>51.282051282051285</v>
      </c>
      <c r="S75" s="19">
        <v>18.5</v>
      </c>
      <c r="T75" s="19">
        <f t="shared" ref="T75:T76" si="95">1000/S75</f>
        <v>54.054054054054056</v>
      </c>
      <c r="U75" s="19">
        <v>18.5</v>
      </c>
      <c r="V75" s="19">
        <f t="shared" si="46"/>
        <v>54.054054054054056</v>
      </c>
      <c r="W75" s="19">
        <v>27</v>
      </c>
      <c r="X75" s="19">
        <f t="shared" si="47"/>
        <v>37.037037037037038</v>
      </c>
      <c r="Y75" s="8">
        <f t="shared" si="48"/>
        <v>53.104262954890636</v>
      </c>
    </row>
    <row r="76" spans="1:25">
      <c r="A76" s="10" t="s">
        <v>70</v>
      </c>
      <c r="B76" t="s">
        <v>107</v>
      </c>
      <c r="C76" t="s">
        <v>12</v>
      </c>
      <c r="D76" t="s">
        <v>29</v>
      </c>
      <c r="E76" s="16">
        <v>17.5</v>
      </c>
      <c r="F76" s="16">
        <f t="shared" si="40"/>
        <v>57.142857142857146</v>
      </c>
      <c r="G76" s="16">
        <v>17.5</v>
      </c>
      <c r="H76" s="16">
        <f t="shared" si="49"/>
        <v>57.142857142857146</v>
      </c>
      <c r="I76" s="16">
        <v>14</v>
      </c>
      <c r="J76" s="16">
        <f t="shared" si="41"/>
        <v>71.428571428571431</v>
      </c>
      <c r="K76" s="16">
        <v>18</v>
      </c>
      <c r="L76" s="16">
        <f t="shared" si="42"/>
        <v>55.555555555555557</v>
      </c>
      <c r="M76" s="16">
        <v>19</v>
      </c>
      <c r="N76" s="16">
        <f t="shared" si="43"/>
        <v>52.631578947368418</v>
      </c>
      <c r="O76" s="16">
        <v>22.5</v>
      </c>
      <c r="P76" s="16">
        <f t="shared" si="44"/>
        <v>44.444444444444443</v>
      </c>
      <c r="Q76" s="16">
        <v>21.5</v>
      </c>
      <c r="R76" s="16">
        <f t="shared" si="45"/>
        <v>46.511627906976742</v>
      </c>
      <c r="S76" s="16">
        <v>21.5</v>
      </c>
      <c r="T76" s="16">
        <f t="shared" si="95"/>
        <v>46.511627906976742</v>
      </c>
      <c r="U76" s="16">
        <v>15.5</v>
      </c>
      <c r="V76" s="16">
        <f t="shared" si="46"/>
        <v>64.516129032258064</v>
      </c>
      <c r="W76" s="16">
        <v>19.5</v>
      </c>
      <c r="X76" s="16">
        <f t="shared" si="47"/>
        <v>51.282051282051285</v>
      </c>
      <c r="Y76" s="7">
        <f t="shared" si="48"/>
        <v>54.716730078991702</v>
      </c>
    </row>
    <row r="77" spans="1:25">
      <c r="A77" s="10" t="s">
        <v>71</v>
      </c>
      <c r="B77" t="s">
        <v>107</v>
      </c>
      <c r="C77" t="s">
        <v>12</v>
      </c>
      <c r="D77" t="s">
        <v>29</v>
      </c>
      <c r="E77" s="16">
        <v>24.5</v>
      </c>
      <c r="F77" s="16">
        <f t="shared" si="40"/>
        <v>40.816326530612244</v>
      </c>
      <c r="G77" s="16">
        <v>21</v>
      </c>
      <c r="H77" s="16">
        <f t="shared" si="49"/>
        <v>47.61904761904762</v>
      </c>
      <c r="I77" s="16">
        <v>23</v>
      </c>
      <c r="J77" s="16">
        <f t="shared" si="41"/>
        <v>43.478260869565219</v>
      </c>
      <c r="K77" s="16">
        <v>20.5</v>
      </c>
      <c r="L77" s="16">
        <f t="shared" si="42"/>
        <v>48.780487804878049</v>
      </c>
      <c r="M77" s="16">
        <v>21.5</v>
      </c>
      <c r="N77" s="16">
        <f t="shared" si="43"/>
        <v>46.511627906976742</v>
      </c>
      <c r="O77" s="16">
        <v>14.5</v>
      </c>
      <c r="P77" s="16">
        <f t="shared" si="44"/>
        <v>68.965517241379317</v>
      </c>
      <c r="Q77" s="16">
        <v>19.5</v>
      </c>
      <c r="R77" s="16">
        <f t="shared" si="45"/>
        <v>51.282051282051285</v>
      </c>
      <c r="S77" s="16">
        <v>20.5</v>
      </c>
      <c r="T77" s="16">
        <f>1000/S77</f>
        <v>48.780487804878049</v>
      </c>
      <c r="U77" s="16">
        <v>16.5</v>
      </c>
      <c r="V77" s="16">
        <f t="shared" si="46"/>
        <v>60.606060606060609</v>
      </c>
      <c r="W77" s="16">
        <v>18.5</v>
      </c>
      <c r="X77" s="16">
        <f t="shared" si="47"/>
        <v>54.054054054054056</v>
      </c>
      <c r="Y77" s="7">
        <f t="shared" si="48"/>
        <v>51.089392171950315</v>
      </c>
    </row>
    <row r="78" spans="1:25">
      <c r="A78" s="10" t="s">
        <v>72</v>
      </c>
      <c r="B78" t="s">
        <v>107</v>
      </c>
      <c r="C78" t="s">
        <v>12</v>
      </c>
      <c r="D78" t="s">
        <v>29</v>
      </c>
      <c r="E78" s="16">
        <v>18.5</v>
      </c>
      <c r="F78" s="16">
        <f t="shared" si="40"/>
        <v>54.054054054054056</v>
      </c>
      <c r="G78" s="16">
        <v>17.5</v>
      </c>
      <c r="H78" s="16">
        <f t="shared" si="49"/>
        <v>57.142857142857146</v>
      </c>
      <c r="I78" s="16">
        <v>19.5</v>
      </c>
      <c r="J78" s="16">
        <f t="shared" si="41"/>
        <v>51.282051282051285</v>
      </c>
      <c r="K78" s="16">
        <v>23.5</v>
      </c>
      <c r="L78" s="16">
        <f t="shared" si="42"/>
        <v>42.553191489361701</v>
      </c>
      <c r="M78" s="16">
        <v>18</v>
      </c>
      <c r="N78" s="16">
        <f t="shared" si="43"/>
        <v>55.555555555555557</v>
      </c>
      <c r="O78" s="16">
        <v>22.5</v>
      </c>
      <c r="P78" s="16">
        <f t="shared" si="44"/>
        <v>44.444444444444443</v>
      </c>
      <c r="Q78" s="16">
        <v>15</v>
      </c>
      <c r="R78" s="16">
        <f t="shared" si="45"/>
        <v>66.666666666666671</v>
      </c>
      <c r="S78" s="16">
        <v>18.5</v>
      </c>
      <c r="T78" s="16">
        <f>1000/S78</f>
        <v>54.054054054054056</v>
      </c>
      <c r="U78" s="16">
        <v>21.5</v>
      </c>
      <c r="V78" s="16">
        <f t="shared" si="46"/>
        <v>46.511627906976742</v>
      </c>
      <c r="W78" s="16">
        <v>24.5</v>
      </c>
      <c r="X78" s="16">
        <f t="shared" si="47"/>
        <v>40.816326530612244</v>
      </c>
      <c r="Y78" s="7">
        <f t="shared" si="48"/>
        <v>51.308082912663394</v>
      </c>
    </row>
    <row r="79" spans="1:25">
      <c r="A79" s="10" t="s">
        <v>73</v>
      </c>
      <c r="B79" t="s">
        <v>107</v>
      </c>
      <c r="C79" t="s">
        <v>12</v>
      </c>
      <c r="D79" t="s">
        <v>29</v>
      </c>
      <c r="E79" s="16">
        <v>12</v>
      </c>
      <c r="F79" s="16">
        <f t="shared" si="40"/>
        <v>83.333333333333329</v>
      </c>
      <c r="G79" s="16">
        <v>12.5</v>
      </c>
      <c r="H79" s="16">
        <f t="shared" si="49"/>
        <v>80</v>
      </c>
      <c r="I79" s="16">
        <v>14.5</v>
      </c>
      <c r="J79" s="16">
        <f t="shared" si="41"/>
        <v>68.965517241379317</v>
      </c>
      <c r="K79" s="16">
        <v>11.5</v>
      </c>
      <c r="L79" s="16">
        <f t="shared" si="42"/>
        <v>86.956521739130437</v>
      </c>
      <c r="M79" s="16">
        <v>12.5</v>
      </c>
      <c r="N79" s="16">
        <f t="shared" si="43"/>
        <v>80</v>
      </c>
      <c r="O79" s="16">
        <v>13.5</v>
      </c>
      <c r="P79" s="16">
        <f t="shared" si="44"/>
        <v>74.074074074074076</v>
      </c>
      <c r="Q79" s="16">
        <v>23</v>
      </c>
      <c r="R79" s="16">
        <f t="shared" si="45"/>
        <v>43.478260869565219</v>
      </c>
      <c r="S79" s="16">
        <v>22.5</v>
      </c>
      <c r="T79" s="16">
        <f>1000/S79</f>
        <v>44.444444444444443</v>
      </c>
      <c r="U79" s="16">
        <v>16.5</v>
      </c>
      <c r="V79" s="16">
        <f t="shared" si="46"/>
        <v>60.606060606060609</v>
      </c>
      <c r="W79" s="16">
        <v>13.5</v>
      </c>
      <c r="X79" s="16">
        <f t="shared" si="47"/>
        <v>74.074074074074076</v>
      </c>
      <c r="Y79" s="7">
        <f t="shared" si="48"/>
        <v>69.593228638206142</v>
      </c>
    </row>
    <row r="80" spans="1:25" s="2" customFormat="1">
      <c r="A80" s="14" t="s">
        <v>89</v>
      </c>
      <c r="B80" s="2" t="s">
        <v>108</v>
      </c>
      <c r="C80" s="2" t="s">
        <v>12</v>
      </c>
      <c r="D80" s="2" t="s">
        <v>29</v>
      </c>
      <c r="E80" s="19">
        <v>16</v>
      </c>
      <c r="F80" s="19">
        <f t="shared" si="40"/>
        <v>62.5</v>
      </c>
      <c r="G80" s="19">
        <v>14.5</v>
      </c>
      <c r="H80" s="19">
        <f t="shared" si="49"/>
        <v>68.965517241379317</v>
      </c>
      <c r="I80" s="19">
        <v>9</v>
      </c>
      <c r="J80" s="19">
        <f t="shared" si="41"/>
        <v>111.11111111111111</v>
      </c>
      <c r="K80" s="19">
        <v>12.5</v>
      </c>
      <c r="L80" s="19">
        <f t="shared" si="42"/>
        <v>80</v>
      </c>
      <c r="M80" s="19">
        <v>14</v>
      </c>
      <c r="N80" s="19">
        <f t="shared" si="43"/>
        <v>71.428571428571431</v>
      </c>
      <c r="O80" s="19">
        <v>13.5</v>
      </c>
      <c r="P80" s="19">
        <f t="shared" si="44"/>
        <v>74.074074074074076</v>
      </c>
      <c r="Q80" s="19">
        <v>11.5</v>
      </c>
      <c r="R80" s="19">
        <f t="shared" si="45"/>
        <v>86.956521739130437</v>
      </c>
      <c r="S80" s="19">
        <v>14</v>
      </c>
      <c r="T80" s="19">
        <f t="shared" ref="T80:T81" si="96">1000/S80</f>
        <v>71.428571428571431</v>
      </c>
      <c r="U80" s="19">
        <v>12.5</v>
      </c>
      <c r="V80" s="19">
        <f t="shared" si="46"/>
        <v>80</v>
      </c>
      <c r="W80" s="19">
        <v>14.5</v>
      </c>
      <c r="X80" s="19">
        <f t="shared" si="47"/>
        <v>68.965517241379317</v>
      </c>
      <c r="Y80" s="8">
        <f t="shared" si="48"/>
        <v>77.542988426421715</v>
      </c>
    </row>
    <row r="81" spans="1:25">
      <c r="A81" s="10" t="s">
        <v>90</v>
      </c>
      <c r="B81" s="5" t="s">
        <v>108</v>
      </c>
      <c r="C81" s="5" t="s">
        <v>12</v>
      </c>
      <c r="D81" s="5" t="s">
        <v>29</v>
      </c>
      <c r="E81" s="20">
        <v>12.5</v>
      </c>
      <c r="F81" s="20">
        <f t="shared" si="40"/>
        <v>80</v>
      </c>
      <c r="G81" s="20">
        <v>17</v>
      </c>
      <c r="H81" s="20">
        <f t="shared" si="49"/>
        <v>58.823529411764703</v>
      </c>
      <c r="I81" s="20">
        <v>14.5</v>
      </c>
      <c r="J81" s="20">
        <f t="shared" si="41"/>
        <v>68.965517241379317</v>
      </c>
      <c r="K81" s="20">
        <v>10</v>
      </c>
      <c r="L81" s="20">
        <f t="shared" si="42"/>
        <v>100</v>
      </c>
      <c r="M81" s="20">
        <v>15</v>
      </c>
      <c r="N81" s="20">
        <f t="shared" si="43"/>
        <v>66.666666666666671</v>
      </c>
      <c r="O81" s="20">
        <v>8.5</v>
      </c>
      <c r="P81" s="20">
        <f t="shared" si="44"/>
        <v>117.64705882352941</v>
      </c>
      <c r="Q81" s="20">
        <v>13.5</v>
      </c>
      <c r="R81" s="20">
        <f t="shared" si="45"/>
        <v>74.074074074074076</v>
      </c>
      <c r="S81" s="20">
        <v>16.5</v>
      </c>
      <c r="T81" s="20">
        <f t="shared" si="96"/>
        <v>60.606060606060609</v>
      </c>
      <c r="U81" s="20">
        <v>10.5</v>
      </c>
      <c r="V81" s="20">
        <f t="shared" si="46"/>
        <v>95.238095238095241</v>
      </c>
      <c r="W81" s="20">
        <v>11.5</v>
      </c>
      <c r="X81" s="20">
        <f t="shared" si="47"/>
        <v>86.956521739130437</v>
      </c>
      <c r="Y81" s="7">
        <f t="shared" si="48"/>
        <v>80.897752380070045</v>
      </c>
    </row>
    <row r="82" spans="1:25">
      <c r="A82" s="10" t="s">
        <v>91</v>
      </c>
      <c r="B82" s="5" t="s">
        <v>108</v>
      </c>
      <c r="C82" s="5" t="s">
        <v>12</v>
      </c>
      <c r="D82" s="5" t="s">
        <v>29</v>
      </c>
      <c r="E82" s="20">
        <v>13.5</v>
      </c>
      <c r="F82" s="20">
        <f t="shared" si="40"/>
        <v>74.074074074074076</v>
      </c>
      <c r="G82" s="20">
        <v>14.5</v>
      </c>
      <c r="H82" s="20">
        <f t="shared" si="49"/>
        <v>68.965517241379317</v>
      </c>
      <c r="I82" s="20">
        <v>18.5</v>
      </c>
      <c r="J82" s="20">
        <f t="shared" si="41"/>
        <v>54.054054054054056</v>
      </c>
      <c r="K82" s="20">
        <v>19</v>
      </c>
      <c r="L82" s="20">
        <f t="shared" si="42"/>
        <v>52.631578947368418</v>
      </c>
      <c r="M82" s="20">
        <v>16</v>
      </c>
      <c r="N82" s="20">
        <f t="shared" si="43"/>
        <v>62.5</v>
      </c>
      <c r="O82" s="20">
        <v>13</v>
      </c>
      <c r="P82" s="20">
        <f t="shared" si="44"/>
        <v>76.92307692307692</v>
      </c>
      <c r="Q82" s="20">
        <v>14</v>
      </c>
      <c r="R82" s="20">
        <f t="shared" si="45"/>
        <v>71.428571428571431</v>
      </c>
      <c r="S82" s="20">
        <v>17.5</v>
      </c>
      <c r="T82" s="20">
        <f>1000/S82</f>
        <v>57.142857142857146</v>
      </c>
      <c r="U82" s="20">
        <v>15</v>
      </c>
      <c r="V82" s="20">
        <f t="shared" si="46"/>
        <v>66.666666666666671</v>
      </c>
      <c r="W82" s="20">
        <v>20</v>
      </c>
      <c r="X82" s="20">
        <f t="shared" si="47"/>
        <v>50</v>
      </c>
      <c r="Y82" s="7">
        <f t="shared" si="48"/>
        <v>63.438639647804791</v>
      </c>
    </row>
    <row r="83" spans="1:25">
      <c r="A83" s="10" t="s">
        <v>92</v>
      </c>
      <c r="B83" s="5" t="s">
        <v>108</v>
      </c>
      <c r="C83" s="5" t="s">
        <v>12</v>
      </c>
      <c r="D83" s="5" t="s">
        <v>29</v>
      </c>
      <c r="E83" s="20">
        <v>15</v>
      </c>
      <c r="F83" s="20">
        <f t="shared" si="40"/>
        <v>66.666666666666671</v>
      </c>
      <c r="G83" s="20">
        <v>19.5</v>
      </c>
      <c r="H83" s="20">
        <f t="shared" si="49"/>
        <v>51.282051282051285</v>
      </c>
      <c r="I83" s="20">
        <v>21</v>
      </c>
      <c r="J83" s="20">
        <f t="shared" si="41"/>
        <v>47.61904761904762</v>
      </c>
      <c r="K83" s="20">
        <v>14.5</v>
      </c>
      <c r="L83" s="20">
        <f t="shared" si="42"/>
        <v>68.965517241379317</v>
      </c>
      <c r="M83" s="20">
        <v>24</v>
      </c>
      <c r="N83" s="20">
        <f t="shared" si="43"/>
        <v>41.666666666666664</v>
      </c>
      <c r="O83" s="20">
        <v>14.5</v>
      </c>
      <c r="P83" s="20">
        <f t="shared" si="44"/>
        <v>68.965517241379317</v>
      </c>
      <c r="Q83" s="20">
        <v>16</v>
      </c>
      <c r="R83" s="20">
        <f t="shared" si="45"/>
        <v>62.5</v>
      </c>
      <c r="S83" s="20">
        <v>15.5</v>
      </c>
      <c r="T83" s="20">
        <f>1000/S83</f>
        <v>64.516129032258064</v>
      </c>
      <c r="U83" s="20">
        <v>12</v>
      </c>
      <c r="V83" s="20">
        <f t="shared" si="46"/>
        <v>83.333333333333329</v>
      </c>
      <c r="W83" s="20">
        <v>13.5</v>
      </c>
      <c r="X83" s="20">
        <f t="shared" si="47"/>
        <v>74.074074074074076</v>
      </c>
      <c r="Y83" s="7">
        <f t="shared" si="48"/>
        <v>62.958900315685625</v>
      </c>
    </row>
    <row r="84" spans="1:25">
      <c r="A84" s="15" t="s">
        <v>81</v>
      </c>
      <c r="B84" s="6" t="s">
        <v>108</v>
      </c>
      <c r="C84" s="6" t="s">
        <v>12</v>
      </c>
      <c r="D84" s="6" t="s">
        <v>29</v>
      </c>
      <c r="E84" s="21">
        <v>15</v>
      </c>
      <c r="F84" s="21">
        <f t="shared" si="40"/>
        <v>66.666666666666671</v>
      </c>
      <c r="G84" s="21">
        <v>14.5</v>
      </c>
      <c r="H84" s="21">
        <f t="shared" si="49"/>
        <v>68.965517241379317</v>
      </c>
      <c r="I84" s="21">
        <v>16.5</v>
      </c>
      <c r="J84" s="21">
        <f t="shared" si="41"/>
        <v>60.606060606060609</v>
      </c>
      <c r="K84" s="21">
        <v>21</v>
      </c>
      <c r="L84" s="21">
        <f t="shared" si="42"/>
        <v>47.61904761904762</v>
      </c>
      <c r="M84" s="21">
        <v>17</v>
      </c>
      <c r="N84" s="21">
        <f t="shared" si="43"/>
        <v>58.823529411764703</v>
      </c>
      <c r="O84" s="21">
        <v>16.5</v>
      </c>
      <c r="P84" s="21">
        <f t="shared" si="44"/>
        <v>60.606060606060609</v>
      </c>
      <c r="Q84" s="21">
        <v>17.5</v>
      </c>
      <c r="R84" s="21">
        <f t="shared" si="45"/>
        <v>57.142857142857146</v>
      </c>
      <c r="S84" s="21">
        <v>15</v>
      </c>
      <c r="T84" s="21">
        <f t="shared" ref="T84" si="97">1000/S84</f>
        <v>66.666666666666671</v>
      </c>
      <c r="U84" s="21">
        <v>18.5</v>
      </c>
      <c r="V84" s="21">
        <f t="shared" si="46"/>
        <v>54.054054054054056</v>
      </c>
      <c r="W84" s="21">
        <v>15.5</v>
      </c>
      <c r="X84" s="21">
        <f t="shared" si="47"/>
        <v>64.516129032258064</v>
      </c>
      <c r="Y84" s="9">
        <f t="shared" si="48"/>
        <v>60.566658904681546</v>
      </c>
    </row>
    <row r="85" spans="1:25" s="2" customFormat="1">
      <c r="A85" s="10" t="s">
        <v>45</v>
      </c>
      <c r="B85" t="s">
        <v>106</v>
      </c>
      <c r="C85" s="5" t="s">
        <v>12</v>
      </c>
      <c r="D85" s="5" t="s">
        <v>39</v>
      </c>
      <c r="E85" s="20">
        <v>22</v>
      </c>
      <c r="F85" s="20">
        <f t="shared" si="40"/>
        <v>45.454545454545453</v>
      </c>
      <c r="G85" s="20">
        <v>27.5</v>
      </c>
      <c r="H85" s="20">
        <f t="shared" si="49"/>
        <v>36.363636363636367</v>
      </c>
      <c r="I85" s="20">
        <v>26</v>
      </c>
      <c r="J85" s="20">
        <f t="shared" si="41"/>
        <v>38.46153846153846</v>
      </c>
      <c r="K85" s="20">
        <v>24.5</v>
      </c>
      <c r="L85" s="20">
        <f t="shared" si="42"/>
        <v>40.816326530612244</v>
      </c>
      <c r="M85" s="20">
        <v>24.5</v>
      </c>
      <c r="N85" s="20">
        <f t="shared" si="43"/>
        <v>40.816326530612244</v>
      </c>
      <c r="O85" s="20">
        <v>23</v>
      </c>
      <c r="P85" s="20">
        <f t="shared" si="44"/>
        <v>43.478260869565219</v>
      </c>
      <c r="Q85" s="20">
        <v>20.5</v>
      </c>
      <c r="R85" s="20">
        <f t="shared" si="45"/>
        <v>48.780487804878049</v>
      </c>
      <c r="S85" s="20">
        <v>24</v>
      </c>
      <c r="T85" s="20">
        <f>1000/S85</f>
        <v>41.666666666666664</v>
      </c>
      <c r="U85" s="20">
        <v>26.5</v>
      </c>
      <c r="V85" s="20">
        <f t="shared" si="46"/>
        <v>37.735849056603776</v>
      </c>
      <c r="W85" s="20">
        <v>26</v>
      </c>
      <c r="X85" s="20">
        <f t="shared" si="47"/>
        <v>38.46153846153846</v>
      </c>
      <c r="Y85" s="7">
        <f t="shared" si="48"/>
        <v>41.203517620019696</v>
      </c>
    </row>
    <row r="86" spans="1:25">
      <c r="A86" s="10" t="s">
        <v>46</v>
      </c>
      <c r="B86" t="s">
        <v>106</v>
      </c>
      <c r="C86" t="s">
        <v>12</v>
      </c>
      <c r="D86" t="s">
        <v>39</v>
      </c>
      <c r="E86" s="16">
        <v>24.5</v>
      </c>
      <c r="F86" s="16">
        <f t="shared" si="40"/>
        <v>40.816326530612244</v>
      </c>
      <c r="G86" s="16">
        <v>24</v>
      </c>
      <c r="H86" s="16">
        <f t="shared" si="49"/>
        <v>41.666666666666664</v>
      </c>
      <c r="I86" s="16">
        <v>23</v>
      </c>
      <c r="J86" s="16">
        <f t="shared" si="41"/>
        <v>43.478260869565219</v>
      </c>
      <c r="K86" s="16">
        <v>22</v>
      </c>
      <c r="L86" s="16">
        <f t="shared" si="42"/>
        <v>45.454545454545453</v>
      </c>
      <c r="M86" s="16">
        <v>25.5</v>
      </c>
      <c r="N86" s="16">
        <f t="shared" si="43"/>
        <v>39.215686274509807</v>
      </c>
      <c r="O86" s="16">
        <v>26.5</v>
      </c>
      <c r="P86" s="16">
        <f t="shared" si="44"/>
        <v>37.735849056603776</v>
      </c>
      <c r="Q86" s="16">
        <v>28</v>
      </c>
      <c r="R86" s="16">
        <f t="shared" si="45"/>
        <v>35.714285714285715</v>
      </c>
      <c r="S86" s="16">
        <v>19.5</v>
      </c>
      <c r="T86" s="16">
        <f>1000/S86</f>
        <v>51.282051282051285</v>
      </c>
      <c r="U86" s="16">
        <v>19</v>
      </c>
      <c r="V86" s="16">
        <f t="shared" si="46"/>
        <v>52.631578947368418</v>
      </c>
      <c r="W86" s="16">
        <v>23.5</v>
      </c>
      <c r="X86" s="16">
        <f t="shared" si="47"/>
        <v>42.553191489361701</v>
      </c>
      <c r="Y86" s="7">
        <f t="shared" si="48"/>
        <v>43.05484422855703</v>
      </c>
    </row>
    <row r="87" spans="1:25">
      <c r="A87" s="10" t="s">
        <v>47</v>
      </c>
      <c r="B87" t="s">
        <v>106</v>
      </c>
      <c r="C87" t="s">
        <v>12</v>
      </c>
      <c r="D87" t="s">
        <v>39</v>
      </c>
      <c r="E87" s="16">
        <v>23.5</v>
      </c>
      <c r="F87" s="16">
        <f t="shared" si="40"/>
        <v>42.553191489361701</v>
      </c>
      <c r="G87" s="16">
        <v>22</v>
      </c>
      <c r="H87" s="16">
        <f t="shared" si="49"/>
        <v>45.454545454545453</v>
      </c>
      <c r="I87" s="16">
        <v>19.5</v>
      </c>
      <c r="J87" s="16">
        <f t="shared" si="41"/>
        <v>51.282051282051285</v>
      </c>
      <c r="K87" s="16">
        <v>20.5</v>
      </c>
      <c r="L87" s="16">
        <f t="shared" si="42"/>
        <v>48.780487804878049</v>
      </c>
      <c r="M87" s="16">
        <v>26</v>
      </c>
      <c r="N87" s="16">
        <f t="shared" si="43"/>
        <v>38.46153846153846</v>
      </c>
      <c r="O87" s="16">
        <v>27.5</v>
      </c>
      <c r="P87" s="16">
        <f t="shared" si="44"/>
        <v>36.363636363636367</v>
      </c>
      <c r="Q87" s="16">
        <v>25.5</v>
      </c>
      <c r="R87" s="16">
        <f t="shared" si="45"/>
        <v>39.215686274509807</v>
      </c>
      <c r="S87" s="16">
        <v>25</v>
      </c>
      <c r="T87" s="16">
        <f>1000/S87</f>
        <v>40</v>
      </c>
      <c r="U87" s="16">
        <v>26</v>
      </c>
      <c r="V87" s="16">
        <f t="shared" si="46"/>
        <v>38.46153846153846</v>
      </c>
      <c r="W87" s="16">
        <v>24</v>
      </c>
      <c r="X87" s="16">
        <f t="shared" si="47"/>
        <v>41.666666666666664</v>
      </c>
      <c r="Y87" s="7">
        <f t="shared" si="48"/>
        <v>42.223934225872625</v>
      </c>
    </row>
    <row r="88" spans="1:25">
      <c r="A88" s="10" t="s">
        <v>48</v>
      </c>
      <c r="B88" t="s">
        <v>106</v>
      </c>
      <c r="C88" t="s">
        <v>12</v>
      </c>
      <c r="D88" t="s">
        <v>39</v>
      </c>
      <c r="E88" s="16">
        <v>21.5</v>
      </c>
      <c r="F88" s="16">
        <f t="shared" si="40"/>
        <v>46.511627906976742</v>
      </c>
      <c r="G88" s="16">
        <v>19.5</v>
      </c>
      <c r="H88" s="16">
        <f t="shared" si="49"/>
        <v>51.282051282051285</v>
      </c>
      <c r="I88" s="16">
        <v>20.5</v>
      </c>
      <c r="J88" s="16">
        <f t="shared" si="41"/>
        <v>48.780487804878049</v>
      </c>
      <c r="K88" s="16">
        <v>26</v>
      </c>
      <c r="L88" s="16">
        <f t="shared" si="42"/>
        <v>38.46153846153846</v>
      </c>
      <c r="M88" s="16">
        <v>31</v>
      </c>
      <c r="N88" s="16">
        <f t="shared" si="43"/>
        <v>32.258064516129032</v>
      </c>
      <c r="O88" s="16">
        <v>28.5</v>
      </c>
      <c r="P88" s="16">
        <f t="shared" si="44"/>
        <v>35.087719298245617</v>
      </c>
      <c r="Q88" s="16">
        <v>26.5</v>
      </c>
      <c r="R88" s="16">
        <f t="shared" si="45"/>
        <v>37.735849056603776</v>
      </c>
      <c r="S88" s="16">
        <v>25.5</v>
      </c>
      <c r="T88" s="16">
        <f>1000/S88</f>
        <v>39.215686274509807</v>
      </c>
      <c r="U88" s="16">
        <v>24</v>
      </c>
      <c r="V88" s="16">
        <f t="shared" si="46"/>
        <v>41.666666666666664</v>
      </c>
      <c r="W88" s="16">
        <v>24</v>
      </c>
      <c r="X88" s="16">
        <f t="shared" si="47"/>
        <v>41.666666666666664</v>
      </c>
      <c r="Y88" s="7">
        <f t="shared" si="48"/>
        <v>41.266635793426609</v>
      </c>
    </row>
    <row r="89" spans="1:25">
      <c r="A89" s="10" t="s">
        <v>49</v>
      </c>
      <c r="B89" t="s">
        <v>106</v>
      </c>
      <c r="C89" t="s">
        <v>12</v>
      </c>
      <c r="D89" t="s">
        <v>39</v>
      </c>
      <c r="E89" s="16">
        <v>21</v>
      </c>
      <c r="F89" s="16">
        <f t="shared" si="40"/>
        <v>47.61904761904762</v>
      </c>
      <c r="G89" s="16">
        <v>21</v>
      </c>
      <c r="H89" s="16">
        <f t="shared" si="49"/>
        <v>47.61904761904762</v>
      </c>
      <c r="I89" s="16">
        <v>19.5</v>
      </c>
      <c r="J89" s="16">
        <f t="shared" si="41"/>
        <v>51.282051282051285</v>
      </c>
      <c r="K89" s="16">
        <v>19.5</v>
      </c>
      <c r="L89" s="16">
        <f t="shared" si="42"/>
        <v>51.282051282051285</v>
      </c>
      <c r="M89" s="16">
        <v>25</v>
      </c>
      <c r="N89" s="16">
        <f t="shared" si="43"/>
        <v>40</v>
      </c>
      <c r="O89" s="16">
        <v>24</v>
      </c>
      <c r="P89" s="16">
        <f t="shared" si="44"/>
        <v>41.666666666666664</v>
      </c>
      <c r="Q89" s="16">
        <v>27.5</v>
      </c>
      <c r="R89" s="16">
        <f t="shared" si="45"/>
        <v>36.363636363636367</v>
      </c>
      <c r="S89" s="16">
        <v>29</v>
      </c>
      <c r="T89" s="16">
        <f>1000/S89</f>
        <v>34.482758620689658</v>
      </c>
      <c r="U89" s="16">
        <v>26.5</v>
      </c>
      <c r="V89" s="16">
        <f t="shared" si="46"/>
        <v>37.735849056603776</v>
      </c>
      <c r="W89" s="16">
        <v>23</v>
      </c>
      <c r="X89" s="16">
        <f t="shared" si="47"/>
        <v>43.478260869565219</v>
      </c>
      <c r="Y89" s="7">
        <f t="shared" si="48"/>
        <v>43.152936937935955</v>
      </c>
    </row>
    <row r="90" spans="1:25" s="2" customFormat="1">
      <c r="A90" s="14" t="s">
        <v>102</v>
      </c>
      <c r="B90" s="2" t="s">
        <v>107</v>
      </c>
      <c r="C90" s="2" t="s">
        <v>12</v>
      </c>
      <c r="D90" s="2" t="s">
        <v>39</v>
      </c>
      <c r="E90" s="19">
        <v>15.5</v>
      </c>
      <c r="F90" s="19">
        <f t="shared" si="40"/>
        <v>64.516129032258064</v>
      </c>
      <c r="G90" s="19">
        <v>18.5</v>
      </c>
      <c r="H90" s="19">
        <f t="shared" si="49"/>
        <v>54.054054054054056</v>
      </c>
      <c r="I90" s="19">
        <v>21</v>
      </c>
      <c r="J90" s="19">
        <f t="shared" si="41"/>
        <v>47.61904761904762</v>
      </c>
      <c r="K90" s="19">
        <v>20</v>
      </c>
      <c r="L90" s="19">
        <f t="shared" si="42"/>
        <v>50</v>
      </c>
      <c r="M90" s="19">
        <v>22</v>
      </c>
      <c r="N90" s="19">
        <f t="shared" si="43"/>
        <v>45.454545454545453</v>
      </c>
      <c r="O90" s="19">
        <v>19.5</v>
      </c>
      <c r="P90" s="19">
        <f t="shared" si="44"/>
        <v>51.282051282051285</v>
      </c>
      <c r="Q90" s="19">
        <v>21</v>
      </c>
      <c r="R90" s="19">
        <f t="shared" si="45"/>
        <v>47.61904761904762</v>
      </c>
      <c r="S90" s="19">
        <v>20</v>
      </c>
      <c r="T90" s="19">
        <f t="shared" ref="T90:T92" si="98">1000/S90</f>
        <v>50</v>
      </c>
      <c r="U90" s="19">
        <v>17.5</v>
      </c>
      <c r="V90" s="19">
        <f t="shared" si="46"/>
        <v>57.142857142857146</v>
      </c>
      <c r="W90" s="19">
        <v>15.5</v>
      </c>
      <c r="X90" s="19">
        <f t="shared" si="47"/>
        <v>64.516129032258064</v>
      </c>
      <c r="Y90" s="8">
        <f t="shared" si="48"/>
        <v>53.220386123611931</v>
      </c>
    </row>
    <row r="91" spans="1:25">
      <c r="A91" s="10" t="s">
        <v>74</v>
      </c>
      <c r="B91" s="5" t="s">
        <v>107</v>
      </c>
      <c r="C91" s="5" t="s">
        <v>12</v>
      </c>
      <c r="D91" s="5" t="s">
        <v>39</v>
      </c>
      <c r="E91" s="20">
        <v>21.5</v>
      </c>
      <c r="F91" s="20">
        <f t="shared" si="40"/>
        <v>46.511627906976742</v>
      </c>
      <c r="G91" s="20">
        <v>21</v>
      </c>
      <c r="H91" s="20">
        <f t="shared" si="49"/>
        <v>47.61904761904762</v>
      </c>
      <c r="I91" s="20">
        <v>19.5</v>
      </c>
      <c r="J91" s="20">
        <f t="shared" si="41"/>
        <v>51.282051282051285</v>
      </c>
      <c r="K91" s="20">
        <v>23.5</v>
      </c>
      <c r="L91" s="20">
        <f t="shared" si="42"/>
        <v>42.553191489361701</v>
      </c>
      <c r="M91" s="20">
        <v>21</v>
      </c>
      <c r="N91" s="20">
        <f t="shared" si="43"/>
        <v>47.61904761904762</v>
      </c>
      <c r="O91" s="20">
        <v>12</v>
      </c>
      <c r="P91" s="20">
        <f t="shared" si="44"/>
        <v>83.333333333333329</v>
      </c>
      <c r="Q91" s="20">
        <v>17.5</v>
      </c>
      <c r="R91" s="20">
        <f t="shared" si="45"/>
        <v>57.142857142857146</v>
      </c>
      <c r="S91" s="20">
        <v>14.5</v>
      </c>
      <c r="T91" s="20">
        <f t="shared" si="98"/>
        <v>68.965517241379317</v>
      </c>
      <c r="U91" s="20">
        <v>19.5</v>
      </c>
      <c r="V91" s="20">
        <f t="shared" si="46"/>
        <v>51.282051282051285</v>
      </c>
      <c r="W91" s="20">
        <v>16</v>
      </c>
      <c r="X91" s="20">
        <f t="shared" si="47"/>
        <v>62.5</v>
      </c>
      <c r="Y91" s="7">
        <f t="shared" si="48"/>
        <v>55.880872491610603</v>
      </c>
    </row>
    <row r="92" spans="1:25">
      <c r="A92" s="10" t="s">
        <v>75</v>
      </c>
      <c r="B92" s="5" t="s">
        <v>107</v>
      </c>
      <c r="C92" s="5" t="s">
        <v>12</v>
      </c>
      <c r="D92" s="5" t="s">
        <v>39</v>
      </c>
      <c r="E92" s="20">
        <v>15</v>
      </c>
      <c r="F92" s="20">
        <f t="shared" si="40"/>
        <v>66.666666666666671</v>
      </c>
      <c r="G92" s="20">
        <v>26</v>
      </c>
      <c r="H92" s="20">
        <f t="shared" si="49"/>
        <v>38.46153846153846</v>
      </c>
      <c r="I92" s="20">
        <v>16</v>
      </c>
      <c r="J92" s="20">
        <f t="shared" si="41"/>
        <v>62.5</v>
      </c>
      <c r="K92" s="20">
        <v>16.5</v>
      </c>
      <c r="L92" s="20">
        <f t="shared" si="42"/>
        <v>60.606060606060609</v>
      </c>
      <c r="M92" s="20">
        <v>22</v>
      </c>
      <c r="N92" s="20">
        <f t="shared" si="43"/>
        <v>45.454545454545453</v>
      </c>
      <c r="O92" s="20">
        <v>18.5</v>
      </c>
      <c r="P92" s="20">
        <f t="shared" si="44"/>
        <v>54.054054054054056</v>
      </c>
      <c r="Q92" s="20">
        <v>19</v>
      </c>
      <c r="R92" s="20">
        <f t="shared" si="45"/>
        <v>52.631578947368418</v>
      </c>
      <c r="S92" s="20">
        <v>12</v>
      </c>
      <c r="T92" s="20">
        <f t="shared" si="98"/>
        <v>83.333333333333329</v>
      </c>
      <c r="U92" s="20">
        <v>13.5</v>
      </c>
      <c r="V92" s="20">
        <f t="shared" si="46"/>
        <v>74.074074074074076</v>
      </c>
      <c r="W92" s="20">
        <v>17.5</v>
      </c>
      <c r="X92" s="20">
        <f t="shared" si="47"/>
        <v>57.142857142857146</v>
      </c>
      <c r="Y92" s="7">
        <f t="shared" si="48"/>
        <v>59.492470874049822</v>
      </c>
    </row>
    <row r="93" spans="1:25">
      <c r="A93" s="10" t="s">
        <v>77</v>
      </c>
      <c r="B93" s="5" t="s">
        <v>107</v>
      </c>
      <c r="C93" s="5" t="s">
        <v>12</v>
      </c>
      <c r="D93" s="5" t="s">
        <v>39</v>
      </c>
      <c r="E93" s="20">
        <v>24.5</v>
      </c>
      <c r="F93" s="20">
        <f t="shared" si="40"/>
        <v>40.816326530612244</v>
      </c>
      <c r="G93" s="20">
        <v>19.5</v>
      </c>
      <c r="H93" s="20">
        <f t="shared" si="49"/>
        <v>51.282051282051285</v>
      </c>
      <c r="I93" s="20">
        <v>16</v>
      </c>
      <c r="J93" s="20">
        <f t="shared" si="41"/>
        <v>62.5</v>
      </c>
      <c r="K93" s="20">
        <v>18.5</v>
      </c>
      <c r="L93" s="20">
        <f t="shared" si="42"/>
        <v>54.054054054054056</v>
      </c>
      <c r="M93" s="20">
        <v>21</v>
      </c>
      <c r="N93" s="20">
        <f t="shared" si="43"/>
        <v>47.61904761904762</v>
      </c>
      <c r="O93" s="20">
        <v>22</v>
      </c>
      <c r="P93" s="20">
        <f t="shared" si="44"/>
        <v>45.454545454545453</v>
      </c>
      <c r="Q93" s="20">
        <v>18.5</v>
      </c>
      <c r="R93" s="20">
        <f t="shared" si="45"/>
        <v>54.054054054054056</v>
      </c>
      <c r="S93" s="20">
        <v>18</v>
      </c>
      <c r="T93" s="20">
        <f>1000/S93</f>
        <v>55.555555555555557</v>
      </c>
      <c r="U93" s="20">
        <v>23</v>
      </c>
      <c r="V93" s="20">
        <f t="shared" si="46"/>
        <v>43.478260869565219</v>
      </c>
      <c r="W93" s="20">
        <v>17.5</v>
      </c>
      <c r="X93" s="20">
        <f t="shared" si="47"/>
        <v>57.142857142857146</v>
      </c>
      <c r="Y93" s="7">
        <f t="shared" si="48"/>
        <v>51.19567525623426</v>
      </c>
    </row>
    <row r="94" spans="1:25">
      <c r="A94" s="15" t="s">
        <v>78</v>
      </c>
      <c r="B94" s="6" t="s">
        <v>107</v>
      </c>
      <c r="C94" s="6" t="s">
        <v>12</v>
      </c>
      <c r="D94" s="6" t="s">
        <v>39</v>
      </c>
      <c r="E94" s="21">
        <v>17</v>
      </c>
      <c r="F94" s="21">
        <f t="shared" si="40"/>
        <v>58.823529411764703</v>
      </c>
      <c r="G94" s="21">
        <v>14</v>
      </c>
      <c r="H94" s="21">
        <f t="shared" si="49"/>
        <v>71.428571428571431</v>
      </c>
      <c r="I94" s="21">
        <v>18</v>
      </c>
      <c r="J94" s="21">
        <f t="shared" si="41"/>
        <v>55.555555555555557</v>
      </c>
      <c r="K94" s="21">
        <v>20</v>
      </c>
      <c r="L94" s="21">
        <f t="shared" si="42"/>
        <v>50</v>
      </c>
      <c r="M94" s="21">
        <v>15.5</v>
      </c>
      <c r="N94" s="21">
        <f t="shared" si="43"/>
        <v>64.516129032258064</v>
      </c>
      <c r="O94" s="21">
        <v>18.5</v>
      </c>
      <c r="P94" s="21">
        <f t="shared" si="44"/>
        <v>54.054054054054056</v>
      </c>
      <c r="Q94" s="21">
        <v>20.5</v>
      </c>
      <c r="R94" s="21">
        <f t="shared" si="45"/>
        <v>48.780487804878049</v>
      </c>
      <c r="S94" s="21">
        <v>24.5</v>
      </c>
      <c r="T94" s="21">
        <f>1000/S94</f>
        <v>40.816326530612244</v>
      </c>
      <c r="U94" s="21">
        <v>17.5</v>
      </c>
      <c r="V94" s="21">
        <f t="shared" si="46"/>
        <v>57.142857142857146</v>
      </c>
      <c r="W94" s="21">
        <v>13.5</v>
      </c>
      <c r="X94" s="21">
        <f t="shared" si="47"/>
        <v>74.074074074074076</v>
      </c>
      <c r="Y94" s="9">
        <f t="shared" si="48"/>
        <v>57.519158503462542</v>
      </c>
    </row>
    <row r="95" spans="1:25" s="2" customFormat="1">
      <c r="A95" s="14" t="s">
        <v>93</v>
      </c>
      <c r="B95" s="2" t="s">
        <v>108</v>
      </c>
      <c r="C95" s="2" t="s">
        <v>12</v>
      </c>
      <c r="D95" s="2" t="s">
        <v>39</v>
      </c>
      <c r="E95" s="19">
        <v>20</v>
      </c>
      <c r="F95" s="19">
        <f t="shared" ref="F95" si="99">1000/E95</f>
        <v>50</v>
      </c>
      <c r="G95" s="19">
        <v>21.5</v>
      </c>
      <c r="H95" s="19">
        <f t="shared" ref="H95" si="100">1000/G95</f>
        <v>46.511627906976742</v>
      </c>
      <c r="I95" s="19">
        <v>15.5</v>
      </c>
      <c r="J95" s="19">
        <f t="shared" ref="J95" si="101">1000/I95</f>
        <v>64.516129032258064</v>
      </c>
      <c r="K95" s="19">
        <v>18.5</v>
      </c>
      <c r="L95" s="19">
        <f t="shared" ref="L95" si="102">1000/K95</f>
        <v>54.054054054054056</v>
      </c>
      <c r="M95" s="19">
        <v>18</v>
      </c>
      <c r="N95" s="19">
        <f t="shared" ref="N95" si="103">1000/M95</f>
        <v>55.555555555555557</v>
      </c>
      <c r="O95" s="19">
        <v>14.5</v>
      </c>
      <c r="P95" s="19">
        <f t="shared" ref="P95" si="104">1000/O95</f>
        <v>68.965517241379317</v>
      </c>
      <c r="Q95" s="19">
        <v>20.5</v>
      </c>
      <c r="R95" s="19">
        <f t="shared" ref="R95" si="105">1000/Q95</f>
        <v>48.780487804878049</v>
      </c>
      <c r="S95" s="19">
        <v>22.5</v>
      </c>
      <c r="T95" s="19">
        <f t="shared" ref="T95" si="106">1000/S95</f>
        <v>44.444444444444443</v>
      </c>
      <c r="U95" s="19">
        <v>17.5</v>
      </c>
      <c r="V95" s="19">
        <f t="shared" ref="V95" si="107">1000/U95</f>
        <v>57.142857142857146</v>
      </c>
      <c r="W95" s="19">
        <v>18.5</v>
      </c>
      <c r="X95" s="19">
        <f t="shared" ref="X95" si="108">1000/W95</f>
        <v>54.054054054054056</v>
      </c>
      <c r="Y95" s="8">
        <f t="shared" ref="Y95:Y98" si="109">(F95+H95+J95+L95+N95+P95+R95+T95+V95+X95)/10</f>
        <v>54.402472723645737</v>
      </c>
    </row>
    <row r="96" spans="1:25">
      <c r="A96" s="10" t="s">
        <v>94</v>
      </c>
      <c r="B96" s="5" t="s">
        <v>108</v>
      </c>
      <c r="C96" s="5" t="s">
        <v>12</v>
      </c>
      <c r="D96" s="5" t="s">
        <v>39</v>
      </c>
      <c r="E96" s="20">
        <v>14.5</v>
      </c>
      <c r="F96" s="20">
        <f t="shared" ref="F96:F98" si="110">1000/E96</f>
        <v>68.965517241379317</v>
      </c>
      <c r="G96" s="20">
        <v>18.5</v>
      </c>
      <c r="H96" s="20">
        <f t="shared" ref="H96:H98" si="111">1000/G96</f>
        <v>54.054054054054056</v>
      </c>
      <c r="I96" s="20">
        <v>16</v>
      </c>
      <c r="J96" s="20">
        <f t="shared" ref="J96:J98" si="112">1000/I96</f>
        <v>62.5</v>
      </c>
      <c r="K96" s="20">
        <v>11</v>
      </c>
      <c r="L96" s="20">
        <f t="shared" ref="L96:L98" si="113">1000/K96</f>
        <v>90.909090909090907</v>
      </c>
      <c r="M96" s="20">
        <v>13.5</v>
      </c>
      <c r="N96" s="20">
        <f t="shared" ref="N96:N98" si="114">1000/M96</f>
        <v>74.074074074074076</v>
      </c>
      <c r="O96" s="20">
        <v>14</v>
      </c>
      <c r="P96" s="20">
        <f t="shared" ref="P96:P98" si="115">1000/O96</f>
        <v>71.428571428571431</v>
      </c>
      <c r="Q96" s="20">
        <v>15.5</v>
      </c>
      <c r="R96" s="20">
        <f t="shared" ref="R96:R98" si="116">1000/Q96</f>
        <v>64.516129032258064</v>
      </c>
      <c r="S96" s="20">
        <v>18.5</v>
      </c>
      <c r="T96" s="20">
        <f t="shared" ref="T96" si="117">1000/S96</f>
        <v>54.054054054054056</v>
      </c>
      <c r="U96" s="20">
        <v>22.5</v>
      </c>
      <c r="V96" s="20">
        <f t="shared" ref="V96:V98" si="118">1000/U96</f>
        <v>44.444444444444443</v>
      </c>
      <c r="W96" s="20">
        <v>18</v>
      </c>
      <c r="X96" s="20">
        <f t="shared" ref="X96:X98" si="119">1000/W96</f>
        <v>55.555555555555557</v>
      </c>
      <c r="Y96" s="7">
        <f t="shared" si="109"/>
        <v>64.050149079348188</v>
      </c>
    </row>
    <row r="97" spans="1:25">
      <c r="A97" s="10" t="s">
        <v>95</v>
      </c>
      <c r="B97" s="5" t="s">
        <v>108</v>
      </c>
      <c r="C97" s="5" t="s">
        <v>12</v>
      </c>
      <c r="D97" s="5" t="s">
        <v>39</v>
      </c>
      <c r="E97" s="20">
        <v>18.5</v>
      </c>
      <c r="F97" s="20">
        <f t="shared" si="110"/>
        <v>54.054054054054056</v>
      </c>
      <c r="G97" s="20">
        <v>12</v>
      </c>
      <c r="H97" s="20">
        <f t="shared" si="111"/>
        <v>83.333333333333329</v>
      </c>
      <c r="I97" s="20">
        <v>18.5</v>
      </c>
      <c r="J97" s="20">
        <f t="shared" si="112"/>
        <v>54.054054054054056</v>
      </c>
      <c r="K97" s="20">
        <v>14</v>
      </c>
      <c r="L97" s="20">
        <f t="shared" si="113"/>
        <v>71.428571428571431</v>
      </c>
      <c r="M97" s="20">
        <v>12.5</v>
      </c>
      <c r="N97" s="20">
        <f t="shared" si="114"/>
        <v>80</v>
      </c>
      <c r="O97" s="20">
        <v>11</v>
      </c>
      <c r="P97" s="20">
        <f t="shared" si="115"/>
        <v>90.909090909090907</v>
      </c>
      <c r="Q97" s="20">
        <v>17.5</v>
      </c>
      <c r="R97" s="20">
        <f t="shared" si="116"/>
        <v>57.142857142857146</v>
      </c>
      <c r="S97" s="20">
        <v>14</v>
      </c>
      <c r="T97" s="20">
        <f>1000/S97</f>
        <v>71.428571428571431</v>
      </c>
      <c r="U97" s="20">
        <v>18.5</v>
      </c>
      <c r="V97" s="20">
        <f t="shared" si="118"/>
        <v>54.054054054054056</v>
      </c>
      <c r="W97" s="20">
        <v>14.5</v>
      </c>
      <c r="X97" s="20">
        <f t="shared" si="119"/>
        <v>68.965517241379317</v>
      </c>
      <c r="Y97" s="7">
        <f t="shared" si="109"/>
        <v>68.537010364596568</v>
      </c>
    </row>
    <row r="98" spans="1:25">
      <c r="A98" s="15" t="s">
        <v>96</v>
      </c>
      <c r="B98" s="6" t="s">
        <v>108</v>
      </c>
      <c r="C98" s="6" t="s">
        <v>12</v>
      </c>
      <c r="D98" s="6" t="s">
        <v>39</v>
      </c>
      <c r="E98" s="21">
        <v>10.5</v>
      </c>
      <c r="F98" s="21">
        <f t="shared" si="110"/>
        <v>95.238095238095241</v>
      </c>
      <c r="G98" s="21">
        <v>14.5</v>
      </c>
      <c r="H98" s="21">
        <f t="shared" si="111"/>
        <v>68.965517241379317</v>
      </c>
      <c r="I98" s="21">
        <v>10.5</v>
      </c>
      <c r="J98" s="21">
        <f t="shared" si="112"/>
        <v>95.238095238095241</v>
      </c>
      <c r="K98" s="21">
        <v>10.5</v>
      </c>
      <c r="L98" s="21">
        <f t="shared" si="113"/>
        <v>95.238095238095241</v>
      </c>
      <c r="M98" s="21">
        <v>19.5</v>
      </c>
      <c r="N98" s="21">
        <f t="shared" si="114"/>
        <v>51.282051282051285</v>
      </c>
      <c r="O98" s="21">
        <v>21</v>
      </c>
      <c r="P98" s="21">
        <f t="shared" si="115"/>
        <v>47.61904761904762</v>
      </c>
      <c r="Q98" s="21">
        <v>14</v>
      </c>
      <c r="R98" s="21">
        <f t="shared" si="116"/>
        <v>71.428571428571431</v>
      </c>
      <c r="S98" s="21">
        <v>19.5</v>
      </c>
      <c r="T98" s="21">
        <f>1000/S98</f>
        <v>51.282051282051285</v>
      </c>
      <c r="U98" s="21">
        <v>18</v>
      </c>
      <c r="V98" s="21">
        <f t="shared" si="118"/>
        <v>55.555555555555557</v>
      </c>
      <c r="W98" s="21">
        <v>23.5</v>
      </c>
      <c r="X98" s="21">
        <f t="shared" si="119"/>
        <v>42.553191489361701</v>
      </c>
      <c r="Y98" s="9">
        <f t="shared" si="109"/>
        <v>67.44002716123039</v>
      </c>
    </row>
  </sheetData>
  <mergeCells count="4">
    <mergeCell ref="A3:A4"/>
    <mergeCell ref="B3:B4"/>
    <mergeCell ref="C3:C4"/>
    <mergeCell ref="D3:D4"/>
  </mergeCells>
  <pageMargins left="0.7" right="0.7" top="0.75" bottom="0.75" header="0.3" footer="0.3"/>
  <drawing r:id="rId1"/>
  <legacyDrawing r:id="rId2"/>
  <oleObjects>
    <mc:AlternateContent xmlns:mc="http://schemas.openxmlformats.org/markup-compatibility/2006">
      <mc:Choice Requires="x14">
        <oleObject progId="Prism10.Document" shapeId="1026" r:id="rId3">
          <objectPr defaultSize="0" r:id="rId4">
            <anchor moveWithCells="1">
              <from>
                <xdr:col>26</xdr:col>
                <xdr:colOff>0</xdr:colOff>
                <xdr:row>2</xdr:row>
                <xdr:rowOff>38100</xdr:rowOff>
              </from>
              <to>
                <xdr:col>31</xdr:col>
                <xdr:colOff>95250</xdr:colOff>
                <xdr:row>19</xdr:row>
                <xdr:rowOff>142875</xdr:rowOff>
              </to>
            </anchor>
          </objectPr>
        </oleObject>
      </mc:Choice>
      <mc:Fallback>
        <oleObject progId="Prism10.Document" shapeId="1026" r:id="rId3"/>
      </mc:Fallback>
    </mc:AlternateContent>
  </oleObjec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LabArchives xmlns:xsi="http://www.w3.org/2001/XMLSchema-instance" xmlns:xsd="http://www.w3.org/2001/XMLSchema">
  <BaseUri>https://mynotebook.labarchives.com</BaseUri>
  <eid>MzM4My45fDU3OTc0Mi8yNjAzL0VudHJ5UGFydC8yNzAxOTg1ODczfDg1ODkuOQ==</eid>
  <version>1</version>
  <updated-at>2024-04-23T20:13:13Z</updated-at>
</LabArchives>
</file>

<file path=customXml/itemProps1.xml><?xml version="1.0" encoding="utf-8"?>
<ds:datastoreItem xmlns:ds="http://schemas.openxmlformats.org/officeDocument/2006/customXml" ds:itemID="{BC1DEB8D-5518-4C69-8457-68E46E308063}">
  <ds:schemaRefs>
    <ds:schemaRef ds:uri="http://www.w3.org/2001/XMLSchem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Mean Linear Intercept (#1)</vt:lpstr>
      <vt:lpstr>Mean Linear Intercept (#2)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Jenna Cheminant</dc:creator>
  <cp:keywords/>
  <dc:description/>
  <cp:lastModifiedBy>Alessandro Venosa</cp:lastModifiedBy>
  <cp:revision/>
  <dcterms:created xsi:type="dcterms:W3CDTF">2024-04-23T20:07:56Z</dcterms:created>
  <dcterms:modified xsi:type="dcterms:W3CDTF">2024-12-16T20:33:04Z</dcterms:modified>
  <cp:category/>
  <cp:contentStatus/>
</cp:coreProperties>
</file>