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suv\Desktop\Swaroopa\sppu\Ph.D\Publication\impact of climate on migration\"/>
    </mc:Choice>
  </mc:AlternateContent>
  <xr:revisionPtr revIDLastSave="0" documentId="13_ncr:1_{9637A6DA-F591-46D8-80AF-AC53EC5EF253}" xr6:coauthVersionLast="47" xr6:coauthVersionMax="47" xr10:uidLastSave="{00000000-0000-0000-0000-000000000000}"/>
  <bookViews>
    <workbookView xWindow="-110" yWindow="-110" windowWidth="19420" windowHeight="11500" xr2:uid="{9817AC11-0E5A-4574-A7C4-A55EDDE09935}"/>
  </bookViews>
  <sheets>
    <sheet name="Sheet1" sheetId="1" r:id="rId1"/>
    <sheet name="Cyclone" sheetId="4" r:id="rId2"/>
    <sheet name="Analysis" sheetId="2" r:id="rId3"/>
    <sheet name="Droughts 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1" l="1"/>
  <c r="D621" i="2"/>
  <c r="D601" i="2"/>
  <c r="D585" i="2"/>
  <c r="D564" i="2"/>
  <c r="D538" i="2"/>
  <c r="D516" i="2"/>
  <c r="D502" i="2"/>
  <c r="D483" i="2"/>
  <c r="D468" i="2"/>
  <c r="D451" i="2"/>
  <c r="D433" i="2"/>
  <c r="D414" i="2"/>
  <c r="D399" i="2"/>
  <c r="D380" i="2"/>
  <c r="D365" i="2"/>
  <c r="D350" i="2"/>
  <c r="D333" i="2"/>
  <c r="D307" i="2"/>
  <c r="D293" i="2"/>
  <c r="D272" i="2"/>
  <c r="D250" i="2"/>
  <c r="D234" i="2"/>
  <c r="D216" i="2"/>
  <c r="D200" i="2"/>
  <c r="D184" i="2"/>
  <c r="D168" i="2"/>
  <c r="D149" i="2"/>
  <c r="D135" i="2"/>
  <c r="D121" i="2"/>
  <c r="D105" i="2"/>
  <c r="D86" i="2"/>
  <c r="D69" i="2"/>
  <c r="D50" i="2"/>
  <c r="D36" i="2"/>
  <c r="D20" i="2"/>
  <c r="D5" i="2"/>
</calcChain>
</file>

<file path=xl/sharedStrings.xml><?xml version="1.0" encoding="utf-8"?>
<sst xmlns="http://schemas.openxmlformats.org/spreadsheetml/2006/main" count="360" uniqueCount="151">
  <si>
    <t>States /Uts</t>
  </si>
  <si>
    <t>S.No.</t>
  </si>
  <si>
    <t>Andman &amp; Nicobar Islands</t>
  </si>
  <si>
    <t xml:space="preserve">Andhra Pradesh </t>
  </si>
  <si>
    <t xml:space="preserve">Arunachal Pradesh </t>
  </si>
  <si>
    <t xml:space="preserve">Assam </t>
  </si>
  <si>
    <t>Bihar</t>
  </si>
  <si>
    <t>Chandigarh</t>
  </si>
  <si>
    <t>Chhattisgarh</t>
  </si>
  <si>
    <t>Dadar &amp; Nagar Haveli</t>
  </si>
  <si>
    <t xml:space="preserve">Daman &amp; Diu </t>
  </si>
  <si>
    <t xml:space="preserve">Goa </t>
  </si>
  <si>
    <t>Gujarat</t>
  </si>
  <si>
    <t>Haryana</t>
  </si>
  <si>
    <t xml:space="preserve">Himachal Pradesh </t>
  </si>
  <si>
    <t>Jammu &amp; Kashmir</t>
  </si>
  <si>
    <t>Jharkhand</t>
  </si>
  <si>
    <t>Karnataka</t>
  </si>
  <si>
    <t>Kerala</t>
  </si>
  <si>
    <t>Lakshadweep</t>
  </si>
  <si>
    <t xml:space="preserve">Madhya Pradesh </t>
  </si>
  <si>
    <t xml:space="preserve">Maharashtra </t>
  </si>
  <si>
    <t>Manipur</t>
  </si>
  <si>
    <t xml:space="preserve">Meghalaya </t>
  </si>
  <si>
    <t>Mizoram</t>
  </si>
  <si>
    <t>Nagaland</t>
  </si>
  <si>
    <t xml:space="preserve">NCT of Delhi </t>
  </si>
  <si>
    <t xml:space="preserve">Odisha </t>
  </si>
  <si>
    <t>Puducherry</t>
  </si>
  <si>
    <t>Punjab</t>
  </si>
  <si>
    <t>Sikkim</t>
  </si>
  <si>
    <t xml:space="preserve">Tamil Nadu </t>
  </si>
  <si>
    <t>Tripura</t>
  </si>
  <si>
    <t xml:space="preserve">Uttar Pradesh </t>
  </si>
  <si>
    <t>Uttarakhand</t>
  </si>
  <si>
    <t xml:space="preserve">West Bengal </t>
  </si>
  <si>
    <t xml:space="preserve">India </t>
  </si>
  <si>
    <t>Area( km²)</t>
  </si>
  <si>
    <t>Migrant Workers (As 2011)</t>
  </si>
  <si>
    <t>Source</t>
  </si>
  <si>
    <t>https://www.mospi.gov.in/asi-state-wise-number-factories-2021-22</t>
  </si>
  <si>
    <t>State wise pattern of land use net irrigated area 2011-12</t>
  </si>
  <si>
    <t>https://fsi.nic.in/forest-report-2021-details</t>
  </si>
  <si>
    <t>https://pib.gov.in/PressReleaseIframePage.aspx?PRID=1941077</t>
  </si>
  <si>
    <t>https://en.wikipedia.org/wiki/List_of_states_and_union_territories_of_India_by_area</t>
  </si>
  <si>
    <t>13,248.50 </t>
  </si>
  <si>
    <t>11,250 </t>
  </si>
  <si>
    <t>9,841 </t>
  </si>
  <si>
    <t>https://www.keka.com/library/minimum-wages/lakshadweep</t>
  </si>
  <si>
    <t>https://www.india-briefing.com/doing-business-guide/india/human-resources-and-payroll/minimum-wage</t>
  </si>
  <si>
    <t>https://www.simpliance.in/minimum-wages</t>
  </si>
  <si>
    <t>https://factohr.com/minimum-wages-in-india/</t>
  </si>
  <si>
    <t>Workers (%)</t>
  </si>
  <si>
    <t>Literacy (%)</t>
  </si>
  <si>
    <t xml:space="preserve">Weather and Climate /Landslide atlas of India /Average annualy  humidity and Rainfall </t>
  </si>
  <si>
    <t xml:space="preserve">Total Migration </t>
  </si>
  <si>
    <t xml:space="preserve">% of the forrest area </t>
  </si>
  <si>
    <t>D-04: Migrants by place of last residence, age, sex, educational level and duration of residence
PC11_D04 MigrationAgeEducation</t>
  </si>
  <si>
    <t>https://censusindia.gov.in/census.website/data/census-tables#</t>
  </si>
  <si>
    <t xml:space="preserve">During of census of India 2011 Telangana state include in Andhra Pradesh State and, Ladakh also include in Jammu and Kashmir State </t>
  </si>
  <si>
    <t>Present time Telangana is a Indian State nad Ladakh is a Indian Utility Territory</t>
  </si>
  <si>
    <t xml:space="preserve"> Total Populatio as per 2011 census</t>
  </si>
  <si>
    <t>Male Migration</t>
  </si>
  <si>
    <t xml:space="preserve">Female Migration </t>
  </si>
  <si>
    <t xml:space="preserve"> Yearly average Temperature( °C)</t>
  </si>
  <si>
    <t>Yearly average Rain fall (mm)</t>
  </si>
  <si>
    <t>Yearly average Humidity(%)</t>
  </si>
  <si>
    <t>No. of Factories basis on (2021-22)</t>
  </si>
  <si>
    <t xml:space="preserve">Net irrigated area thousand hecatares(2011-12) </t>
  </si>
  <si>
    <t xml:space="preserve">Last Residants/Migration for Others reasons </t>
  </si>
  <si>
    <t>https://censusindia.gov.in/census.website/data/census-tables</t>
  </si>
  <si>
    <t xml:space="preserve">State/Utility Name </t>
  </si>
  <si>
    <t xml:space="preserve">Male Migration </t>
  </si>
  <si>
    <t xml:space="preserve">Rajasthan </t>
  </si>
  <si>
    <t xml:space="preserve">Country </t>
  </si>
  <si>
    <t>INDIA'S ALL STATES &amp; UNION TERRITORIES TOTAL MIGRATION WITH MALE AND FEMALE BASED ON CENSUS OF INDIA 2011</t>
  </si>
  <si>
    <t xml:space="preserve">Total_Migration </t>
  </si>
  <si>
    <t>Area affected by flood (in h.a.)</t>
  </si>
  <si>
    <t>Population affected by flood in (million)</t>
  </si>
  <si>
    <t>State</t>
  </si>
  <si>
    <t>No. of Droughts</t>
  </si>
  <si>
    <t>Notable Years</t>
  </si>
  <si>
    <t>Damage and Affected Population</t>
  </si>
  <si>
    <t>Uttar Pradesh</t>
  </si>
  <si>
    <t>July 2002, March 1993, 2009, 2014-2015, 2015-2016</t>
  </si>
  <si>
    <t>300 million affected (2002), 1.175 million affected (1993)</t>
  </si>
  <si>
    <t>Madhya Pradesh</t>
  </si>
  <si>
    <t>July 2002, April 2000, March 1993, 1987, 2009, 2014-2015, 2015-2016</t>
  </si>
  <si>
    <t>300 million affected (2002), 90 million affected, US$ 588 million damage (2000), 1.175 million affected (1993)</t>
  </si>
  <si>
    <t>Rajasthan</t>
  </si>
  <si>
    <t>July 2002, May 2001, April 2000, March 1996, 1987, 11 April 1983, 2009, 2014-2015, 2015-2016</t>
  </si>
  <si>
    <t>300 million affected (2002), 20 deaths (2001), 90 million affected, US$ 588 million damage (2000), 100 million affected (1983)</t>
  </si>
  <si>
    <t>July 2002, 2009, 2014-2015, 2015-2016</t>
  </si>
  <si>
    <t>300 million affected (2002)</t>
  </si>
  <si>
    <t>Delhi</t>
  </si>
  <si>
    <t>July 2002, 11 April 1983, 2009, 2015-2016</t>
  </si>
  <si>
    <t>300 million affected (2002), 100 million affected (1983)</t>
  </si>
  <si>
    <t>July 2002, 2009</t>
  </si>
  <si>
    <r>
      <t>Orissa</t>
    </r>
    <r>
      <rPr>
        <sz val="11"/>
        <color theme="1"/>
        <rFont val="Calibri"/>
        <family val="2"/>
        <scheme val="minor"/>
      </rPr>
      <t xml:space="preserve"> (Odisha)</t>
    </r>
  </si>
  <si>
    <t>July 2002, May 2001, April 2000, March 1993, July 1987, 2009, 2014-2015, 2015-2016</t>
  </si>
  <si>
    <t>300 million affected (2002), 20 deaths (2001), 90 million affected, US$ 588 million damage (2000), 1.175 million affected (1993), 110 deaths (1987)</t>
  </si>
  <si>
    <t>July 2002, November 2000, 2009, 2014-2015, 2015-2016</t>
  </si>
  <si>
    <t>Himachal Pradesh</t>
  </si>
  <si>
    <t>July 2002, May 2001, April 2000, March 1993, 1987, 2009, 2014-2015, 2015-2016</t>
  </si>
  <si>
    <t>300 million affected (2002), 20 deaths (2001), 90 million affected, US$ 588 million damage (2000), 1.175 million affected (1993)</t>
  </si>
  <si>
    <t>Maharashtra</t>
  </si>
  <si>
    <t>Andhra Pradesh</t>
  </si>
  <si>
    <t>Tamil Nadu</t>
  </si>
  <si>
    <t>July 2002, 11 April 1983, 2009, 2014-2015, 2015-2016</t>
  </si>
  <si>
    <t>West Bengal</t>
  </si>
  <si>
    <t>1942, 1900, 2009, 2015-2016</t>
  </si>
  <si>
    <t>1.5 million deaths (1942), 1.25 million deaths (1900)</t>
  </si>
  <si>
    <t>March 1993, 2009, 2014-2015, 2015-2016</t>
  </si>
  <si>
    <t>1.175 million affected (1993)</t>
  </si>
  <si>
    <t>Mysore</t>
  </si>
  <si>
    <t>August 1964, 2009</t>
  </si>
  <si>
    <t>166 million affected (1964)</t>
  </si>
  <si>
    <t>Central India</t>
  </si>
  <si>
    <t>1973, 1972, 2009, 2015-2016</t>
  </si>
  <si>
    <t>100 million affected (1973), 100 million affected, US$ 50 million damage (1972)</t>
  </si>
  <si>
    <t>Union Territories</t>
  </si>
  <si>
    <t>1987, 2009</t>
  </si>
  <si>
    <t>300 million affected, 300 deaths (1987)</t>
  </si>
  <si>
    <t>Drought occurences</t>
  </si>
  <si>
    <t>chrome-extension://efaidnbmnnnibpcajpcglclefindmkaj/https://nidm.gov.in/PDF/TrgReports/2011/September/temp/reading3.pdf</t>
  </si>
  <si>
    <t>chrome-extension://efaidnbmnnnibpcajpcglclefindmkaj/https://ndma.gov.in/sites/default/files/PDF/Guidelines/droughtguidelines.pdf</t>
  </si>
  <si>
    <t xml:space="preserve">chrome-extension://efaidnbmnnnibpcajpcglclefindmkaj/https://www.agriwelfare.gov.in/Documents/Updated%20Drought%20Manual_0.pdf </t>
  </si>
  <si>
    <t>Wages Minimum per month 2024 I0</t>
  </si>
  <si>
    <t>No. of Cyclone</t>
  </si>
  <si>
    <t>State/Region</t>
  </si>
  <si>
    <t>No. of Cyclones</t>
  </si>
  <si>
    <t>Years</t>
  </si>
  <si>
    <t>Cyclone Names</t>
  </si>
  <si>
    <t>Odisha</t>
  </si>
  <si>
    <t>2009, 2013, 2014, 2019, 2021</t>
  </si>
  <si>
    <t>Aila, Phailin, Hudhud, Fani, Yaas</t>
  </si>
  <si>
    <t>2009, 2020, 2021</t>
  </si>
  <si>
    <t>Aila, Amphan, Yaas</t>
  </si>
  <si>
    <t>2000, 2002, 2013, 2014</t>
  </si>
  <si>
    <t>Cyclone (Oct 2000), Phailin, Hudhud</t>
  </si>
  <si>
    <t>Ogni</t>
  </si>
  <si>
    <t>2004, 2014, 2019, 2021</t>
  </si>
  <si>
    <t>Onil, Nilofar, Vayu, Tauktae</t>
  </si>
  <si>
    <t>2004, 2009, 2021</t>
  </si>
  <si>
    <t>Onil, Phyan, Tauktae</t>
  </si>
  <si>
    <t>Goa</t>
  </si>
  <si>
    <t>2009, 2021</t>
  </si>
  <si>
    <t>Phyan, Tauktae</t>
  </si>
  <si>
    <t>-</t>
  </si>
  <si>
    <t>2000-2024</t>
  </si>
  <si>
    <t>Cyclone data- IMD (data on major cyclones affecting the states of India)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</si>
</sst>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#,##0"/>
    <numFmt numFmtId="166" formatCode="#,##0.00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5C5B62"/>
      <name val="Arial"/>
      <family val="2"/>
    </font>
    <font>
      <sz val="9"/>
      <color rgb="FF333333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202124"/>
      <name val="Arial"/>
      <family val="2"/>
    </font>
    <font>
      <sz val="10"/>
      <name val="Arial"/>
    </font>
    <font>
      <sz val="10"/>
      <name val="Arial"/>
      <family val="2"/>
    </font>
    <font>
      <sz val="8"/>
      <color theme="1"/>
      <name val="Arial"/>
      <family val="2"/>
    </font>
    <font>
      <b/>
      <i/>
      <sz val="12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8" fillId="0" borderId="0"/>
    <xf numFmtId="0" fontId="8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5" fillId="0" borderId="0" xfId="0" applyFont="1" applyAlignment="1">
      <alignment vertical="center"/>
    </xf>
    <xf numFmtId="3" fontId="6" fillId="0" borderId="0" xfId="0" applyNumberFormat="1" applyFont="1" applyAlignment="1">
      <alignment horizontal="center"/>
    </xf>
    <xf numFmtId="164" fontId="9" fillId="0" borderId="0" xfId="2" applyNumberFormat="1" applyFont="1" applyAlignment="1">
      <alignment horizontal="center"/>
    </xf>
    <xf numFmtId="3" fontId="0" fillId="0" borderId="0" xfId="0" applyNumberFormat="1"/>
    <xf numFmtId="0" fontId="1" fillId="0" borderId="0" xfId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center"/>
    </xf>
    <xf numFmtId="166" fontId="0" fillId="0" borderId="0" xfId="0" applyNumberForma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/>
  </cellXfs>
  <cellStyles count="5">
    <cellStyle name="Hyperlink" xfId="1" builtinId="8"/>
    <cellStyle name="Normal" xfId="0" builtinId="0"/>
    <cellStyle name="Normal 2" xfId="2" xr:uid="{00000000-0005-0000-0000-000031000000}"/>
    <cellStyle name="Normal 2 2" xfId="4" xr:uid="{00000000-0005-0000-0000-000001000000}"/>
    <cellStyle name="Normal 3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Analysis!$A$5</c:f>
              <c:strCache>
                <c:ptCount val="1"/>
                <c:pt idx="0">
                  <c:v>Andman &amp; Nicobar Islands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A58-4BA5-A220-00EB389CA8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A58-4BA5-A220-00EB389CA85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Analysis!$B$4:$C$4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Analysis!$B$5:$C$5</c:f>
              <c:numCache>
                <c:formatCode>#,##0</c:formatCode>
                <c:ptCount val="2"/>
                <c:pt idx="0">
                  <c:v>110254</c:v>
                </c:pt>
                <c:pt idx="1">
                  <c:v>106087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43-4073-85AD-3D2E4C24884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Analysis!$A$149</c:f>
              <c:strCache>
                <c:ptCount val="1"/>
                <c:pt idx="0">
                  <c:v>Goa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1A2-4DB5-850E-655500BC88F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1A2-4DB5-850E-655500BC88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Analysis!$B$148:$C$148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Analysis!$B$149:$C$149</c:f>
              <c:numCache>
                <c:formatCode>#,##0</c:formatCode>
                <c:ptCount val="2"/>
                <c:pt idx="0">
                  <c:v>537256</c:v>
                </c:pt>
                <c:pt idx="1">
                  <c:v>603434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A-41A5-BA3B-1833360BCC3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Analysis!$A$168</c:f>
              <c:strCache>
                <c:ptCount val="1"/>
                <c:pt idx="0">
                  <c:v>Gujarat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87E-473F-B185-161E2505E8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87E-473F-B185-161E2505E8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Analysis!$B$167:$C$167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Analysis!$B$168:$C$168</c:f>
              <c:numCache>
                <c:formatCode>#,##0</c:formatCode>
                <c:ptCount val="2"/>
                <c:pt idx="0">
                  <c:v>9994352</c:v>
                </c:pt>
                <c:pt idx="1">
                  <c:v>16903934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2F-4544-BF2C-CF4E76BEA0B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Analysis!$A$184</c:f>
              <c:strCache>
                <c:ptCount val="1"/>
                <c:pt idx="0">
                  <c:v>Haryana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B5B-4773-961E-5A7B9AF3602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B5B-4773-961E-5A7B9AF3602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Analysis!$B$183:$C$183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Analysis!$B$184:$C$184</c:f>
              <c:numCache>
                <c:formatCode>#,##0</c:formatCode>
                <c:ptCount val="2"/>
                <c:pt idx="0">
                  <c:v>3195530</c:v>
                </c:pt>
                <c:pt idx="1">
                  <c:v>7389930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9A-46AA-B295-F80569ADF33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Analysis!$A$200</c:f>
              <c:strCache>
                <c:ptCount val="1"/>
                <c:pt idx="0">
                  <c:v>Himachal Pradesh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4C0-446B-8BF2-C6A8286EE68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4C0-446B-8BF2-C6A8286EE68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Analysis!$B$199:$C$199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Analysis!$B$200:$C$200</c:f>
              <c:numCache>
                <c:formatCode>#,##0</c:formatCode>
                <c:ptCount val="2"/>
                <c:pt idx="0">
                  <c:v>667133</c:v>
                </c:pt>
                <c:pt idx="1">
                  <c:v>1979934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41-4EC0-AD94-64F7845A8B1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457133858267722"/>
          <c:y val="0.87465098069299929"/>
          <c:w val="0.6191949606299213"/>
          <c:h val="9.47374842409207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Analysis!$A$216</c:f>
              <c:strCache>
                <c:ptCount val="1"/>
                <c:pt idx="0">
                  <c:v>Jammu &amp; Kashmir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B4C-4C49-8C0E-21102C88B5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B4C-4C49-8C0E-21102C88B5C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Analysis!$B$215:$C$215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Analysis!$B$216:$C$216</c:f>
              <c:numCache>
                <c:formatCode>#,##0</c:formatCode>
                <c:ptCount val="2"/>
                <c:pt idx="0">
                  <c:v>832333</c:v>
                </c:pt>
                <c:pt idx="1">
                  <c:v>1977296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6-4C39-A143-9F442F58A3D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Analysis!$A$234</c:f>
              <c:strCache>
                <c:ptCount val="1"/>
                <c:pt idx="0">
                  <c:v>Jharkhand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56-4C2E-9BB8-43728B4008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56-4C2E-9BB8-43728B40085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Analysis!$B$233:$C$233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Analysis!$B$234:$C$234</c:f>
              <c:numCache>
                <c:formatCode>#,##0</c:formatCode>
                <c:ptCount val="2"/>
                <c:pt idx="0">
                  <c:v>2000459</c:v>
                </c:pt>
                <c:pt idx="1">
                  <c:v>7659243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40-4F27-AE79-DE5F926560D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Analysis!$A$250</c:f>
              <c:strCache>
                <c:ptCount val="1"/>
                <c:pt idx="0">
                  <c:v>Karnataka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678-4DE3-B045-E7E4942AC6F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678-4DE3-B045-E7E4942AC6F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Analysis!$B$249:$C$249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Analysis!$B$250:$C$250</c:f>
              <c:numCache>
                <c:formatCode>#,##0</c:formatCode>
                <c:ptCount val="2"/>
                <c:pt idx="0">
                  <c:v>10204423</c:v>
                </c:pt>
                <c:pt idx="1">
                  <c:v>16258747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6-47F3-8DAC-30563A95B04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Analysis!$A$272</c:f>
              <c:strCache>
                <c:ptCount val="1"/>
                <c:pt idx="0">
                  <c:v>Kerala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653-4786-80BC-4D5BC938A2D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653-4786-80BC-4D5BC938A2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Analysis!$B$271:$C$271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Analysis!$B$272:$C$272</c:f>
              <c:numCache>
                <c:formatCode>#,##0</c:formatCode>
                <c:ptCount val="2"/>
                <c:pt idx="0">
                  <c:v>7312435</c:v>
                </c:pt>
                <c:pt idx="1">
                  <c:v>10550984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9-4D3A-A854-85F231E207D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Analysis!$A$293</c:f>
              <c:strCache>
                <c:ptCount val="1"/>
                <c:pt idx="0">
                  <c:v>Lakshadweep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89-4704-B94D-132699046A8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89-4704-B94D-132699046A8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Analysis!$B$292:$C$292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Analysis!$B$293:$C$293</c:f>
              <c:numCache>
                <c:formatCode>#,##0</c:formatCode>
                <c:ptCount val="2"/>
                <c:pt idx="0">
                  <c:v>11897</c:v>
                </c:pt>
                <c:pt idx="1">
                  <c:v>8504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4D-41A1-8D8E-6263FB135AA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Analysis!$A$307</c:f>
              <c:strCache>
                <c:ptCount val="1"/>
                <c:pt idx="0">
                  <c:v>Madhya Pradesh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C8-4345-A3FD-9D1432C9BE3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EC8-4345-A3FD-9D1432C9BE3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Analysis!$B$306:$C$306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Analysis!$B$307:$C$307</c:f>
              <c:numCache>
                <c:formatCode>#,##0</c:formatCode>
                <c:ptCount val="2"/>
                <c:pt idx="0">
                  <c:v>6413774</c:v>
                </c:pt>
                <c:pt idx="1">
                  <c:v>18321345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0C-41BB-8D0B-03ABA8E2AF3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3888692199129994"/>
          <c:y val="0.23307481301679395"/>
          <c:w val="0.32222615601740007"/>
          <c:h val="0.54996507015570417"/>
        </c:manualLayout>
      </c:layout>
      <c:pieChart>
        <c:varyColors val="1"/>
        <c:ser>
          <c:idx val="0"/>
          <c:order val="0"/>
          <c:tx>
            <c:strRef>
              <c:f>Analysis!$A$20</c:f>
              <c:strCache>
                <c:ptCount val="1"/>
                <c:pt idx="0">
                  <c:v>Andhra Pradesh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43C-4BEA-B4D1-F4481FA0F8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43C-4BEA-B4D1-F4481FA0F8A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Analysis!$B$19:$C$19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Analysis!$B$20:$C$20</c:f>
              <c:numCache>
                <c:formatCode>#,##0</c:formatCode>
                <c:ptCount val="2"/>
                <c:pt idx="0">
                  <c:v>14594644</c:v>
                </c:pt>
                <c:pt idx="1">
                  <c:v>23766000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38-4154-86FD-504D08EEF7C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Analysis!$A$333</c:f>
              <c:strCache>
                <c:ptCount val="1"/>
                <c:pt idx="0">
                  <c:v>Maharashtra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86-46E6-8494-B271EBFE671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86-46E6-8494-B271EBFE67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Analysis!$B$332:$C$332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Analysis!$B$333:$C$333</c:f>
              <c:numCache>
                <c:formatCode>#,##0</c:formatCode>
                <c:ptCount val="2"/>
                <c:pt idx="0">
                  <c:v>24185603</c:v>
                </c:pt>
                <c:pt idx="1">
                  <c:v>33191173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2-40D0-ABB9-6D55670D012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620852271514841"/>
          <c:y val="0.89837347220372865"/>
          <c:w val="0.62926317137187116"/>
          <c:h val="7.83977325769403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Analysis!$A$350</c:f>
              <c:strCache>
                <c:ptCount val="1"/>
                <c:pt idx="0">
                  <c:v>Manipur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07-40E4-9700-678999A8349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07-40E4-9700-678999A834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Analysis!$B$349:$C$349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Analysis!$B$350:$C$350</c:f>
              <c:numCache>
                <c:formatCode>#,##0</c:formatCode>
                <c:ptCount val="2"/>
                <c:pt idx="0">
                  <c:v>241237</c:v>
                </c:pt>
                <c:pt idx="1">
                  <c:v>445698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9D-4F89-8537-E2722A13FAD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Analysis!$A$365</c:f>
              <c:strCache>
                <c:ptCount val="1"/>
                <c:pt idx="0">
                  <c:v>Meghalaya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D2-4E98-A3A1-3D4570D84B7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D2-4E98-A3A1-3D4570D84B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Analysis!$B$364:$C$364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Analysis!$B$365:$C$365</c:f>
              <c:numCache>
                <c:formatCode>#,##0</c:formatCode>
                <c:ptCount val="2"/>
                <c:pt idx="0">
                  <c:v>405387</c:v>
                </c:pt>
                <c:pt idx="1">
                  <c:v>354167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6B-49F6-A8EC-BCB0F54CC33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914853385262328"/>
          <c:y val="0.11059907834101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Analysis!$A$380</c:f>
              <c:strCache>
                <c:ptCount val="1"/>
                <c:pt idx="0">
                  <c:v>Mizoram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5F-4E3E-8100-89466CADA4F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5F-4E3E-8100-89466CADA4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Analysis!$B$379:$C$379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Analysis!$B$380:$C$380</c:f>
              <c:numCache>
                <c:formatCode>#,##0</c:formatCode>
                <c:ptCount val="2"/>
                <c:pt idx="0">
                  <c:v>193388</c:v>
                </c:pt>
                <c:pt idx="1">
                  <c:v>193982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39-44E5-8E99-9163CFA4807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Analysis!$A$399</c:f>
              <c:strCache>
                <c:ptCount val="1"/>
                <c:pt idx="0">
                  <c:v>Nagaland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FFC-41E5-B7DE-BE3795BDC31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FFC-41E5-B7DE-BE3795BDC3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Analysis!$B$398:$C$398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Analysis!$B$399:$C$399</c:f>
              <c:numCache>
                <c:formatCode>#,##0</c:formatCode>
                <c:ptCount val="2"/>
                <c:pt idx="0">
                  <c:v>281119</c:v>
                </c:pt>
                <c:pt idx="1">
                  <c:v>268499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55-468E-826D-8ECC8A9C442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Analysis!$A$414</c:f>
              <c:strCache>
                <c:ptCount val="1"/>
                <c:pt idx="0">
                  <c:v>NCT of Delhi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F80-4C93-AF3A-9914BA83BA4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F80-4C93-AF3A-9914BA83BA4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Analysis!$B$413:$C$413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Analysis!$B$414:$C$414</c:f>
              <c:numCache>
                <c:formatCode>#,##0</c:formatCode>
                <c:ptCount val="2"/>
                <c:pt idx="0">
                  <c:v>3751348</c:v>
                </c:pt>
                <c:pt idx="1">
                  <c:v>3473166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73-405E-B08C-93CDAE5FCA5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Analysis!$A$433</c:f>
              <c:strCache>
                <c:ptCount val="1"/>
                <c:pt idx="0">
                  <c:v>Odisha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82-427C-BDEC-CD930F257A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82-427C-BDEC-CD930F257A2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Analysis!$B$432:$C$432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Analysis!$B$433:$C$433</c:f>
              <c:numCache>
                <c:formatCode>#,##0</c:formatCode>
                <c:ptCount val="2"/>
                <c:pt idx="0">
                  <c:v>4226426</c:v>
                </c:pt>
                <c:pt idx="1">
                  <c:v>11195367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B0-4562-953A-A3F6F0AFDB9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Analysis!$A$451</c:f>
              <c:strCache>
                <c:ptCount val="1"/>
                <c:pt idx="0">
                  <c:v>Puducherry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3A9-4D6C-B988-343CE912CC9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3A9-4D6C-B988-343CE912CC9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Analysis!$B$450:$C$450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Analysis!$B$451:$C$451</c:f>
              <c:numCache>
                <c:formatCode>#,##0</c:formatCode>
                <c:ptCount val="2"/>
                <c:pt idx="0">
                  <c:v>319663</c:v>
                </c:pt>
                <c:pt idx="1">
                  <c:v>392738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45-44AB-8EC5-F50F4C56D37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Analysis!$A$468</c:f>
              <c:strCache>
                <c:ptCount val="1"/>
                <c:pt idx="0">
                  <c:v>Punjab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8B-4B57-9352-E236FFF3124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8B-4B57-9352-E236FFF312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Analysis!$B$467:$C$467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Analysis!$B$468:$C$468</c:f>
              <c:numCache>
                <c:formatCode>#,##0</c:formatCode>
                <c:ptCount val="2"/>
                <c:pt idx="0">
                  <c:v>5080819</c:v>
                </c:pt>
                <c:pt idx="1">
                  <c:v>8654797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FE-45AF-A35E-8833B001207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89817837810924"/>
          <c:y val="0.80253252327209523"/>
          <c:w val="0.62926317137187116"/>
          <c:h val="7.77207653200178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Analysis!$A$483</c:f>
              <c:strCache>
                <c:ptCount val="1"/>
                <c:pt idx="0">
                  <c:v>Rajasthan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61B-47DA-8912-EA084CC0EF7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61B-47DA-8912-EA084CC0EF7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Analysis!$B$482:$C$482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Analysis!$B$483:$C$483</c:f>
              <c:numCache>
                <c:formatCode>#,##0</c:formatCode>
                <c:ptCount val="2"/>
                <c:pt idx="0">
                  <c:v>4602922</c:v>
                </c:pt>
                <c:pt idx="1">
                  <c:v>17468560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D5-4E43-AFCB-B04C4446262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038191333867699"/>
          <c:y val="0.89823222862337093"/>
          <c:w val="0.69520392286293553"/>
          <c:h val="7.73923951897210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Analysis!$A$36</c:f>
              <c:strCache>
                <c:ptCount val="1"/>
                <c:pt idx="0">
                  <c:v>Arunachal Pradesh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9DF-4119-B569-72768F47C19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9DF-4119-B569-72768F47C1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Analysis!$B$35:$C$35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Analysis!$B$36:$C$36</c:f>
              <c:numCache>
                <c:formatCode>#,##0</c:formatCode>
                <c:ptCount val="2"/>
                <c:pt idx="0">
                  <c:v>300829</c:v>
                </c:pt>
                <c:pt idx="1">
                  <c:v>330002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97-4106-AC0F-60E350EDCCC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Analysis!$A$502</c:f>
              <c:strCache>
                <c:ptCount val="1"/>
                <c:pt idx="0">
                  <c:v>Sikkim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4FB-4781-AAF7-4CEBF04C4B4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4FB-4781-AAF7-4CEBF04C4B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Analysis!$B$501:$C$501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Analysis!$B$502:$C$502</c:f>
              <c:numCache>
                <c:formatCode>#,##0</c:formatCode>
                <c:ptCount val="2"/>
                <c:pt idx="0">
                  <c:v>109073</c:v>
                </c:pt>
                <c:pt idx="1">
                  <c:v>137976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1E-4EF5-A630-3C358284D1B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Analysis!$A$516</c:f>
              <c:strCache>
                <c:ptCount val="1"/>
                <c:pt idx="0">
                  <c:v>Tamil Nadu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E6B-4435-A308-A1579339548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E6B-4435-A308-A157933954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Analysis!$B$515:$C$515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Analysis!$B$516:$C$516</c:f>
              <c:numCache>
                <c:formatCode>#,##0</c:formatCode>
                <c:ptCount val="2"/>
                <c:pt idx="0">
                  <c:v>12784326</c:v>
                </c:pt>
                <c:pt idx="1">
                  <c:v>18489781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60-4DFB-895A-1FECEC80C6C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Analysis!$A$538</c:f>
              <c:strCache>
                <c:ptCount val="1"/>
                <c:pt idx="0">
                  <c:v>Tripura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500-49F9-A4E6-3A90F83B253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500-49F9-A4E6-3A90F83B25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Analysis!$B$537:$C$537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Analysis!$B$538:$C$538</c:f>
              <c:numCache>
                <c:formatCode>#,##0</c:formatCode>
                <c:ptCount val="2"/>
                <c:pt idx="0">
                  <c:v>484406</c:v>
                </c:pt>
                <c:pt idx="1">
                  <c:v>815217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81-4A00-9C8F-1046606ED71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Analysis!$A$564</c:f>
              <c:strCache>
                <c:ptCount val="1"/>
                <c:pt idx="0">
                  <c:v>Uttar Pradesh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958-4BFC-A038-7D88153297D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958-4BFC-A038-7D88153297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Analysis!$B$563:$C$563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Analysis!$B$564:$C$564</c:f>
              <c:numCache>
                <c:formatCode>#,##0</c:formatCode>
                <c:ptCount val="2"/>
                <c:pt idx="0">
                  <c:v>11191861</c:v>
                </c:pt>
                <c:pt idx="1">
                  <c:v>45260222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26-4A03-9618-3EC5364EDD7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728686162186131"/>
          <c:y val="0.86965762210428421"/>
          <c:w val="0.63269239846381597"/>
          <c:h val="9.61543897242213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Analysis!$A$585</c:f>
              <c:strCache>
                <c:ptCount val="1"/>
                <c:pt idx="0">
                  <c:v>Uttarakhand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C81-4C1F-9589-0774FFFF644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C81-4C1F-9589-0774FFFF64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Analysis!$C$584:$D$584</c:f>
              <c:strCache>
                <c:ptCount val="2"/>
                <c:pt idx="0">
                  <c:v>Female Migration </c:v>
                </c:pt>
                <c:pt idx="1">
                  <c:v>Total Migration </c:v>
                </c:pt>
              </c:strCache>
            </c:strRef>
          </c:cat>
          <c:val>
            <c:numRef>
              <c:f>Analysis!$C$585:$D$585</c:f>
              <c:numCache>
                <c:formatCode>#,##0</c:formatCode>
                <c:ptCount val="2"/>
                <c:pt idx="0">
                  <c:v>2836147</c:v>
                </c:pt>
                <c:pt idx="1">
                  <c:v>4317454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D-4234-BBC5-7F4E212CF9C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Analysis!$A$601</c:f>
              <c:strCache>
                <c:ptCount val="1"/>
                <c:pt idx="0">
                  <c:v>West Bengal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18A-4CFE-81A0-0E24A24CD0B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18A-4CFE-81A0-0E24A24CD0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Analysis!$B$600:$C$600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Analysis!$B$601:$C$601</c:f>
              <c:numCache>
                <c:formatCode>#,##0</c:formatCode>
                <c:ptCount val="2"/>
                <c:pt idx="0">
                  <c:v>10240751</c:v>
                </c:pt>
                <c:pt idx="1">
                  <c:v>23207721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9B-4DBF-A2E9-2A9F5BC21FA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Analysis!$A$621</c:f>
              <c:strCache>
                <c:ptCount val="1"/>
                <c:pt idx="0">
                  <c:v>India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B29-4F01-AE4B-0113B20CC98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B29-4F01-AE4B-0113B20CC98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Analysis!$B$620:$C$620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Analysis!$B$621:$C$621</c:f>
              <c:numCache>
                <c:formatCode>#,##0</c:formatCode>
                <c:ptCount val="2"/>
                <c:pt idx="0">
                  <c:v>146145967</c:v>
                </c:pt>
                <c:pt idx="1">
                  <c:v>309641654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F2-44EE-A55B-DECCD432180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Analysis!$A$50</c:f>
              <c:strCache>
                <c:ptCount val="1"/>
                <c:pt idx="0">
                  <c:v>Assam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D1-492B-A38A-FC5A2F378BF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8D1-492B-A38A-FC5A2F378B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Analysis!$B$49:$C$49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Analysis!$B$50:$C$50</c:f>
              <c:numCache>
                <c:formatCode>#,##0</c:formatCode>
                <c:ptCount val="2"/>
                <c:pt idx="0">
                  <c:v>3672018</c:v>
                </c:pt>
                <c:pt idx="1">
                  <c:v>6972216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89-4F4C-845D-0FEEAE0A9D8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Analysis!$A$69</c:f>
              <c:strCache>
                <c:ptCount val="1"/>
                <c:pt idx="0">
                  <c:v>Bihar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120-4EDE-A632-51BDD22E629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120-4EDE-A632-51BDD22E629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Analysis!$B$68:$C$68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Analysis!$B$69:$C$69</c:f>
              <c:numCache>
                <c:formatCode>#,##0</c:formatCode>
                <c:ptCount val="2"/>
                <c:pt idx="0">
                  <c:v>3837402</c:v>
                </c:pt>
                <c:pt idx="1">
                  <c:v>23407467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92-4F49-822E-25AC559E6E4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Analysis!$A$86</c:f>
              <c:strCache>
                <c:ptCount val="1"/>
                <c:pt idx="0">
                  <c:v>Chandigarh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694-4349-880D-FDA2920969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694-4349-880D-FDA2920969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Analysis!$B$85:$C$85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Analysis!$B$86:$C$86</c:f>
              <c:numCache>
                <c:formatCode>#,##0</c:formatCode>
                <c:ptCount val="2"/>
                <c:pt idx="0">
                  <c:v>362318</c:v>
                </c:pt>
                <c:pt idx="1">
                  <c:v>315870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C7-4087-88AA-36ABC0D2CC5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Analysis!$A$105</c:f>
              <c:strCache>
                <c:ptCount val="1"/>
                <c:pt idx="0">
                  <c:v>Chhattisgarh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489-4EB9-83B4-37B7E736C6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489-4EB9-83B4-37B7E736C6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Analysis!$B$104:$C$104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Analysis!$B$105:$C$105</c:f>
              <c:numCache>
                <c:formatCode>#,##0</c:formatCode>
                <c:ptCount val="2"/>
                <c:pt idx="0">
                  <c:v>2317498</c:v>
                </c:pt>
                <c:pt idx="1">
                  <c:v>6570577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A0-4B73-BBD1-F2E80193F2B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Analysis!$A$121</c:f>
              <c:strCache>
                <c:ptCount val="1"/>
                <c:pt idx="0">
                  <c:v>Dadar &amp; Nagar Haveli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71F-49D7-8AFC-BCCBF31A011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71F-49D7-8AFC-BCCBF31A01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Analysis!$B$120:$C$120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Analysis!$B$121:$C$121</c:f>
              <c:numCache>
                <c:formatCode>#,##0</c:formatCode>
                <c:ptCount val="2"/>
                <c:pt idx="0">
                  <c:v>103241</c:v>
                </c:pt>
                <c:pt idx="1">
                  <c:v>84816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D2-4AB1-BF31-BFFCC2D5C72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Analysis!$A$135</c:f>
              <c:strCache>
                <c:ptCount val="1"/>
                <c:pt idx="0">
                  <c:v>Daman &amp; Diu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FBB-4748-9445-CD3D5AF6E2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FBB-4748-9445-CD3D5AF6E2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Analysis!$B$134:$C$134</c:f>
              <c:strCache>
                <c:ptCount val="2"/>
                <c:pt idx="0">
                  <c:v>Male Migration </c:v>
                </c:pt>
                <c:pt idx="1">
                  <c:v>Female Migration </c:v>
                </c:pt>
              </c:strCache>
            </c:strRef>
          </c:cat>
          <c:val>
            <c:numRef>
              <c:f>Analysis!$B$135:$C$135</c:f>
              <c:numCache>
                <c:formatCode>#,##0</c:formatCode>
                <c:ptCount val="2"/>
                <c:pt idx="0">
                  <c:v>98535</c:v>
                </c:pt>
                <c:pt idx="1">
                  <c:v>50057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05-46C2-8CBE-4F883D713F3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9525</xdr:rowOff>
    </xdr:from>
    <xdr:to>
      <xdr:col>9</xdr:col>
      <xdr:colOff>409575</xdr:colOff>
      <xdr:row>15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79DD07-0180-4C84-BC13-EDD784ACD5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1000124</xdr:colOff>
      <xdr:row>17</xdr:row>
      <xdr:rowOff>180975</xdr:rowOff>
    </xdr:from>
    <xdr:to>
      <xdr:col>11</xdr:col>
      <xdr:colOff>57150</xdr:colOff>
      <xdr:row>31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DBB58AE-6E15-4BC1-AEFA-BF05644CA7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990603</xdr:colOff>
      <xdr:row>33</xdr:row>
      <xdr:rowOff>180975</xdr:rowOff>
    </xdr:from>
    <xdr:to>
      <xdr:col>8</xdr:col>
      <xdr:colOff>542925</xdr:colOff>
      <xdr:row>45</xdr:row>
      <xdr:rowOff>38101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5DB4655-CD62-4EB0-8788-DD999346BA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9525</xdr:colOff>
      <xdr:row>48</xdr:row>
      <xdr:rowOff>19050</xdr:rowOff>
    </xdr:from>
    <xdr:to>
      <xdr:col>9</xdr:col>
      <xdr:colOff>571501</xdr:colOff>
      <xdr:row>59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35D4805-6944-4617-8E0A-CEC15C4EC6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19050</xdr:colOff>
      <xdr:row>66</xdr:row>
      <xdr:rowOff>190499</xdr:rowOff>
    </xdr:from>
    <xdr:to>
      <xdr:col>9</xdr:col>
      <xdr:colOff>561975</xdr:colOff>
      <xdr:row>79</xdr:row>
      <xdr:rowOff>142875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1F458CF-3B5A-49ED-8BB3-AA7A47C595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19049</xdr:colOff>
      <xdr:row>83</xdr:row>
      <xdr:rowOff>180976</xdr:rowOff>
    </xdr:from>
    <xdr:to>
      <xdr:col>10</xdr:col>
      <xdr:colOff>238124</xdr:colOff>
      <xdr:row>94</xdr:row>
      <xdr:rowOff>171450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36DCD71-96A9-4FE7-B55F-27544B80CD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1000124</xdr:colOff>
      <xdr:row>103</xdr:row>
      <xdr:rowOff>9525</xdr:rowOff>
    </xdr:from>
    <xdr:to>
      <xdr:col>9</xdr:col>
      <xdr:colOff>581024</xdr:colOff>
      <xdr:row>115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3D8BF45-2773-4771-9E06-CE44DD919F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19050</xdr:colOff>
      <xdr:row>116</xdr:row>
      <xdr:rowOff>95249</xdr:rowOff>
    </xdr:from>
    <xdr:to>
      <xdr:col>9</xdr:col>
      <xdr:colOff>447675</xdr:colOff>
      <xdr:row>127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DD6164E-FAD2-48C9-8BA9-F079714538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19050</xdr:colOff>
      <xdr:row>132</xdr:row>
      <xdr:rowOff>152401</xdr:rowOff>
    </xdr:from>
    <xdr:to>
      <xdr:col>9</xdr:col>
      <xdr:colOff>352425</xdr:colOff>
      <xdr:row>142</xdr:row>
      <xdr:rowOff>161925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B1CF053-7AE3-4E29-BE71-854BF255D0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9525</xdr:colOff>
      <xdr:row>147</xdr:row>
      <xdr:rowOff>19050</xdr:rowOff>
    </xdr:from>
    <xdr:to>
      <xdr:col>9</xdr:col>
      <xdr:colOff>352425</xdr:colOff>
      <xdr:row>158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F03A7672-CBA2-45DF-ADDB-150499C14B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9524</xdr:colOff>
      <xdr:row>165</xdr:row>
      <xdr:rowOff>180974</xdr:rowOff>
    </xdr:from>
    <xdr:to>
      <xdr:col>9</xdr:col>
      <xdr:colOff>600075</xdr:colOff>
      <xdr:row>178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C82359D9-CF07-4091-969D-CFB3855FC6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981075</xdr:colOff>
      <xdr:row>181</xdr:row>
      <xdr:rowOff>180976</xdr:rowOff>
    </xdr:from>
    <xdr:to>
      <xdr:col>9</xdr:col>
      <xdr:colOff>476250</xdr:colOff>
      <xdr:row>193</xdr:row>
      <xdr:rowOff>57150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BB7A2FDC-8C49-4193-817C-234BF6BD21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</xdr:col>
      <xdr:colOff>990600</xdr:colOff>
      <xdr:row>198</xdr:row>
      <xdr:rowOff>52387</xdr:rowOff>
    </xdr:from>
    <xdr:to>
      <xdr:col>10</xdr:col>
      <xdr:colOff>9525</xdr:colOff>
      <xdr:row>210</xdr:row>
      <xdr:rowOff>66675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9E33442-FC7B-4DB7-986C-F3536C6A08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9525</xdr:colOff>
      <xdr:row>213</xdr:row>
      <xdr:rowOff>171451</xdr:rowOff>
    </xdr:from>
    <xdr:to>
      <xdr:col>9</xdr:col>
      <xdr:colOff>600075</xdr:colOff>
      <xdr:row>225</xdr:row>
      <xdr:rowOff>19050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4EAD63DC-0834-4EA0-8024-4E0EDCBBD0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0</xdr:colOff>
      <xdr:row>232</xdr:row>
      <xdr:rowOff>0</xdr:rowOff>
    </xdr:from>
    <xdr:to>
      <xdr:col>9</xdr:col>
      <xdr:colOff>600075</xdr:colOff>
      <xdr:row>244</xdr:row>
      <xdr:rowOff>19049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BCACFCDC-096F-4786-8505-6F032710D9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28574</xdr:colOff>
      <xdr:row>248</xdr:row>
      <xdr:rowOff>14285</xdr:rowOff>
    </xdr:from>
    <xdr:to>
      <xdr:col>9</xdr:col>
      <xdr:colOff>438149</xdr:colOff>
      <xdr:row>261</xdr:row>
      <xdr:rowOff>133350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60BC5351-3EDE-4894-865D-95FE2F199B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990601</xdr:colOff>
      <xdr:row>265</xdr:row>
      <xdr:rowOff>180975</xdr:rowOff>
    </xdr:from>
    <xdr:to>
      <xdr:col>9</xdr:col>
      <xdr:colOff>133350</xdr:colOff>
      <xdr:row>278</xdr:row>
      <xdr:rowOff>180975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FDC6626C-8E55-4277-9524-2DBDFFA174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</xdr:col>
      <xdr:colOff>9526</xdr:colOff>
      <xdr:row>285</xdr:row>
      <xdr:rowOff>9526</xdr:rowOff>
    </xdr:from>
    <xdr:to>
      <xdr:col>9</xdr:col>
      <xdr:colOff>114300</xdr:colOff>
      <xdr:row>295</xdr:row>
      <xdr:rowOff>180976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464F548B-FC21-4650-9ED3-CD1B5EB440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</xdr:col>
      <xdr:colOff>971549</xdr:colOff>
      <xdr:row>304</xdr:row>
      <xdr:rowOff>161925</xdr:rowOff>
    </xdr:from>
    <xdr:to>
      <xdr:col>9</xdr:col>
      <xdr:colOff>238125</xdr:colOff>
      <xdr:row>317</xdr:row>
      <xdr:rowOff>180974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FF127E07-222B-4969-BF88-A3B94078C3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9525</xdr:colOff>
      <xdr:row>331</xdr:row>
      <xdr:rowOff>19051</xdr:rowOff>
    </xdr:from>
    <xdr:to>
      <xdr:col>9</xdr:col>
      <xdr:colOff>476250</xdr:colOff>
      <xdr:row>344</xdr:row>
      <xdr:rowOff>28574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A1CA0478-FCCE-4586-82A3-B34C71F644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</xdr:col>
      <xdr:colOff>9524</xdr:colOff>
      <xdr:row>348</xdr:row>
      <xdr:rowOff>23812</xdr:rowOff>
    </xdr:from>
    <xdr:to>
      <xdr:col>9</xdr:col>
      <xdr:colOff>590550</xdr:colOff>
      <xdr:row>358</xdr:row>
      <xdr:rowOff>180975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8A06D265-C423-49FA-AB39-895A089B6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19049</xdr:colOff>
      <xdr:row>363</xdr:row>
      <xdr:rowOff>19050</xdr:rowOff>
    </xdr:from>
    <xdr:to>
      <xdr:col>8</xdr:col>
      <xdr:colOff>581024</xdr:colOff>
      <xdr:row>373</xdr:row>
      <xdr:rowOff>19050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C0A987F9-E481-4274-81F1-FB895E91D1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9525</xdr:colOff>
      <xdr:row>378</xdr:row>
      <xdr:rowOff>9524</xdr:rowOff>
    </xdr:from>
    <xdr:to>
      <xdr:col>9</xdr:col>
      <xdr:colOff>209550</xdr:colOff>
      <xdr:row>388</xdr:row>
      <xdr:rowOff>161925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BA2C70E5-7AFE-4519-8E69-F6BEB5D9D8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</xdr:col>
      <xdr:colOff>9525</xdr:colOff>
      <xdr:row>396</xdr:row>
      <xdr:rowOff>180975</xdr:rowOff>
    </xdr:from>
    <xdr:to>
      <xdr:col>9</xdr:col>
      <xdr:colOff>114300</xdr:colOff>
      <xdr:row>407</xdr:row>
      <xdr:rowOff>171450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FFFF2B9C-FFE3-48F9-A5A3-61D5A8E69E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4</xdr:col>
      <xdr:colOff>9524</xdr:colOff>
      <xdr:row>412</xdr:row>
      <xdr:rowOff>9525</xdr:rowOff>
    </xdr:from>
    <xdr:to>
      <xdr:col>9</xdr:col>
      <xdr:colOff>0</xdr:colOff>
      <xdr:row>424</xdr:row>
      <xdr:rowOff>19050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ACC31BBB-B5C3-47E3-82F1-3675E7EE57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</xdr:col>
      <xdr:colOff>990599</xdr:colOff>
      <xdr:row>431</xdr:row>
      <xdr:rowOff>4762</xdr:rowOff>
    </xdr:from>
    <xdr:to>
      <xdr:col>9</xdr:col>
      <xdr:colOff>95249</xdr:colOff>
      <xdr:row>444</xdr:row>
      <xdr:rowOff>19050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9B585CD1-CDA3-48BC-9CB7-880B0E525F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4763</xdr:colOff>
      <xdr:row>449</xdr:row>
      <xdr:rowOff>9525</xdr:rowOff>
    </xdr:from>
    <xdr:to>
      <xdr:col>10</xdr:col>
      <xdr:colOff>9525</xdr:colOff>
      <xdr:row>460</xdr:row>
      <xdr:rowOff>38100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454B63CF-4E5D-4278-AC0D-719C83D55E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3</xdr:col>
      <xdr:colOff>981075</xdr:colOff>
      <xdr:row>465</xdr:row>
      <xdr:rowOff>185738</xdr:rowOff>
    </xdr:from>
    <xdr:to>
      <xdr:col>9</xdr:col>
      <xdr:colOff>447675</xdr:colOff>
      <xdr:row>478</xdr:row>
      <xdr:rowOff>28575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444E7185-097B-46E7-9855-A15B3D29D3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4</xdr:col>
      <xdr:colOff>19051</xdr:colOff>
      <xdr:row>481</xdr:row>
      <xdr:rowOff>4763</xdr:rowOff>
    </xdr:from>
    <xdr:to>
      <xdr:col>9</xdr:col>
      <xdr:colOff>152401</xdr:colOff>
      <xdr:row>493</xdr:row>
      <xdr:rowOff>180975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91087FE8-7CAF-48A8-B9D4-3DDD911E93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</xdr:col>
      <xdr:colOff>19050</xdr:colOff>
      <xdr:row>499</xdr:row>
      <xdr:rowOff>185737</xdr:rowOff>
    </xdr:from>
    <xdr:to>
      <xdr:col>9</xdr:col>
      <xdr:colOff>123825</xdr:colOff>
      <xdr:row>511</xdr:row>
      <xdr:rowOff>9525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B48D8AA4-1AB6-478D-B4E2-D7391595E6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</xdr:col>
      <xdr:colOff>19050</xdr:colOff>
      <xdr:row>514</xdr:row>
      <xdr:rowOff>0</xdr:rowOff>
    </xdr:from>
    <xdr:to>
      <xdr:col>10</xdr:col>
      <xdr:colOff>152400</xdr:colOff>
      <xdr:row>526</xdr:row>
      <xdr:rowOff>180975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A4E7BD22-B256-46AC-AB71-C77EA50E43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3</xdr:col>
      <xdr:colOff>990600</xdr:colOff>
      <xdr:row>535</xdr:row>
      <xdr:rowOff>171449</xdr:rowOff>
    </xdr:from>
    <xdr:to>
      <xdr:col>8</xdr:col>
      <xdr:colOff>590550</xdr:colOff>
      <xdr:row>549</xdr:row>
      <xdr:rowOff>66674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25E942F3-CA30-45C4-A15B-24A685CEDD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4</xdr:col>
      <xdr:colOff>9524</xdr:colOff>
      <xdr:row>561</xdr:row>
      <xdr:rowOff>180972</xdr:rowOff>
    </xdr:from>
    <xdr:to>
      <xdr:col>9</xdr:col>
      <xdr:colOff>571500</xdr:colOff>
      <xdr:row>576</xdr:row>
      <xdr:rowOff>9525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1D685F83-25F9-4D93-948B-5EC258460C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4</xdr:col>
      <xdr:colOff>85724</xdr:colOff>
      <xdr:row>580</xdr:row>
      <xdr:rowOff>166688</xdr:rowOff>
    </xdr:from>
    <xdr:to>
      <xdr:col>9</xdr:col>
      <xdr:colOff>9525</xdr:colOff>
      <xdr:row>592</xdr:row>
      <xdr:rowOff>171450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C65C2A29-DC6C-4C6F-B974-9D46B1712F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4</xdr:col>
      <xdr:colOff>9525</xdr:colOff>
      <xdr:row>599</xdr:row>
      <xdr:rowOff>9525</xdr:rowOff>
    </xdr:from>
    <xdr:to>
      <xdr:col>9</xdr:col>
      <xdr:colOff>495300</xdr:colOff>
      <xdr:row>612</xdr:row>
      <xdr:rowOff>0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8DFC7B9F-C33B-4942-9283-3D1085F673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4</xdr:col>
      <xdr:colOff>28573</xdr:colOff>
      <xdr:row>612</xdr:row>
      <xdr:rowOff>104775</xdr:rowOff>
    </xdr:from>
    <xdr:to>
      <xdr:col>9</xdr:col>
      <xdr:colOff>476250</xdr:colOff>
      <xdr:row>626</xdr:row>
      <xdr:rowOff>104775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FCD6D0B5-BD58-4FFE-8FA4-9799B12A7D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actohr.com/minimum-wages-in-india/" TargetMode="External"/><Relationship Id="rId3" Type="http://schemas.openxmlformats.org/officeDocument/2006/relationships/hyperlink" Target="https://pib.gov.in/PressReleaseIframePage.aspx?PRID=1941077" TargetMode="External"/><Relationship Id="rId7" Type="http://schemas.openxmlformats.org/officeDocument/2006/relationships/hyperlink" Target="https://www.simpliance.in/minimum-wages" TargetMode="External"/><Relationship Id="rId2" Type="http://schemas.openxmlformats.org/officeDocument/2006/relationships/hyperlink" Target="https://fsi.nic.in/forest-report-2021-details" TargetMode="External"/><Relationship Id="rId1" Type="http://schemas.openxmlformats.org/officeDocument/2006/relationships/hyperlink" Target="https://www.mospi.gov.in/asi-state-wise-number-factories-2021-22" TargetMode="External"/><Relationship Id="rId6" Type="http://schemas.openxmlformats.org/officeDocument/2006/relationships/hyperlink" Target="https://www.india-briefing.com/doing-business-guide/india/human-resources-and-payroll/minimum-wage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keka.com/library/minimum-wages/lakshadweep" TargetMode="External"/><Relationship Id="rId10" Type="http://schemas.openxmlformats.org/officeDocument/2006/relationships/hyperlink" Target="https://censusindia.gov.in/census.website/data/census-tables" TargetMode="External"/><Relationship Id="rId4" Type="http://schemas.openxmlformats.org/officeDocument/2006/relationships/hyperlink" Target="https://en.wikipedia.org/wiki/List_of_states_and_union_territories_of_India_by_area" TargetMode="External"/><Relationship Id="rId9" Type="http://schemas.openxmlformats.org/officeDocument/2006/relationships/hyperlink" Target="https://censusindia.gov.in/census.website/data/census-tabl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9487-7C9C-429A-B7EA-8C794C25C45E}">
  <dimension ref="A1:V57"/>
  <sheetViews>
    <sheetView tabSelected="1" zoomScaleNormal="100" workbookViewId="0">
      <selection activeCell="A53" sqref="A53:N53"/>
    </sheetView>
  </sheetViews>
  <sheetFormatPr defaultRowHeight="14.5" x14ac:dyDescent="0.35"/>
  <cols>
    <col min="1" max="1" width="5.7265625" bestFit="1" customWidth="1"/>
    <col min="2" max="2" width="24.54296875" bestFit="1" customWidth="1"/>
    <col min="3" max="3" width="36.1796875" bestFit="1" customWidth="1"/>
    <col min="4" max="4" width="15.1796875" bestFit="1" customWidth="1"/>
    <col min="5" max="5" width="14.81640625" bestFit="1" customWidth="1"/>
    <col min="6" max="6" width="17.453125" bestFit="1" customWidth="1"/>
    <col min="7" max="10" width="17.453125" customWidth="1"/>
    <col min="11" max="11" width="41.1796875" bestFit="1" customWidth="1"/>
    <col min="12" max="12" width="12" bestFit="1" customWidth="1"/>
    <col min="13" max="13" width="11.26953125" bestFit="1" customWidth="1"/>
    <col min="14" max="14" width="30.81640625" bestFit="1" customWidth="1"/>
    <col min="15" max="15" width="27.453125" bestFit="1" customWidth="1"/>
    <col min="16" max="16" width="26.1796875" bestFit="1" customWidth="1"/>
    <col min="17" max="17" width="10.453125" bestFit="1" customWidth="1"/>
    <col min="18" max="18" width="31.7265625" bestFit="1" customWidth="1"/>
    <col min="19" max="19" width="24.54296875" bestFit="1" customWidth="1"/>
    <col min="20" max="20" width="49.1796875" bestFit="1" customWidth="1"/>
    <col min="21" max="21" width="22.1796875" bestFit="1" customWidth="1"/>
    <col min="22" max="22" width="38.54296875" bestFit="1" customWidth="1"/>
  </cols>
  <sheetData>
    <row r="1" spans="1:22" s="1" customFormat="1" ht="15.5" x14ac:dyDescent="0.35">
      <c r="A1" s="10" t="s">
        <v>1</v>
      </c>
      <c r="B1" s="10" t="s">
        <v>0</v>
      </c>
      <c r="C1" s="9" t="s">
        <v>61</v>
      </c>
      <c r="D1" s="10" t="s">
        <v>76</v>
      </c>
      <c r="E1" s="10" t="s">
        <v>62</v>
      </c>
      <c r="F1" s="10" t="s">
        <v>63</v>
      </c>
      <c r="G1" s="10" t="s">
        <v>128</v>
      </c>
      <c r="H1" s="10" t="s">
        <v>123</v>
      </c>
      <c r="I1" s="10" t="s">
        <v>77</v>
      </c>
      <c r="J1" s="10" t="s">
        <v>78</v>
      </c>
      <c r="K1" s="10" t="s">
        <v>69</v>
      </c>
      <c r="L1" s="10" t="s">
        <v>52</v>
      </c>
      <c r="M1" s="10" t="s">
        <v>53</v>
      </c>
      <c r="N1" s="10" t="s">
        <v>64</v>
      </c>
      <c r="O1" s="10" t="s">
        <v>65</v>
      </c>
      <c r="P1" s="10" t="s">
        <v>66</v>
      </c>
      <c r="Q1" s="10" t="s">
        <v>37</v>
      </c>
      <c r="R1" s="11" t="s">
        <v>67</v>
      </c>
      <c r="S1" s="1" t="s">
        <v>38</v>
      </c>
      <c r="T1" s="9" t="s">
        <v>68</v>
      </c>
      <c r="U1" s="14" t="s">
        <v>56</v>
      </c>
      <c r="V1" s="9" t="s">
        <v>127</v>
      </c>
    </row>
    <row r="2" spans="1:22" ht="15.5" x14ac:dyDescent="0.35">
      <c r="A2" s="1">
        <v>1</v>
      </c>
      <c r="B2" t="s">
        <v>2</v>
      </c>
      <c r="C2" s="2">
        <v>380581</v>
      </c>
      <c r="D2" s="2">
        <v>216341</v>
      </c>
      <c r="E2" s="2">
        <v>110254</v>
      </c>
      <c r="F2" s="2">
        <v>106087</v>
      </c>
      <c r="G2" s="2">
        <v>0</v>
      </c>
      <c r="H2" s="2">
        <v>0</v>
      </c>
      <c r="I2" s="2">
        <v>0</v>
      </c>
      <c r="J2" s="2">
        <v>0</v>
      </c>
      <c r="K2" s="2">
        <v>37079</v>
      </c>
      <c r="L2" s="1">
        <v>40</v>
      </c>
      <c r="M2" s="1">
        <v>86.63</v>
      </c>
      <c r="N2" s="1">
        <v>28.45</v>
      </c>
      <c r="O2" s="2">
        <v>2967</v>
      </c>
      <c r="P2" s="1">
        <v>79</v>
      </c>
      <c r="Q2" s="2">
        <v>8249</v>
      </c>
      <c r="R2" s="1">
        <v>13</v>
      </c>
      <c r="S2" s="2">
        <v>52129</v>
      </c>
      <c r="T2" s="1">
        <v>409</v>
      </c>
      <c r="U2" s="1">
        <v>81.75</v>
      </c>
      <c r="V2" s="3">
        <v>16328</v>
      </c>
    </row>
    <row r="3" spans="1:22" ht="15.5" x14ac:dyDescent="0.35">
      <c r="A3" s="1">
        <v>2</v>
      </c>
      <c r="B3" t="s">
        <v>3</v>
      </c>
      <c r="C3" s="2">
        <v>84580777</v>
      </c>
      <c r="D3" s="2">
        <v>38360644</v>
      </c>
      <c r="E3" s="2">
        <v>14594644</v>
      </c>
      <c r="F3" s="2">
        <v>23766000</v>
      </c>
      <c r="G3" s="2">
        <v>83</v>
      </c>
      <c r="H3" s="2">
        <v>4</v>
      </c>
      <c r="I3" s="22">
        <v>0.21299999999999999</v>
      </c>
      <c r="J3" s="22">
        <v>1.77</v>
      </c>
      <c r="K3" s="16">
        <v>1656050</v>
      </c>
      <c r="L3" s="1">
        <v>47</v>
      </c>
      <c r="M3" s="1">
        <v>67.02</v>
      </c>
      <c r="N3" s="1">
        <v>30.63</v>
      </c>
      <c r="O3" s="1">
        <v>961</v>
      </c>
      <c r="P3" s="1">
        <v>72</v>
      </c>
      <c r="Q3" s="2">
        <v>162975</v>
      </c>
      <c r="R3" s="1">
        <v>16925</v>
      </c>
      <c r="S3" s="2">
        <v>3737316</v>
      </c>
      <c r="T3" s="1">
        <v>5034</v>
      </c>
      <c r="U3" s="1">
        <v>18.28</v>
      </c>
      <c r="V3" s="4" t="s">
        <v>45</v>
      </c>
    </row>
    <row r="4" spans="1:22" ht="15.5" x14ac:dyDescent="0.35">
      <c r="A4" s="1">
        <v>3</v>
      </c>
      <c r="B4" t="s">
        <v>4</v>
      </c>
      <c r="C4" s="2">
        <v>1383727</v>
      </c>
      <c r="D4" s="2">
        <v>630831</v>
      </c>
      <c r="E4" s="2">
        <v>300829</v>
      </c>
      <c r="F4" s="2">
        <v>330002</v>
      </c>
      <c r="G4" s="2">
        <v>0</v>
      </c>
      <c r="H4" s="2">
        <v>0</v>
      </c>
      <c r="I4" s="22">
        <v>6.0000000000000001E-3</v>
      </c>
      <c r="J4" s="22">
        <v>0.67</v>
      </c>
      <c r="K4" s="16">
        <v>196948</v>
      </c>
      <c r="L4" s="1">
        <v>42</v>
      </c>
      <c r="M4" s="1">
        <v>65.38</v>
      </c>
      <c r="N4" s="1">
        <v>25.08</v>
      </c>
      <c r="O4" s="2">
        <v>2782</v>
      </c>
      <c r="P4" s="1">
        <v>61</v>
      </c>
      <c r="Q4" s="2">
        <v>83743</v>
      </c>
      <c r="R4" s="1">
        <v>211</v>
      </c>
      <c r="S4" s="2">
        <v>119244</v>
      </c>
      <c r="T4" s="1">
        <v>57</v>
      </c>
      <c r="U4" s="1">
        <v>79.33</v>
      </c>
      <c r="V4" s="3">
        <v>6600</v>
      </c>
    </row>
    <row r="5" spans="1:22" ht="15.5" x14ac:dyDescent="0.35">
      <c r="A5" s="1">
        <v>4</v>
      </c>
      <c r="B5" t="s">
        <v>5</v>
      </c>
      <c r="C5" s="2">
        <v>31205576</v>
      </c>
      <c r="D5" s="2">
        <v>10644234</v>
      </c>
      <c r="E5" s="2">
        <v>3672018</v>
      </c>
      <c r="F5" s="2">
        <v>6972216</v>
      </c>
      <c r="G5" s="2">
        <v>0</v>
      </c>
      <c r="H5" s="2">
        <v>0</v>
      </c>
      <c r="I5" s="22">
        <v>0.188</v>
      </c>
      <c r="J5" s="22">
        <v>5.7889999999999997</v>
      </c>
      <c r="K5" s="16">
        <v>3140504</v>
      </c>
      <c r="L5" s="1">
        <v>38</v>
      </c>
      <c r="M5" s="1">
        <v>72.19</v>
      </c>
      <c r="N5" s="1">
        <v>26.14</v>
      </c>
      <c r="O5" s="2">
        <v>2818</v>
      </c>
      <c r="P5" s="1">
        <v>77</v>
      </c>
      <c r="Q5" s="2">
        <v>78438</v>
      </c>
      <c r="R5" s="1">
        <v>5480</v>
      </c>
      <c r="S5" s="2">
        <v>572064</v>
      </c>
      <c r="T5" s="1">
        <v>161</v>
      </c>
      <c r="U5" s="1">
        <v>36.090000000000003</v>
      </c>
      <c r="V5" s="5">
        <v>9800.5</v>
      </c>
    </row>
    <row r="6" spans="1:22" ht="15.5" x14ac:dyDescent="0.35">
      <c r="A6" s="1">
        <v>5</v>
      </c>
      <c r="B6" t="s">
        <v>6</v>
      </c>
      <c r="C6" s="2">
        <v>104099452</v>
      </c>
      <c r="D6" s="2">
        <v>27244869</v>
      </c>
      <c r="E6" s="2">
        <v>3837402</v>
      </c>
      <c r="F6" s="2">
        <v>23407467</v>
      </c>
      <c r="G6" s="2">
        <v>0</v>
      </c>
      <c r="H6" s="2">
        <v>1</v>
      </c>
      <c r="I6" s="22">
        <v>0.77200000000000002</v>
      </c>
      <c r="J6" s="22">
        <v>10.23</v>
      </c>
      <c r="K6" s="16">
        <v>4331303</v>
      </c>
      <c r="L6" s="1">
        <v>33</v>
      </c>
      <c r="M6" s="1">
        <v>61.8</v>
      </c>
      <c r="N6" s="1">
        <v>29.51</v>
      </c>
      <c r="O6" s="2">
        <v>1326</v>
      </c>
      <c r="P6" s="1">
        <v>50</v>
      </c>
      <c r="Q6" s="2">
        <v>94163</v>
      </c>
      <c r="R6" s="1">
        <v>3289</v>
      </c>
      <c r="S6" s="2">
        <v>706557</v>
      </c>
      <c r="T6" s="1">
        <v>3052</v>
      </c>
      <c r="U6" s="1">
        <v>7.84</v>
      </c>
      <c r="V6" s="3">
        <v>10660</v>
      </c>
    </row>
    <row r="7" spans="1:22" ht="15.5" x14ac:dyDescent="0.35">
      <c r="A7" s="1">
        <v>6</v>
      </c>
      <c r="B7" t="s">
        <v>7</v>
      </c>
      <c r="C7" s="2">
        <v>1055450</v>
      </c>
      <c r="D7" s="2">
        <v>678188</v>
      </c>
      <c r="E7" s="2">
        <v>362318</v>
      </c>
      <c r="F7" s="2">
        <v>315870</v>
      </c>
      <c r="G7" s="2">
        <v>0</v>
      </c>
      <c r="H7" s="2">
        <v>0</v>
      </c>
      <c r="I7" s="22">
        <v>0</v>
      </c>
      <c r="J7" s="22">
        <v>0</v>
      </c>
      <c r="K7" s="16">
        <v>93749</v>
      </c>
      <c r="L7" s="1">
        <v>38</v>
      </c>
      <c r="M7" s="1">
        <v>86.05</v>
      </c>
      <c r="N7" s="1">
        <v>25.55</v>
      </c>
      <c r="O7" s="1">
        <v>617</v>
      </c>
      <c r="P7" s="1">
        <v>51</v>
      </c>
      <c r="Q7" s="1">
        <v>114</v>
      </c>
      <c r="R7" s="1">
        <v>241</v>
      </c>
      <c r="S7" s="2">
        <v>206642</v>
      </c>
      <c r="T7" s="1">
        <v>1790</v>
      </c>
      <c r="U7" s="1">
        <v>20.07</v>
      </c>
      <c r="V7" s="6">
        <v>13659</v>
      </c>
    </row>
    <row r="8" spans="1:22" ht="15.5" x14ac:dyDescent="0.35">
      <c r="A8" s="1">
        <v>7</v>
      </c>
      <c r="B8" t="s">
        <v>8</v>
      </c>
      <c r="C8" s="2">
        <v>25545198</v>
      </c>
      <c r="D8" s="2">
        <v>8888075</v>
      </c>
      <c r="E8" s="2">
        <v>2317498</v>
      </c>
      <c r="F8" s="2">
        <v>6570577</v>
      </c>
      <c r="G8" s="2">
        <v>0</v>
      </c>
      <c r="H8" s="2">
        <v>2</v>
      </c>
      <c r="I8" s="22">
        <v>1.6E-2</v>
      </c>
      <c r="J8" s="22">
        <v>0.04</v>
      </c>
      <c r="K8" s="16">
        <v>856605</v>
      </c>
      <c r="L8" s="1">
        <v>48</v>
      </c>
      <c r="M8" s="1">
        <v>70.28</v>
      </c>
      <c r="N8" s="1">
        <v>29.61</v>
      </c>
      <c r="O8" s="2">
        <v>1142</v>
      </c>
      <c r="P8" s="1">
        <v>49</v>
      </c>
      <c r="Q8" s="2">
        <v>135192</v>
      </c>
      <c r="R8" s="1">
        <v>4397</v>
      </c>
      <c r="S8" s="2">
        <v>1021077</v>
      </c>
      <c r="T8" s="1">
        <v>1415</v>
      </c>
      <c r="U8" s="1">
        <v>41.21</v>
      </c>
      <c r="V8" s="3">
        <v>10100</v>
      </c>
    </row>
    <row r="9" spans="1:22" ht="15.5" x14ac:dyDescent="0.35">
      <c r="A9" s="1">
        <v>8</v>
      </c>
      <c r="B9" t="s">
        <v>9</v>
      </c>
      <c r="C9" s="2">
        <v>343709</v>
      </c>
      <c r="D9" s="2">
        <v>188057</v>
      </c>
      <c r="E9" s="2">
        <v>103241</v>
      </c>
      <c r="F9" s="2">
        <v>84816</v>
      </c>
      <c r="G9" s="2">
        <v>0</v>
      </c>
      <c r="H9" s="2">
        <v>0</v>
      </c>
      <c r="I9" s="22">
        <v>0</v>
      </c>
      <c r="J9" s="22">
        <v>0</v>
      </c>
      <c r="K9" s="16">
        <v>26094</v>
      </c>
      <c r="L9" s="1">
        <v>46</v>
      </c>
      <c r="M9" s="1">
        <v>76.239999999999995</v>
      </c>
      <c r="N9" s="1">
        <v>28.15</v>
      </c>
      <c r="O9" s="1">
        <v>107</v>
      </c>
      <c r="P9" s="1">
        <v>52</v>
      </c>
      <c r="Q9" s="12">
        <v>491</v>
      </c>
      <c r="R9" s="12">
        <v>2132</v>
      </c>
      <c r="S9" s="13">
        <v>137561</v>
      </c>
      <c r="T9" s="1">
        <v>5082</v>
      </c>
      <c r="U9" s="12">
        <v>37.83</v>
      </c>
      <c r="V9" s="5">
        <v>9237.7999999999993</v>
      </c>
    </row>
    <row r="10" spans="1:22" ht="15.5" x14ac:dyDescent="0.35">
      <c r="A10" s="1">
        <v>9</v>
      </c>
      <c r="B10" t="s">
        <v>10</v>
      </c>
      <c r="C10" s="2">
        <v>243247</v>
      </c>
      <c r="D10" s="2">
        <v>148592</v>
      </c>
      <c r="E10" s="2">
        <v>98535</v>
      </c>
      <c r="F10" s="2">
        <v>50057</v>
      </c>
      <c r="G10" s="2">
        <v>0</v>
      </c>
      <c r="H10" s="2">
        <v>0</v>
      </c>
      <c r="I10" s="22">
        <v>0</v>
      </c>
      <c r="J10" s="22">
        <v>0</v>
      </c>
      <c r="K10" s="16">
        <v>12009</v>
      </c>
      <c r="L10" s="1">
        <v>50</v>
      </c>
      <c r="M10" s="1">
        <v>87.1</v>
      </c>
      <c r="N10" s="1">
        <v>28.92</v>
      </c>
      <c r="O10" s="1">
        <v>48</v>
      </c>
      <c r="P10" s="1">
        <v>42</v>
      </c>
      <c r="Q10" s="12">
        <v>112</v>
      </c>
      <c r="R10" s="12">
        <v>759</v>
      </c>
      <c r="S10" s="12">
        <v>0</v>
      </c>
      <c r="T10" s="1">
        <v>7044</v>
      </c>
      <c r="U10" s="12">
        <v>18.63</v>
      </c>
      <c r="V10" s="3">
        <v>11466</v>
      </c>
    </row>
    <row r="11" spans="1:22" ht="15.5" x14ac:dyDescent="0.35">
      <c r="A11" s="1">
        <v>10</v>
      </c>
      <c r="B11" t="s">
        <v>11</v>
      </c>
      <c r="C11" s="2">
        <v>1458545</v>
      </c>
      <c r="D11" s="2">
        <v>1140690</v>
      </c>
      <c r="E11" s="2">
        <v>537256</v>
      </c>
      <c r="F11" s="2">
        <v>603434</v>
      </c>
      <c r="G11" s="2">
        <v>23</v>
      </c>
      <c r="H11" s="2">
        <v>0</v>
      </c>
      <c r="I11" s="22">
        <v>0</v>
      </c>
      <c r="J11" s="22">
        <v>0</v>
      </c>
      <c r="K11" s="2">
        <v>255519</v>
      </c>
      <c r="L11" s="1">
        <v>40</v>
      </c>
      <c r="M11" s="1">
        <v>88.7</v>
      </c>
      <c r="N11" s="1">
        <v>28.53</v>
      </c>
      <c r="O11" s="2">
        <v>3005</v>
      </c>
      <c r="P11" s="1">
        <v>56</v>
      </c>
      <c r="Q11" s="2">
        <v>3702</v>
      </c>
      <c r="R11" s="1">
        <v>695</v>
      </c>
      <c r="S11" s="2">
        <v>115870</v>
      </c>
      <c r="T11" s="1">
        <v>41</v>
      </c>
      <c r="U11" s="1">
        <v>60.62</v>
      </c>
      <c r="V11" s="3">
        <v>13598</v>
      </c>
    </row>
    <row r="12" spans="1:22" ht="15.5" x14ac:dyDescent="0.35">
      <c r="A12" s="1">
        <v>11</v>
      </c>
      <c r="B12" t="s">
        <v>12</v>
      </c>
      <c r="C12" s="2">
        <v>60439692</v>
      </c>
      <c r="D12" s="2">
        <v>26898286</v>
      </c>
      <c r="E12" s="2">
        <v>9994352</v>
      </c>
      <c r="F12" s="2">
        <v>16903934</v>
      </c>
      <c r="G12" s="2">
        <v>32</v>
      </c>
      <c r="H12" s="2">
        <v>0</v>
      </c>
      <c r="I12" s="22">
        <v>2.9020000000000001</v>
      </c>
      <c r="J12" s="22">
        <v>0.34</v>
      </c>
      <c r="K12" s="16">
        <v>5211251</v>
      </c>
      <c r="L12" s="1">
        <v>41</v>
      </c>
      <c r="M12" s="1">
        <v>78.03</v>
      </c>
      <c r="N12" s="1">
        <v>29.95</v>
      </c>
      <c r="O12" s="2">
        <v>1107</v>
      </c>
      <c r="P12" s="1">
        <v>55</v>
      </c>
      <c r="Q12" s="2">
        <v>196024</v>
      </c>
      <c r="R12" s="1">
        <v>29766</v>
      </c>
      <c r="S12" s="2">
        <v>3041779</v>
      </c>
      <c r="T12" s="1">
        <v>4233</v>
      </c>
      <c r="U12" s="1">
        <v>7.61</v>
      </c>
      <c r="V12" s="3">
        <v>12662</v>
      </c>
    </row>
    <row r="13" spans="1:22" ht="15.5" x14ac:dyDescent="0.35">
      <c r="A13" s="1">
        <v>12</v>
      </c>
      <c r="B13" t="s">
        <v>13</v>
      </c>
      <c r="C13" s="2">
        <v>25351462</v>
      </c>
      <c r="D13" s="2">
        <v>10585460</v>
      </c>
      <c r="E13" s="2">
        <v>3195530</v>
      </c>
      <c r="F13" s="2">
        <v>7389930</v>
      </c>
      <c r="G13" s="2">
        <v>0</v>
      </c>
      <c r="H13" s="2">
        <v>1</v>
      </c>
      <c r="I13" s="22">
        <v>0</v>
      </c>
      <c r="J13" s="22">
        <v>0</v>
      </c>
      <c r="K13" s="16">
        <v>1351916</v>
      </c>
      <c r="L13" s="1">
        <v>35</v>
      </c>
      <c r="M13" s="1">
        <v>75.55</v>
      </c>
      <c r="N13" s="1">
        <v>19.13</v>
      </c>
      <c r="O13" s="1">
        <v>617</v>
      </c>
      <c r="P13" s="1">
        <v>60</v>
      </c>
      <c r="Q13" s="2">
        <v>44212</v>
      </c>
      <c r="R13" s="1">
        <v>11294</v>
      </c>
      <c r="S13" s="2">
        <v>1333644</v>
      </c>
      <c r="T13" s="1">
        <v>3073</v>
      </c>
      <c r="U13" s="1">
        <v>3.63</v>
      </c>
      <c r="V13" s="3">
        <v>10924</v>
      </c>
    </row>
    <row r="14" spans="1:22" ht="15.5" x14ac:dyDescent="0.35">
      <c r="A14" s="1">
        <v>13</v>
      </c>
      <c r="B14" t="s">
        <v>14</v>
      </c>
      <c r="C14" s="2">
        <v>6864602</v>
      </c>
      <c r="D14" s="2">
        <v>2647067</v>
      </c>
      <c r="E14" s="2">
        <v>667133</v>
      </c>
      <c r="F14" s="2">
        <v>1979934</v>
      </c>
      <c r="G14" s="2">
        <v>0</v>
      </c>
      <c r="H14" s="2">
        <v>1</v>
      </c>
      <c r="I14" s="22">
        <v>2E-3</v>
      </c>
      <c r="J14" s="22">
        <v>0.5</v>
      </c>
      <c r="K14" s="16">
        <v>310814</v>
      </c>
      <c r="L14" s="1">
        <v>52</v>
      </c>
      <c r="M14" s="1">
        <v>82.8</v>
      </c>
      <c r="N14" s="1">
        <v>18.399999999999999</v>
      </c>
      <c r="O14" s="2">
        <v>1251</v>
      </c>
      <c r="P14" s="1">
        <v>53</v>
      </c>
      <c r="Q14" s="2">
        <v>55673</v>
      </c>
      <c r="R14" s="1">
        <v>2665</v>
      </c>
      <c r="S14" s="2">
        <v>296268</v>
      </c>
      <c r="T14" s="1">
        <v>113</v>
      </c>
      <c r="U14" s="1">
        <v>27.73</v>
      </c>
      <c r="V14" s="4" t="s">
        <v>46</v>
      </c>
    </row>
    <row r="15" spans="1:22" ht="15.5" x14ac:dyDescent="0.35">
      <c r="A15" s="1">
        <v>14</v>
      </c>
      <c r="B15" t="s">
        <v>15</v>
      </c>
      <c r="C15" s="2">
        <v>12541302</v>
      </c>
      <c r="D15" s="2">
        <v>2809629</v>
      </c>
      <c r="E15" s="2">
        <v>832333</v>
      </c>
      <c r="F15" s="2">
        <v>1977296</v>
      </c>
      <c r="G15" s="2">
        <v>0</v>
      </c>
      <c r="H15" s="2">
        <v>0</v>
      </c>
      <c r="I15" s="22">
        <v>0</v>
      </c>
      <c r="J15" s="22">
        <v>0</v>
      </c>
      <c r="K15" s="16">
        <v>414058</v>
      </c>
      <c r="L15" s="1">
        <v>34</v>
      </c>
      <c r="M15" s="1">
        <v>67.16</v>
      </c>
      <c r="N15" s="1">
        <v>25.88</v>
      </c>
      <c r="O15" s="2">
        <v>1011</v>
      </c>
      <c r="P15" s="1">
        <v>70</v>
      </c>
      <c r="Q15" s="2">
        <v>42241</v>
      </c>
      <c r="R15" s="1">
        <v>1011</v>
      </c>
      <c r="S15" s="2">
        <v>122587</v>
      </c>
      <c r="T15" s="1">
        <v>319</v>
      </c>
      <c r="U15" s="1">
        <v>39.15</v>
      </c>
      <c r="V15" s="3">
        <v>8086</v>
      </c>
    </row>
    <row r="16" spans="1:22" ht="15.5" x14ac:dyDescent="0.35">
      <c r="A16" s="1">
        <v>15</v>
      </c>
      <c r="B16" t="s">
        <v>16</v>
      </c>
      <c r="C16" s="2">
        <v>32988134</v>
      </c>
      <c r="D16" s="2">
        <v>9659702</v>
      </c>
      <c r="E16" s="2">
        <v>2000459</v>
      </c>
      <c r="F16" s="2">
        <v>7659243</v>
      </c>
      <c r="G16" s="2">
        <v>0</v>
      </c>
      <c r="H16" s="2">
        <v>0</v>
      </c>
      <c r="I16" s="22">
        <v>1.6E-2</v>
      </c>
      <c r="J16" s="22">
        <v>2.8000000000000001E-2</v>
      </c>
      <c r="K16" s="16">
        <v>1003393</v>
      </c>
      <c r="L16" s="1">
        <v>40</v>
      </c>
      <c r="M16" s="1">
        <v>66.41</v>
      </c>
      <c r="N16" s="1">
        <v>26.78</v>
      </c>
      <c r="O16" s="2">
        <v>1000</v>
      </c>
      <c r="P16" s="1">
        <v>55</v>
      </c>
      <c r="Q16" s="2">
        <v>79716</v>
      </c>
      <c r="R16" s="1">
        <v>2879</v>
      </c>
      <c r="S16" s="2">
        <v>824259</v>
      </c>
      <c r="T16" s="1">
        <v>153</v>
      </c>
      <c r="U16" s="1">
        <v>29.76</v>
      </c>
      <c r="V16" s="5">
        <v>9162.11</v>
      </c>
    </row>
    <row r="17" spans="1:22" ht="15.5" x14ac:dyDescent="0.35">
      <c r="A17" s="1">
        <v>16</v>
      </c>
      <c r="B17" t="s">
        <v>17</v>
      </c>
      <c r="C17" s="2">
        <v>61095297</v>
      </c>
      <c r="D17" s="2">
        <v>26463170</v>
      </c>
      <c r="E17" s="2">
        <v>10204423</v>
      </c>
      <c r="F17" s="2">
        <v>16258747</v>
      </c>
      <c r="G17" s="2">
        <v>2</v>
      </c>
      <c r="H17" s="2">
        <v>2</v>
      </c>
      <c r="I17" s="22">
        <v>1.31</v>
      </c>
      <c r="J17" s="22">
        <v>0.17</v>
      </c>
      <c r="K17" s="16">
        <v>7185563</v>
      </c>
      <c r="L17" s="1">
        <v>46</v>
      </c>
      <c r="M17" s="1">
        <v>75.36</v>
      </c>
      <c r="N17" s="1">
        <v>28.03</v>
      </c>
      <c r="O17" s="2">
        <v>3456</v>
      </c>
      <c r="P17" s="1">
        <v>65</v>
      </c>
      <c r="Q17" s="2">
        <v>191791</v>
      </c>
      <c r="R17" s="1">
        <v>14302</v>
      </c>
      <c r="S17" s="2">
        <v>2887216</v>
      </c>
      <c r="T17" s="1">
        <v>3440</v>
      </c>
      <c r="U17" s="1">
        <v>20.190000000000001</v>
      </c>
      <c r="V17" s="5">
        <v>15106.23</v>
      </c>
    </row>
    <row r="18" spans="1:22" x14ac:dyDescent="0.35">
      <c r="A18" s="1">
        <v>17</v>
      </c>
      <c r="B18" t="s">
        <v>18</v>
      </c>
      <c r="C18" s="2">
        <v>33406061</v>
      </c>
      <c r="D18" s="2">
        <v>17863419</v>
      </c>
      <c r="E18" s="2">
        <v>7312435</v>
      </c>
      <c r="F18" s="2">
        <v>10550984</v>
      </c>
      <c r="G18" s="2">
        <v>3</v>
      </c>
      <c r="H18" s="2">
        <v>2</v>
      </c>
      <c r="I18" s="22">
        <v>6.0000000000000001E-3</v>
      </c>
      <c r="J18" s="22">
        <v>0.114</v>
      </c>
      <c r="K18" s="16">
        <v>4079347</v>
      </c>
      <c r="L18" s="1">
        <v>35</v>
      </c>
      <c r="M18" s="1">
        <v>94</v>
      </c>
      <c r="N18" s="1">
        <v>28.03</v>
      </c>
      <c r="O18" s="2">
        <v>3055</v>
      </c>
      <c r="P18" s="1">
        <v>78</v>
      </c>
      <c r="Q18" s="2">
        <v>38863</v>
      </c>
      <c r="R18" s="1">
        <v>7712</v>
      </c>
      <c r="S18" s="2">
        <v>713934</v>
      </c>
      <c r="T18" s="1">
        <v>409</v>
      </c>
      <c r="U18" s="1">
        <v>54.7</v>
      </c>
      <c r="V18" s="7">
        <v>14218</v>
      </c>
    </row>
    <row r="19" spans="1:22" x14ac:dyDescent="0.35">
      <c r="A19" s="1">
        <v>18</v>
      </c>
      <c r="B19" t="s">
        <v>19</v>
      </c>
      <c r="C19" s="2">
        <v>64473</v>
      </c>
      <c r="D19" s="2">
        <v>20401</v>
      </c>
      <c r="E19" s="2">
        <v>11897</v>
      </c>
      <c r="F19" s="2">
        <v>8504</v>
      </c>
      <c r="G19" s="2">
        <v>0</v>
      </c>
      <c r="H19" s="2">
        <v>0</v>
      </c>
      <c r="I19" s="22">
        <v>0.629</v>
      </c>
      <c r="J19" s="22">
        <v>0.371</v>
      </c>
      <c r="K19" s="16">
        <v>3994</v>
      </c>
      <c r="L19" s="1">
        <v>29</v>
      </c>
      <c r="M19" s="1">
        <v>91.85</v>
      </c>
      <c r="N19" s="1">
        <v>28.19</v>
      </c>
      <c r="O19" s="2">
        <v>1515</v>
      </c>
      <c r="P19" s="1">
        <v>77</v>
      </c>
      <c r="Q19" s="1">
        <v>32</v>
      </c>
      <c r="R19" s="1">
        <v>0</v>
      </c>
      <c r="S19" s="2">
        <v>6135</v>
      </c>
      <c r="T19" s="1">
        <v>0</v>
      </c>
      <c r="U19" s="1">
        <v>90.33</v>
      </c>
      <c r="V19" s="2">
        <v>8790</v>
      </c>
    </row>
    <row r="20" spans="1:22" ht="15.5" x14ac:dyDescent="0.35">
      <c r="A20" s="1">
        <v>19</v>
      </c>
      <c r="B20" t="s">
        <v>20</v>
      </c>
      <c r="C20" s="2">
        <v>72626809</v>
      </c>
      <c r="D20" s="2">
        <v>24735119</v>
      </c>
      <c r="E20" s="2">
        <v>6413774</v>
      </c>
      <c r="F20" s="2">
        <v>18321345</v>
      </c>
      <c r="G20" s="2">
        <v>0</v>
      </c>
      <c r="H20" s="2">
        <v>4</v>
      </c>
      <c r="I20" s="22">
        <v>0.629</v>
      </c>
      <c r="J20" s="22">
        <v>0.371</v>
      </c>
      <c r="K20" s="16">
        <v>3226880</v>
      </c>
      <c r="L20" s="1">
        <v>43</v>
      </c>
      <c r="M20" s="1">
        <v>69.319999999999993</v>
      </c>
      <c r="N20" s="1">
        <v>28.71</v>
      </c>
      <c r="O20" s="2">
        <v>1017</v>
      </c>
      <c r="P20" s="1">
        <v>50</v>
      </c>
      <c r="Q20" s="2">
        <v>308252</v>
      </c>
      <c r="R20" s="1">
        <v>5010</v>
      </c>
      <c r="S20" s="2">
        <v>2415635</v>
      </c>
      <c r="T20" s="1">
        <v>7887</v>
      </c>
      <c r="U20" s="1">
        <v>25.14</v>
      </c>
      <c r="V20" s="3">
        <v>11800</v>
      </c>
    </row>
    <row r="21" spans="1:22" ht="15.5" x14ac:dyDescent="0.35">
      <c r="A21" s="1">
        <v>20</v>
      </c>
      <c r="B21" t="s">
        <v>21</v>
      </c>
      <c r="C21" s="2">
        <v>112374333</v>
      </c>
      <c r="D21" s="2">
        <v>57376776</v>
      </c>
      <c r="E21" s="2">
        <v>24185603</v>
      </c>
      <c r="F21" s="2">
        <v>33191173</v>
      </c>
      <c r="G21" s="2">
        <v>23</v>
      </c>
      <c r="H21" s="2">
        <v>4</v>
      </c>
      <c r="I21" s="22">
        <v>0</v>
      </c>
      <c r="J21" s="22">
        <v>0.77300000000000002</v>
      </c>
      <c r="K21" s="16">
        <v>12268438</v>
      </c>
      <c r="L21" s="1">
        <v>44</v>
      </c>
      <c r="M21" s="1">
        <v>82.34</v>
      </c>
      <c r="N21" s="1">
        <v>28.95</v>
      </c>
      <c r="O21" s="2">
        <v>3005</v>
      </c>
      <c r="P21" s="1">
        <v>75</v>
      </c>
      <c r="Q21" s="2">
        <v>307713</v>
      </c>
      <c r="R21" s="1">
        <v>26350</v>
      </c>
      <c r="S21" s="2">
        <v>7901819</v>
      </c>
      <c r="T21" s="1">
        <v>3252</v>
      </c>
      <c r="U21" s="1">
        <v>16.510000000000002</v>
      </c>
      <c r="V21" s="3">
        <v>13089</v>
      </c>
    </row>
    <row r="22" spans="1:22" x14ac:dyDescent="0.35">
      <c r="A22" s="1">
        <v>21</v>
      </c>
      <c r="B22" t="s">
        <v>22</v>
      </c>
      <c r="C22" s="2">
        <v>2721756</v>
      </c>
      <c r="D22" s="2">
        <v>686935</v>
      </c>
      <c r="E22" s="2">
        <v>241237</v>
      </c>
      <c r="F22" s="2">
        <v>445698</v>
      </c>
      <c r="G22" s="2">
        <v>0</v>
      </c>
      <c r="H22" s="2">
        <v>0</v>
      </c>
      <c r="I22" s="22">
        <v>0</v>
      </c>
      <c r="J22" s="22">
        <v>0</v>
      </c>
      <c r="K22" s="16">
        <v>241739</v>
      </c>
      <c r="L22" s="1">
        <v>45</v>
      </c>
      <c r="M22" s="1">
        <v>79.209999999999994</v>
      </c>
      <c r="N22" s="1">
        <v>21.77</v>
      </c>
      <c r="O22" s="2">
        <v>1881</v>
      </c>
      <c r="P22" s="1">
        <v>77</v>
      </c>
      <c r="Q22" s="2">
        <v>22327</v>
      </c>
      <c r="R22" s="1">
        <v>218</v>
      </c>
      <c r="S22" s="2">
        <v>22750</v>
      </c>
      <c r="T22" s="1">
        <v>69</v>
      </c>
      <c r="U22" s="1">
        <v>74.34</v>
      </c>
      <c r="V22" s="7">
        <v>8190</v>
      </c>
    </row>
    <row r="23" spans="1:22" x14ac:dyDescent="0.35">
      <c r="A23" s="1">
        <v>22</v>
      </c>
      <c r="B23" t="s">
        <v>23</v>
      </c>
      <c r="C23" s="2">
        <v>2966889</v>
      </c>
      <c r="D23" s="2">
        <v>759554</v>
      </c>
      <c r="E23" s="2">
        <v>405387</v>
      </c>
      <c r="F23" s="2">
        <v>354167</v>
      </c>
      <c r="G23" s="2">
        <v>0</v>
      </c>
      <c r="H23" s="2">
        <v>0</v>
      </c>
      <c r="I23" s="22">
        <v>0</v>
      </c>
      <c r="J23" s="22">
        <v>0</v>
      </c>
      <c r="K23" s="16">
        <v>342491</v>
      </c>
      <c r="L23" s="1">
        <v>40</v>
      </c>
      <c r="M23" s="1">
        <v>74.430000000000007</v>
      </c>
      <c r="N23" s="1">
        <v>19.059999999999999</v>
      </c>
      <c r="O23" s="2">
        <v>2818</v>
      </c>
      <c r="P23" s="1">
        <v>81</v>
      </c>
      <c r="Q23" s="2">
        <v>22429</v>
      </c>
      <c r="R23" s="1">
        <v>186</v>
      </c>
      <c r="S23" s="2">
        <v>52797</v>
      </c>
      <c r="T23" s="1">
        <v>65</v>
      </c>
      <c r="U23" s="1">
        <v>76</v>
      </c>
      <c r="V23" s="2">
        <v>12060</v>
      </c>
    </row>
    <row r="24" spans="1:22" x14ac:dyDescent="0.35">
      <c r="A24" s="1">
        <v>23</v>
      </c>
      <c r="B24" t="s">
        <v>24</v>
      </c>
      <c r="C24" s="2">
        <v>1097206</v>
      </c>
      <c r="D24" s="2">
        <v>387370</v>
      </c>
      <c r="E24" s="2">
        <v>193388</v>
      </c>
      <c r="F24" s="2">
        <v>193982</v>
      </c>
      <c r="G24" s="2">
        <v>0</v>
      </c>
      <c r="H24" s="2">
        <v>0</v>
      </c>
      <c r="I24" s="22">
        <v>0.12</v>
      </c>
      <c r="J24" s="22">
        <v>0</v>
      </c>
      <c r="K24" s="16">
        <v>115022</v>
      </c>
      <c r="L24" s="1">
        <v>44</v>
      </c>
      <c r="M24" s="1">
        <v>91.33</v>
      </c>
      <c r="N24" s="1">
        <v>24.75</v>
      </c>
      <c r="O24" s="2">
        <v>1881</v>
      </c>
      <c r="P24" s="1">
        <v>76</v>
      </c>
      <c r="Q24" s="2">
        <v>21081</v>
      </c>
      <c r="R24" s="1">
        <v>208</v>
      </c>
      <c r="S24" s="2">
        <v>62828</v>
      </c>
      <c r="T24" s="1">
        <v>13</v>
      </c>
      <c r="U24" s="1">
        <v>84.53</v>
      </c>
      <c r="V24" s="2">
        <v>12600</v>
      </c>
    </row>
    <row r="25" spans="1:22" ht="15.5" x14ac:dyDescent="0.35">
      <c r="A25" s="1">
        <v>24</v>
      </c>
      <c r="B25" t="s">
        <v>25</v>
      </c>
      <c r="C25" s="2">
        <v>1978502</v>
      </c>
      <c r="D25" s="2">
        <v>549618</v>
      </c>
      <c r="E25" s="2">
        <v>281119</v>
      </c>
      <c r="F25" s="2">
        <v>268499</v>
      </c>
      <c r="G25" s="2">
        <v>0</v>
      </c>
      <c r="H25" s="2">
        <v>0</v>
      </c>
      <c r="I25" s="22">
        <v>0</v>
      </c>
      <c r="J25" s="22">
        <v>0</v>
      </c>
      <c r="K25" s="16">
        <v>155174</v>
      </c>
      <c r="L25" s="1">
        <v>49</v>
      </c>
      <c r="M25" s="1">
        <v>79.55</v>
      </c>
      <c r="N25" s="1">
        <v>25.05</v>
      </c>
      <c r="O25" s="2">
        <v>1881</v>
      </c>
      <c r="P25" s="1">
        <v>68</v>
      </c>
      <c r="Q25" s="2">
        <v>16579</v>
      </c>
      <c r="R25" s="1">
        <v>191</v>
      </c>
      <c r="S25" s="2">
        <v>110779</v>
      </c>
      <c r="T25" s="1">
        <v>84</v>
      </c>
      <c r="U25" s="1">
        <v>73.900000000000006</v>
      </c>
      <c r="V25" s="3">
        <v>5280</v>
      </c>
    </row>
    <row r="26" spans="1:22" ht="15.5" x14ac:dyDescent="0.35">
      <c r="A26" s="1">
        <v>25</v>
      </c>
      <c r="B26" t="s">
        <v>26</v>
      </c>
      <c r="C26" s="2">
        <v>16787941</v>
      </c>
      <c r="D26" s="2">
        <v>7224514</v>
      </c>
      <c r="E26" s="2">
        <v>3751348</v>
      </c>
      <c r="F26" s="2">
        <v>3473166</v>
      </c>
      <c r="G26" s="2">
        <v>0</v>
      </c>
      <c r="H26" s="2">
        <v>1</v>
      </c>
      <c r="I26" s="22">
        <v>0</v>
      </c>
      <c r="J26" s="22">
        <v>0</v>
      </c>
      <c r="K26" s="16">
        <v>982569</v>
      </c>
      <c r="L26" s="1">
        <v>33</v>
      </c>
      <c r="M26" s="1">
        <v>86.21</v>
      </c>
      <c r="N26" s="1">
        <v>28.91</v>
      </c>
      <c r="O26" s="1">
        <v>617</v>
      </c>
      <c r="P26" s="1">
        <v>67</v>
      </c>
      <c r="Q26" s="2">
        <v>1484</v>
      </c>
      <c r="R26" s="1">
        <v>3007</v>
      </c>
      <c r="S26" s="2">
        <v>2029489</v>
      </c>
      <c r="T26" s="1">
        <v>22</v>
      </c>
      <c r="U26" s="1">
        <v>13.15</v>
      </c>
      <c r="V26" s="3">
        <v>17494</v>
      </c>
    </row>
    <row r="27" spans="1:22" x14ac:dyDescent="0.35">
      <c r="A27" s="1">
        <v>26</v>
      </c>
      <c r="B27" t="s">
        <v>27</v>
      </c>
      <c r="C27" s="2">
        <v>41974218</v>
      </c>
      <c r="D27" s="2">
        <v>15421793</v>
      </c>
      <c r="E27" s="2">
        <v>4226426</v>
      </c>
      <c r="F27" s="2">
        <v>11195367</v>
      </c>
      <c r="G27" s="2">
        <v>103</v>
      </c>
      <c r="H27" s="2">
        <v>5</v>
      </c>
      <c r="I27" s="22">
        <v>0.314</v>
      </c>
      <c r="J27" s="22">
        <v>3.89</v>
      </c>
      <c r="K27" s="16">
        <v>3574707</v>
      </c>
      <c r="L27" s="1">
        <v>36</v>
      </c>
      <c r="M27" s="1">
        <v>72.87</v>
      </c>
      <c r="N27" s="1">
        <v>29.68</v>
      </c>
      <c r="O27" s="2">
        <v>1489</v>
      </c>
      <c r="P27" s="1">
        <v>70</v>
      </c>
      <c r="Q27" s="2">
        <v>155707</v>
      </c>
      <c r="R27" s="1">
        <v>3204</v>
      </c>
      <c r="S27" s="2">
        <v>851363</v>
      </c>
      <c r="T27" s="1">
        <v>1259</v>
      </c>
      <c r="U27" s="1">
        <v>33.5</v>
      </c>
      <c r="V27" s="2">
        <v>10560</v>
      </c>
    </row>
    <row r="28" spans="1:22" x14ac:dyDescent="0.35">
      <c r="A28" s="1">
        <v>27</v>
      </c>
      <c r="B28" t="s">
        <v>28</v>
      </c>
      <c r="C28" s="2">
        <v>1247953</v>
      </c>
      <c r="D28" s="2">
        <v>712401</v>
      </c>
      <c r="E28" s="2">
        <v>319663</v>
      </c>
      <c r="F28" s="2">
        <v>392738</v>
      </c>
      <c r="G28" s="2">
        <v>0</v>
      </c>
      <c r="H28" s="2">
        <v>0</v>
      </c>
      <c r="I28" s="22">
        <v>0</v>
      </c>
      <c r="J28" s="22">
        <v>0</v>
      </c>
      <c r="K28" s="16">
        <v>143223</v>
      </c>
      <c r="L28" s="1">
        <v>36</v>
      </c>
      <c r="M28" s="1">
        <v>85.85</v>
      </c>
      <c r="N28" s="1">
        <v>29.33</v>
      </c>
      <c r="O28" s="1">
        <v>988</v>
      </c>
      <c r="P28" s="1">
        <v>71</v>
      </c>
      <c r="Q28" s="1">
        <v>479</v>
      </c>
      <c r="R28" s="1">
        <v>760</v>
      </c>
      <c r="S28" s="2">
        <v>70721</v>
      </c>
      <c r="T28" s="1">
        <v>15</v>
      </c>
      <c r="U28" s="1">
        <v>10.88</v>
      </c>
      <c r="V28" s="7">
        <v>8142</v>
      </c>
    </row>
    <row r="29" spans="1:22" ht="15.5" x14ac:dyDescent="0.35">
      <c r="A29" s="1">
        <v>28</v>
      </c>
      <c r="B29" t="s">
        <v>29</v>
      </c>
      <c r="C29" s="2">
        <v>27743338</v>
      </c>
      <c r="D29" s="2">
        <v>13735616</v>
      </c>
      <c r="E29" s="2">
        <v>5080819</v>
      </c>
      <c r="F29" s="2">
        <v>8654797</v>
      </c>
      <c r="G29" s="2">
        <v>0</v>
      </c>
      <c r="H29" s="2">
        <v>1</v>
      </c>
      <c r="I29" s="22">
        <v>0.152</v>
      </c>
      <c r="J29" s="22">
        <v>7.9000000000000001E-2</v>
      </c>
      <c r="K29" s="16">
        <v>3373524</v>
      </c>
      <c r="L29" s="1">
        <v>36</v>
      </c>
      <c r="M29" s="1">
        <v>75.84</v>
      </c>
      <c r="N29" s="1">
        <v>27.98</v>
      </c>
      <c r="O29" s="1">
        <v>649</v>
      </c>
      <c r="P29" s="1">
        <v>65</v>
      </c>
      <c r="Q29" s="2">
        <v>50362</v>
      </c>
      <c r="R29" s="1">
        <v>13131</v>
      </c>
      <c r="S29" s="2">
        <v>1244056</v>
      </c>
      <c r="T29" s="1">
        <v>4086</v>
      </c>
      <c r="U29" s="1">
        <v>3.67</v>
      </c>
      <c r="V29" s="5">
        <v>10736.75</v>
      </c>
    </row>
    <row r="30" spans="1:22" ht="15.5" x14ac:dyDescent="0.35">
      <c r="A30" s="1">
        <v>29</v>
      </c>
      <c r="B30" t="s">
        <v>73</v>
      </c>
      <c r="C30" s="2">
        <v>68548437</v>
      </c>
      <c r="D30" s="2">
        <v>22071482</v>
      </c>
      <c r="E30" s="2">
        <v>4602922</v>
      </c>
      <c r="F30" s="2">
        <v>17468560</v>
      </c>
      <c r="G30" s="2">
        <v>0</v>
      </c>
      <c r="H30" s="2">
        <v>6</v>
      </c>
      <c r="I30" s="22">
        <v>4.2999999999999997E-2</v>
      </c>
      <c r="J30" s="22">
        <v>0.48</v>
      </c>
      <c r="K30" s="16">
        <v>2409971</v>
      </c>
      <c r="L30" s="1">
        <v>44</v>
      </c>
      <c r="M30" s="1">
        <v>66.11</v>
      </c>
      <c r="N30" s="1">
        <v>29</v>
      </c>
      <c r="O30" s="1">
        <v>313</v>
      </c>
      <c r="P30" s="1">
        <v>44</v>
      </c>
      <c r="Q30" s="2">
        <v>342239</v>
      </c>
      <c r="R30" s="1">
        <v>10237</v>
      </c>
      <c r="S30" s="2">
        <v>1709602</v>
      </c>
      <c r="T30" s="1">
        <v>7122</v>
      </c>
      <c r="U30" s="1">
        <v>4.87</v>
      </c>
      <c r="V30" s="3">
        <v>6734</v>
      </c>
    </row>
    <row r="31" spans="1:22" x14ac:dyDescent="0.35">
      <c r="A31" s="1">
        <v>30</v>
      </c>
      <c r="B31" t="s">
        <v>30</v>
      </c>
      <c r="C31" s="2">
        <v>610577</v>
      </c>
      <c r="D31" s="2">
        <v>247049</v>
      </c>
      <c r="E31" s="2">
        <v>109073</v>
      </c>
      <c r="F31" s="2">
        <v>137976</v>
      </c>
      <c r="G31" s="2">
        <v>0</v>
      </c>
      <c r="H31" s="2">
        <v>0</v>
      </c>
      <c r="I31" s="22">
        <v>0.03</v>
      </c>
      <c r="J31" s="22">
        <v>0.22500000000000001</v>
      </c>
      <c r="K31" s="16">
        <v>61103</v>
      </c>
      <c r="L31" s="1">
        <v>50</v>
      </c>
      <c r="M31" s="1">
        <v>81.42</v>
      </c>
      <c r="N31" s="1">
        <v>14.48</v>
      </c>
      <c r="O31" s="2">
        <v>2739</v>
      </c>
      <c r="P31" s="1">
        <v>49</v>
      </c>
      <c r="Q31" s="2">
        <v>7096</v>
      </c>
      <c r="R31" s="1">
        <v>84</v>
      </c>
      <c r="S31" s="2">
        <v>46554</v>
      </c>
      <c r="T31" s="1">
        <v>14</v>
      </c>
      <c r="U31" s="1">
        <v>47.08</v>
      </c>
      <c r="V31" s="2">
        <v>15000</v>
      </c>
    </row>
    <row r="32" spans="1:22" x14ac:dyDescent="0.35">
      <c r="A32" s="1">
        <v>31</v>
      </c>
      <c r="B32" t="s">
        <v>31</v>
      </c>
      <c r="C32" s="2">
        <v>72147030</v>
      </c>
      <c r="D32" s="2">
        <v>31274107</v>
      </c>
      <c r="E32" s="2">
        <v>12784326</v>
      </c>
      <c r="F32" s="2">
        <v>18489781</v>
      </c>
      <c r="G32" s="2">
        <v>63</v>
      </c>
      <c r="H32" s="2">
        <v>2</v>
      </c>
      <c r="I32" s="22">
        <v>0</v>
      </c>
      <c r="J32" s="22">
        <v>0</v>
      </c>
      <c r="K32" s="16">
        <v>8045135</v>
      </c>
      <c r="L32" s="1">
        <v>46</v>
      </c>
      <c r="M32" s="1">
        <v>80.09</v>
      </c>
      <c r="N32" s="1">
        <v>30.82</v>
      </c>
      <c r="O32" s="1">
        <v>998</v>
      </c>
      <c r="P32" s="1">
        <v>70</v>
      </c>
      <c r="Q32" s="2">
        <v>130058</v>
      </c>
      <c r="R32" s="1">
        <v>39512</v>
      </c>
      <c r="S32" s="2">
        <v>3487974</v>
      </c>
      <c r="T32" s="1">
        <v>2964</v>
      </c>
      <c r="U32" s="1">
        <v>20.309999999999999</v>
      </c>
      <c r="V32" s="8">
        <v>11694.8</v>
      </c>
    </row>
    <row r="33" spans="1:22" ht="15.5" x14ac:dyDescent="0.35">
      <c r="A33" s="1">
        <v>32</v>
      </c>
      <c r="B33" t="s">
        <v>32</v>
      </c>
      <c r="C33" s="2">
        <v>3673917</v>
      </c>
      <c r="D33" s="2">
        <v>1299623</v>
      </c>
      <c r="E33" s="2">
        <v>484406</v>
      </c>
      <c r="F33" s="2">
        <v>815217</v>
      </c>
      <c r="G33" s="2">
        <v>0</v>
      </c>
      <c r="H33" s="2">
        <v>0</v>
      </c>
      <c r="I33" s="22">
        <v>0.01</v>
      </c>
      <c r="J33" s="22">
        <v>2.5999999999999999E-2</v>
      </c>
      <c r="K33" s="16">
        <v>380216</v>
      </c>
      <c r="L33" s="1">
        <v>40</v>
      </c>
      <c r="M33" s="1">
        <v>87.22</v>
      </c>
      <c r="N33" s="1">
        <v>26.43</v>
      </c>
      <c r="O33" s="2">
        <v>1881</v>
      </c>
      <c r="P33" s="1">
        <v>75</v>
      </c>
      <c r="Q33" s="2">
        <v>10491</v>
      </c>
      <c r="R33" s="1">
        <v>682</v>
      </c>
      <c r="S33" s="2">
        <v>92097</v>
      </c>
      <c r="T33" s="1">
        <v>72</v>
      </c>
      <c r="U33" s="1">
        <v>73.64</v>
      </c>
      <c r="V33" s="5">
        <v>7420.61</v>
      </c>
    </row>
    <row r="34" spans="1:22" ht="15.5" x14ac:dyDescent="0.35">
      <c r="A34" s="1">
        <v>33</v>
      </c>
      <c r="B34" t="s">
        <v>33</v>
      </c>
      <c r="C34" s="2">
        <v>199812341</v>
      </c>
      <c r="D34" s="2">
        <v>56452083</v>
      </c>
      <c r="E34" s="2">
        <v>11191861</v>
      </c>
      <c r="F34" s="2">
        <v>45260222</v>
      </c>
      <c r="G34" s="2">
        <v>0</v>
      </c>
      <c r="H34" s="2">
        <v>2</v>
      </c>
      <c r="I34" s="22">
        <v>0.17</v>
      </c>
      <c r="J34" s="22">
        <v>0.91</v>
      </c>
      <c r="K34" s="16">
        <v>10050784</v>
      </c>
      <c r="L34" s="1">
        <v>33</v>
      </c>
      <c r="M34" s="1">
        <v>67.680000000000007</v>
      </c>
      <c r="N34" s="1">
        <v>29.43</v>
      </c>
      <c r="O34" s="2">
        <v>1025</v>
      </c>
      <c r="P34" s="1">
        <v>59</v>
      </c>
      <c r="Q34" s="2">
        <v>240928</v>
      </c>
      <c r="R34" s="1">
        <v>17481</v>
      </c>
      <c r="S34" s="2">
        <v>3156125</v>
      </c>
      <c r="T34" s="1">
        <v>13809</v>
      </c>
      <c r="U34" s="1">
        <v>6.15</v>
      </c>
      <c r="V34" s="3">
        <v>10275</v>
      </c>
    </row>
    <row r="35" spans="1:22" ht="15.5" x14ac:dyDescent="0.35">
      <c r="A35" s="1">
        <v>34</v>
      </c>
      <c r="B35" t="s">
        <v>34</v>
      </c>
      <c r="C35" s="2">
        <v>10086292</v>
      </c>
      <c r="D35" s="2">
        <v>4317454</v>
      </c>
      <c r="E35" s="2">
        <v>1481307</v>
      </c>
      <c r="F35" s="2">
        <v>2836147</v>
      </c>
      <c r="G35" s="2">
        <v>0</v>
      </c>
      <c r="H35" s="2">
        <v>0</v>
      </c>
      <c r="I35" s="22">
        <v>0</v>
      </c>
      <c r="J35" s="22">
        <v>0</v>
      </c>
      <c r="K35" s="16">
        <v>616387</v>
      </c>
      <c r="L35" s="1">
        <v>38</v>
      </c>
      <c r="M35" s="1">
        <v>79.63</v>
      </c>
      <c r="N35" s="1">
        <v>23.67</v>
      </c>
      <c r="O35" s="2">
        <v>1700</v>
      </c>
      <c r="P35" s="1">
        <v>66</v>
      </c>
      <c r="Q35" s="2">
        <v>53483</v>
      </c>
      <c r="R35" s="1">
        <v>2978</v>
      </c>
      <c r="S35" s="2">
        <v>617094</v>
      </c>
      <c r="T35" s="1">
        <v>339</v>
      </c>
      <c r="U35" s="1">
        <v>45.44</v>
      </c>
      <c r="V35" s="3">
        <v>12391</v>
      </c>
    </row>
    <row r="36" spans="1:22" ht="15.5" x14ac:dyDescent="0.35">
      <c r="A36" s="1">
        <v>35</v>
      </c>
      <c r="B36" t="s">
        <v>35</v>
      </c>
      <c r="C36" s="2">
        <v>91276115</v>
      </c>
      <c r="D36" s="2">
        <v>33448472</v>
      </c>
      <c r="E36" s="2">
        <v>10240751</v>
      </c>
      <c r="F36" s="2">
        <v>23207721</v>
      </c>
      <c r="G36" s="2">
        <v>73</v>
      </c>
      <c r="H36" s="2">
        <v>2</v>
      </c>
      <c r="I36" s="22">
        <v>0</v>
      </c>
      <c r="J36" s="22">
        <v>0</v>
      </c>
      <c r="K36" s="16">
        <v>7825931</v>
      </c>
      <c r="L36" s="1">
        <v>38</v>
      </c>
      <c r="M36" s="1">
        <v>76.260000000000005</v>
      </c>
      <c r="N36" s="1">
        <v>29.47</v>
      </c>
      <c r="O36" s="2">
        <v>2739</v>
      </c>
      <c r="P36" s="1">
        <v>71</v>
      </c>
      <c r="Q36" s="2">
        <v>88752</v>
      </c>
      <c r="R36" s="1">
        <v>9727</v>
      </c>
      <c r="S36" s="2">
        <v>1656952</v>
      </c>
      <c r="T36" s="1">
        <v>3078</v>
      </c>
      <c r="U36" s="1">
        <v>18.96</v>
      </c>
      <c r="V36" s="4" t="s">
        <v>47</v>
      </c>
    </row>
    <row r="37" spans="1:22" x14ac:dyDescent="0.35">
      <c r="A37" s="1">
        <v>36</v>
      </c>
      <c r="B37" t="s">
        <v>36</v>
      </c>
      <c r="C37" s="2">
        <v>1210854977</v>
      </c>
      <c r="D37" s="2">
        <v>455787621</v>
      </c>
      <c r="E37" s="2">
        <v>146145967</v>
      </c>
      <c r="F37" s="2">
        <v>309641654</v>
      </c>
      <c r="G37" s="2"/>
      <c r="H37" s="2">
        <f>SUM(H2:H36)</f>
        <v>40</v>
      </c>
      <c r="I37" s="22">
        <v>6.8890000000000002</v>
      </c>
      <c r="J37" s="22">
        <v>27.431000000000001</v>
      </c>
      <c r="K37" s="16">
        <v>94314450</v>
      </c>
      <c r="L37" s="1">
        <v>40</v>
      </c>
      <c r="M37" s="1">
        <v>74.040000000000006</v>
      </c>
      <c r="N37" s="1">
        <v>27.4</v>
      </c>
      <c r="O37" s="2">
        <v>125</v>
      </c>
      <c r="P37" s="1">
        <v>73</v>
      </c>
      <c r="Q37" s="2">
        <v>3287263</v>
      </c>
      <c r="R37" s="2">
        <v>236737</v>
      </c>
      <c r="S37" s="2">
        <v>41422917</v>
      </c>
      <c r="T37" s="1">
        <v>65707</v>
      </c>
      <c r="U37" s="1">
        <v>24.45</v>
      </c>
      <c r="V37" s="15">
        <v>17234</v>
      </c>
    </row>
    <row r="38" spans="1:22" x14ac:dyDescent="0.35">
      <c r="A38" s="19" t="s">
        <v>39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x14ac:dyDescent="0.35">
      <c r="A39" s="18" t="s">
        <v>40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x14ac:dyDescent="0.35">
      <c r="A40" s="19" t="s">
        <v>41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x14ac:dyDescent="0.35">
      <c r="A41" s="18" t="s">
        <v>42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x14ac:dyDescent="0.35">
      <c r="A42" s="18" t="s">
        <v>43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x14ac:dyDescent="0.35">
      <c r="A43" s="18" t="s">
        <v>44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x14ac:dyDescent="0.35">
      <c r="A44" s="18" t="s">
        <v>48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x14ac:dyDescent="0.35">
      <c r="A45" s="18" t="s">
        <v>49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x14ac:dyDescent="0.35">
      <c r="A46" s="18" t="s">
        <v>50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x14ac:dyDescent="0.35">
      <c r="A47" s="18" t="s">
        <v>51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x14ac:dyDescent="0.35">
      <c r="A48" s="19" t="s">
        <v>54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</row>
    <row r="49" spans="1:22" x14ac:dyDescent="0.35">
      <c r="A49" s="20" t="s">
        <v>57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35">
      <c r="A50" s="18" t="s">
        <v>58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</row>
    <row r="51" spans="1:22" x14ac:dyDescent="0.35">
      <c r="A51" s="19" t="s">
        <v>59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</row>
    <row r="52" spans="1:22" x14ac:dyDescent="0.35">
      <c r="A52" s="19" t="s">
        <v>60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</row>
    <row r="53" spans="1:22" x14ac:dyDescent="0.35">
      <c r="A53" s="18" t="s">
        <v>70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22" x14ac:dyDescent="0.35">
      <c r="A54" s="27" t="s">
        <v>124</v>
      </c>
      <c r="B54" s="27"/>
      <c r="C54" s="27"/>
      <c r="D54" s="27"/>
      <c r="E54" s="27"/>
      <c r="F54" s="27"/>
      <c r="G54" s="27"/>
      <c r="H54" s="27"/>
      <c r="I54" s="27"/>
    </row>
    <row r="55" spans="1:22" x14ac:dyDescent="0.35">
      <c r="A55" s="28" t="s">
        <v>125</v>
      </c>
      <c r="B55" s="28"/>
      <c r="C55" s="28"/>
      <c r="D55" s="28"/>
      <c r="E55" s="28"/>
      <c r="F55" s="28"/>
      <c r="G55" s="1"/>
    </row>
    <row r="56" spans="1:22" x14ac:dyDescent="0.35">
      <c r="A56" s="29" t="s">
        <v>126</v>
      </c>
      <c r="B56" s="29"/>
      <c r="C56" s="29"/>
      <c r="D56" s="29"/>
      <c r="E56" s="29"/>
      <c r="F56" s="29"/>
      <c r="G56" s="29"/>
      <c r="H56" s="29"/>
    </row>
    <row r="57" spans="1:22" x14ac:dyDescent="0.35">
      <c r="A57" s="19" t="s">
        <v>150</v>
      </c>
      <c r="B57" s="19"/>
      <c r="C57" s="19"/>
      <c r="D57" s="19"/>
    </row>
  </sheetData>
  <mergeCells count="20">
    <mergeCell ref="A54:I54"/>
    <mergeCell ref="A55:F55"/>
    <mergeCell ref="A56:H56"/>
    <mergeCell ref="A57:D57"/>
    <mergeCell ref="A53:N53"/>
    <mergeCell ref="A51:R51"/>
    <mergeCell ref="A52:R52"/>
    <mergeCell ref="A38:V38"/>
    <mergeCell ref="A46:V46"/>
    <mergeCell ref="A47:V47"/>
    <mergeCell ref="A40:V40"/>
    <mergeCell ref="A41:V41"/>
    <mergeCell ref="A42:V42"/>
    <mergeCell ref="A43:V43"/>
    <mergeCell ref="A44:V44"/>
    <mergeCell ref="A45:V45"/>
    <mergeCell ref="A49:V49"/>
    <mergeCell ref="A50:Q50"/>
    <mergeCell ref="A39:V39"/>
    <mergeCell ref="A48:P48"/>
  </mergeCells>
  <hyperlinks>
    <hyperlink ref="A39" r:id="rId1" xr:uid="{9BC4CAC1-745A-4E84-9845-E6D9C5C90623}"/>
    <hyperlink ref="A41" r:id="rId2" xr:uid="{9B513639-AE93-469A-B415-88B8FB00A399}"/>
    <hyperlink ref="A42" r:id="rId3" xr:uid="{EDDC7C72-9826-48C5-B9CB-7D9B1E8B3A3A}"/>
    <hyperlink ref="A43" r:id="rId4" xr:uid="{13BA79B9-6988-41D8-87DE-322DCF0A3CAA}"/>
    <hyperlink ref="A44" r:id="rId5" xr:uid="{3E3AD7D3-366C-4FA2-95A1-FC648BBF854E}"/>
    <hyperlink ref="A45" r:id="rId6" xr:uid="{1BC229F5-27E9-4529-A90C-9461463A748E}"/>
    <hyperlink ref="A46" r:id="rId7" xr:uid="{DBAB1338-644B-4BFC-94D1-4B5070A5B41C}"/>
    <hyperlink ref="A47" r:id="rId8" xr:uid="{5336E164-4C81-4273-AC51-710B14EF72FC}"/>
    <hyperlink ref="A50" r:id="rId9" xr:uid="{8FA07D8F-76DF-42FB-AA16-D7311CA42F9D}"/>
    <hyperlink ref="A53" r:id="rId10" xr:uid="{8CF23A28-1FF9-4E21-AE0E-295091FB3168}"/>
  </hyperlinks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6043D-3A2C-4CF0-9D22-A42E67DCFA43}">
  <dimension ref="A1:G10"/>
  <sheetViews>
    <sheetView workbookViewId="0">
      <selection activeCell="G1" sqref="G1"/>
    </sheetView>
  </sheetViews>
  <sheetFormatPr defaultRowHeight="14.5" x14ac:dyDescent="0.35"/>
  <cols>
    <col min="1" max="1" width="14.26953125" customWidth="1"/>
    <col min="2" max="2" width="15.1796875" customWidth="1"/>
    <col min="3" max="3" width="18.54296875" customWidth="1"/>
    <col min="4" max="4" width="23" customWidth="1"/>
  </cols>
  <sheetData>
    <row r="1" spans="1:7" x14ac:dyDescent="0.35">
      <c r="A1" s="23" t="s">
        <v>129</v>
      </c>
      <c r="B1" s="23" t="s">
        <v>130</v>
      </c>
      <c r="C1" s="23" t="s">
        <v>131</v>
      </c>
      <c r="D1" s="23" t="s">
        <v>132</v>
      </c>
      <c r="G1" s="26" t="s">
        <v>149</v>
      </c>
    </row>
    <row r="2" spans="1:7" ht="72.5" x14ac:dyDescent="0.35">
      <c r="A2" s="25" t="s">
        <v>133</v>
      </c>
      <c r="B2" s="24">
        <v>5</v>
      </c>
      <c r="C2" s="24" t="s">
        <v>134</v>
      </c>
      <c r="D2" s="24" t="s">
        <v>135</v>
      </c>
    </row>
    <row r="3" spans="1:7" ht="43.5" x14ac:dyDescent="0.35">
      <c r="A3" s="25" t="s">
        <v>109</v>
      </c>
      <c r="B3" s="24">
        <v>4</v>
      </c>
      <c r="C3" s="24" t="s">
        <v>136</v>
      </c>
      <c r="D3" s="24" t="s">
        <v>137</v>
      </c>
    </row>
    <row r="4" spans="1:7" ht="72.5" x14ac:dyDescent="0.35">
      <c r="A4" s="25" t="s">
        <v>106</v>
      </c>
      <c r="B4" s="24">
        <v>4</v>
      </c>
      <c r="C4" s="24" t="s">
        <v>138</v>
      </c>
      <c r="D4" s="24" t="s">
        <v>139</v>
      </c>
    </row>
    <row r="5" spans="1:7" ht="29" x14ac:dyDescent="0.35">
      <c r="A5" s="25" t="s">
        <v>107</v>
      </c>
      <c r="B5" s="24">
        <v>1</v>
      </c>
      <c r="C5" s="24">
        <v>2006</v>
      </c>
      <c r="D5" s="24" t="s">
        <v>140</v>
      </c>
    </row>
    <row r="6" spans="1:7" ht="58" x14ac:dyDescent="0.35">
      <c r="A6" s="25" t="s">
        <v>12</v>
      </c>
      <c r="B6" s="24">
        <v>4</v>
      </c>
      <c r="C6" s="24" t="s">
        <v>141</v>
      </c>
      <c r="D6" s="24" t="s">
        <v>142</v>
      </c>
    </row>
    <row r="7" spans="1:7" ht="43.5" x14ac:dyDescent="0.35">
      <c r="A7" s="25" t="s">
        <v>105</v>
      </c>
      <c r="B7" s="24">
        <v>3</v>
      </c>
      <c r="C7" s="24" t="s">
        <v>143</v>
      </c>
      <c r="D7" s="24" t="s">
        <v>144</v>
      </c>
    </row>
    <row r="8" spans="1:7" ht="29" x14ac:dyDescent="0.35">
      <c r="A8" s="25" t="s">
        <v>145</v>
      </c>
      <c r="B8" s="24">
        <v>2</v>
      </c>
      <c r="C8" s="24" t="s">
        <v>146</v>
      </c>
      <c r="D8" s="24" t="s">
        <v>147</v>
      </c>
    </row>
    <row r="9" spans="1:7" ht="29" x14ac:dyDescent="0.35">
      <c r="A9" s="25" t="s">
        <v>17</v>
      </c>
      <c r="B9" s="24">
        <v>0</v>
      </c>
      <c r="C9" s="24" t="s">
        <v>148</v>
      </c>
      <c r="D9" s="24" t="s">
        <v>148</v>
      </c>
    </row>
    <row r="10" spans="1:7" x14ac:dyDescent="0.35">
      <c r="A10" s="25" t="s">
        <v>18</v>
      </c>
      <c r="B10" s="24">
        <v>0</v>
      </c>
      <c r="C10" s="24" t="s">
        <v>148</v>
      </c>
      <c r="D10" s="24" t="s">
        <v>148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7A15D-B274-4978-BDE0-2B1F71CE7030}">
  <dimension ref="A1:L621"/>
  <sheetViews>
    <sheetView workbookViewId="0">
      <selection activeCell="A560" sqref="A560:XFD560"/>
    </sheetView>
  </sheetViews>
  <sheetFormatPr defaultRowHeight="14.5" x14ac:dyDescent="0.35"/>
  <cols>
    <col min="1" max="1" width="24.54296875" bestFit="1" customWidth="1"/>
    <col min="2" max="2" width="15" bestFit="1" customWidth="1"/>
    <col min="3" max="3" width="17.26953125" bestFit="1" customWidth="1"/>
    <col min="4" max="4" width="15" bestFit="1" customWidth="1"/>
  </cols>
  <sheetData>
    <row r="1" spans="1:12" x14ac:dyDescent="0.35">
      <c r="A1" s="21" t="s">
        <v>75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x14ac:dyDescent="0.3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x14ac:dyDescent="0.3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x14ac:dyDescent="0.35">
      <c r="A4" t="s">
        <v>71</v>
      </c>
      <c r="B4" t="s">
        <v>72</v>
      </c>
      <c r="C4" t="s">
        <v>63</v>
      </c>
      <c r="D4" t="s">
        <v>55</v>
      </c>
    </row>
    <row r="5" spans="1:12" x14ac:dyDescent="0.35">
      <c r="A5" t="s">
        <v>2</v>
      </c>
      <c r="B5" s="2">
        <v>110254</v>
      </c>
      <c r="C5" s="2">
        <v>106087</v>
      </c>
      <c r="D5" s="17">
        <f>SUM(B5:C5)</f>
        <v>216341</v>
      </c>
      <c r="E5" s="2"/>
    </row>
    <row r="19" spans="1:4" x14ac:dyDescent="0.35">
      <c r="A19" t="s">
        <v>71</v>
      </c>
      <c r="B19" t="s">
        <v>72</v>
      </c>
      <c r="C19" t="s">
        <v>63</v>
      </c>
      <c r="D19" t="s">
        <v>55</v>
      </c>
    </row>
    <row r="20" spans="1:4" x14ac:dyDescent="0.35">
      <c r="A20" t="s">
        <v>3</v>
      </c>
      <c r="B20" s="2">
        <v>14594644</v>
      </c>
      <c r="C20" s="2">
        <v>23766000</v>
      </c>
      <c r="D20" s="2">
        <f>SUM(B20:C20)</f>
        <v>38360644</v>
      </c>
    </row>
    <row r="35" spans="1:4" x14ac:dyDescent="0.35">
      <c r="A35" t="s">
        <v>71</v>
      </c>
      <c r="B35" t="s">
        <v>72</v>
      </c>
      <c r="C35" t="s">
        <v>63</v>
      </c>
      <c r="D35" t="s">
        <v>55</v>
      </c>
    </row>
    <row r="36" spans="1:4" x14ac:dyDescent="0.35">
      <c r="A36" t="s">
        <v>4</v>
      </c>
      <c r="B36" s="2">
        <v>300829</v>
      </c>
      <c r="C36" s="2">
        <v>330002</v>
      </c>
      <c r="D36" s="17">
        <f>SUM(B36:C36)</f>
        <v>630831</v>
      </c>
    </row>
    <row r="49" spans="1:4" x14ac:dyDescent="0.35">
      <c r="A49" t="s">
        <v>71</v>
      </c>
      <c r="B49" t="s">
        <v>72</v>
      </c>
      <c r="C49" t="s">
        <v>63</v>
      </c>
      <c r="D49" t="s">
        <v>55</v>
      </c>
    </row>
    <row r="50" spans="1:4" x14ac:dyDescent="0.35">
      <c r="A50" t="s">
        <v>5</v>
      </c>
      <c r="B50" s="2">
        <v>3672018</v>
      </c>
      <c r="C50" s="2">
        <v>6972216</v>
      </c>
      <c r="D50" s="17">
        <f>SUM(B50:C50)</f>
        <v>10644234</v>
      </c>
    </row>
    <row r="68" spans="1:4" x14ac:dyDescent="0.35">
      <c r="A68" t="s">
        <v>71</v>
      </c>
      <c r="B68" t="s">
        <v>72</v>
      </c>
      <c r="C68" t="s">
        <v>63</v>
      </c>
      <c r="D68" t="s">
        <v>55</v>
      </c>
    </row>
    <row r="69" spans="1:4" x14ac:dyDescent="0.35">
      <c r="A69" t="s">
        <v>6</v>
      </c>
      <c r="B69" s="2">
        <v>3837402</v>
      </c>
      <c r="C69" s="2">
        <v>23407467</v>
      </c>
      <c r="D69" s="17">
        <f>SUM(B69:C69)</f>
        <v>27244869</v>
      </c>
    </row>
    <row r="85" spans="1:4" x14ac:dyDescent="0.35">
      <c r="A85" t="s">
        <v>71</v>
      </c>
      <c r="B85" t="s">
        <v>72</v>
      </c>
      <c r="C85" t="s">
        <v>63</v>
      </c>
      <c r="D85" t="s">
        <v>55</v>
      </c>
    </row>
    <row r="86" spans="1:4" x14ac:dyDescent="0.35">
      <c r="A86" t="s">
        <v>7</v>
      </c>
      <c r="B86" s="2">
        <v>362318</v>
      </c>
      <c r="C86" s="2">
        <v>315870</v>
      </c>
      <c r="D86" s="17">
        <f>SUM(B86:C86)</f>
        <v>678188</v>
      </c>
    </row>
    <row r="104" spans="1:4" x14ac:dyDescent="0.35">
      <c r="A104" t="s">
        <v>71</v>
      </c>
      <c r="B104" t="s">
        <v>72</v>
      </c>
      <c r="C104" t="s">
        <v>63</v>
      </c>
      <c r="D104" t="s">
        <v>55</v>
      </c>
    </row>
    <row r="105" spans="1:4" x14ac:dyDescent="0.35">
      <c r="A105" t="s">
        <v>8</v>
      </c>
      <c r="B105" s="2">
        <v>2317498</v>
      </c>
      <c r="C105" s="2">
        <v>6570577</v>
      </c>
      <c r="D105" s="17">
        <f>SUM(B105:C105)</f>
        <v>8888075</v>
      </c>
    </row>
    <row r="120" spans="1:4" x14ac:dyDescent="0.35">
      <c r="A120" t="s">
        <v>71</v>
      </c>
      <c r="B120" t="s">
        <v>72</v>
      </c>
      <c r="C120" t="s">
        <v>63</v>
      </c>
      <c r="D120" t="s">
        <v>55</v>
      </c>
    </row>
    <row r="121" spans="1:4" x14ac:dyDescent="0.35">
      <c r="A121" t="s">
        <v>9</v>
      </c>
      <c r="B121" s="2">
        <v>103241</v>
      </c>
      <c r="C121" s="2">
        <v>84816</v>
      </c>
      <c r="D121" s="17">
        <f>SUM(B121:C121)</f>
        <v>188057</v>
      </c>
    </row>
    <row r="134" spans="1:4" x14ac:dyDescent="0.35">
      <c r="A134" t="s">
        <v>71</v>
      </c>
      <c r="B134" t="s">
        <v>72</v>
      </c>
      <c r="C134" t="s">
        <v>63</v>
      </c>
      <c r="D134" t="s">
        <v>55</v>
      </c>
    </row>
    <row r="135" spans="1:4" x14ac:dyDescent="0.35">
      <c r="A135" t="s">
        <v>10</v>
      </c>
      <c r="B135" s="2">
        <v>98535</v>
      </c>
      <c r="C135" s="2">
        <v>50057</v>
      </c>
      <c r="D135" s="17">
        <f>SUM(B135:C135)</f>
        <v>148592</v>
      </c>
    </row>
    <row r="148" spans="1:4" x14ac:dyDescent="0.35">
      <c r="A148" t="s">
        <v>71</v>
      </c>
      <c r="B148" t="s">
        <v>72</v>
      </c>
      <c r="C148" t="s">
        <v>63</v>
      </c>
      <c r="D148" t="s">
        <v>55</v>
      </c>
    </row>
    <row r="149" spans="1:4" x14ac:dyDescent="0.35">
      <c r="A149" t="s">
        <v>11</v>
      </c>
      <c r="B149" s="2">
        <v>537256</v>
      </c>
      <c r="C149" s="2">
        <v>603434</v>
      </c>
      <c r="D149" s="17">
        <f>SUM(B149:C149)</f>
        <v>1140690</v>
      </c>
    </row>
    <row r="167" spans="1:4" x14ac:dyDescent="0.35">
      <c r="A167" t="s">
        <v>71</v>
      </c>
      <c r="B167" t="s">
        <v>72</v>
      </c>
      <c r="C167" t="s">
        <v>63</v>
      </c>
      <c r="D167" t="s">
        <v>55</v>
      </c>
    </row>
    <row r="168" spans="1:4" x14ac:dyDescent="0.35">
      <c r="A168" t="s">
        <v>12</v>
      </c>
      <c r="B168" s="2">
        <v>9994352</v>
      </c>
      <c r="C168" s="2">
        <v>16903934</v>
      </c>
      <c r="D168" s="17">
        <f>SUM(B168:C168)</f>
        <v>26898286</v>
      </c>
    </row>
    <row r="183" spans="1:4" x14ac:dyDescent="0.35">
      <c r="A183" t="s">
        <v>71</v>
      </c>
      <c r="B183" t="s">
        <v>72</v>
      </c>
      <c r="C183" t="s">
        <v>63</v>
      </c>
      <c r="D183" t="s">
        <v>55</v>
      </c>
    </row>
    <row r="184" spans="1:4" x14ac:dyDescent="0.35">
      <c r="A184" t="s">
        <v>13</v>
      </c>
      <c r="B184" s="2">
        <v>3195530</v>
      </c>
      <c r="C184" s="2">
        <v>7389930</v>
      </c>
      <c r="D184" s="17">
        <f>SUM(B184:C184)</f>
        <v>10585460</v>
      </c>
    </row>
    <row r="199" spans="1:4" x14ac:dyDescent="0.35">
      <c r="A199" t="s">
        <v>71</v>
      </c>
      <c r="B199" t="s">
        <v>72</v>
      </c>
      <c r="C199" t="s">
        <v>63</v>
      </c>
      <c r="D199" t="s">
        <v>55</v>
      </c>
    </row>
    <row r="200" spans="1:4" x14ac:dyDescent="0.35">
      <c r="A200" t="s">
        <v>14</v>
      </c>
      <c r="B200" s="2">
        <v>667133</v>
      </c>
      <c r="C200" s="2">
        <v>1979934</v>
      </c>
      <c r="D200" s="17">
        <f>SUM(B200:C200)</f>
        <v>2647067</v>
      </c>
    </row>
    <row r="215" spans="1:4" x14ac:dyDescent="0.35">
      <c r="A215" t="s">
        <v>71</v>
      </c>
      <c r="B215" t="s">
        <v>72</v>
      </c>
      <c r="C215" t="s">
        <v>63</v>
      </c>
      <c r="D215" t="s">
        <v>55</v>
      </c>
    </row>
    <row r="216" spans="1:4" x14ac:dyDescent="0.35">
      <c r="A216" t="s">
        <v>15</v>
      </c>
      <c r="B216" s="2">
        <v>832333</v>
      </c>
      <c r="C216" s="2">
        <v>1977296</v>
      </c>
      <c r="D216" s="17">
        <f>SUM(B216:C216)</f>
        <v>2809629</v>
      </c>
    </row>
    <row r="233" spans="1:4" x14ac:dyDescent="0.35">
      <c r="A233" t="s">
        <v>71</v>
      </c>
      <c r="B233" t="s">
        <v>72</v>
      </c>
      <c r="C233" t="s">
        <v>63</v>
      </c>
      <c r="D233" t="s">
        <v>55</v>
      </c>
    </row>
    <row r="234" spans="1:4" x14ac:dyDescent="0.35">
      <c r="A234" t="s">
        <v>16</v>
      </c>
      <c r="B234" s="2">
        <v>2000459</v>
      </c>
      <c r="C234" s="2">
        <v>7659243</v>
      </c>
      <c r="D234" s="17">
        <f>SUM(B234:C234)</f>
        <v>9659702</v>
      </c>
    </row>
    <row r="249" spans="1:4" x14ac:dyDescent="0.35">
      <c r="A249" t="s">
        <v>71</v>
      </c>
      <c r="B249" t="s">
        <v>72</v>
      </c>
      <c r="C249" t="s">
        <v>63</v>
      </c>
      <c r="D249" t="s">
        <v>55</v>
      </c>
    </row>
    <row r="250" spans="1:4" x14ac:dyDescent="0.35">
      <c r="A250" t="s">
        <v>17</v>
      </c>
      <c r="B250" s="2">
        <v>10204423</v>
      </c>
      <c r="C250" s="2">
        <v>16258747</v>
      </c>
      <c r="D250" s="17">
        <f>SUM(B250:C250)</f>
        <v>26463170</v>
      </c>
    </row>
    <row r="271" spans="1:4" x14ac:dyDescent="0.35">
      <c r="A271" t="s">
        <v>71</v>
      </c>
      <c r="B271" t="s">
        <v>72</v>
      </c>
      <c r="C271" t="s">
        <v>63</v>
      </c>
      <c r="D271" t="s">
        <v>55</v>
      </c>
    </row>
    <row r="272" spans="1:4" x14ac:dyDescent="0.35">
      <c r="A272" t="s">
        <v>18</v>
      </c>
      <c r="B272" s="2">
        <v>7312435</v>
      </c>
      <c r="C272" s="2">
        <v>10550984</v>
      </c>
      <c r="D272" s="17">
        <f>SUM(B272:C272)</f>
        <v>17863419</v>
      </c>
    </row>
    <row r="292" spans="1:4" x14ac:dyDescent="0.35">
      <c r="A292" t="s">
        <v>71</v>
      </c>
      <c r="B292" t="s">
        <v>72</v>
      </c>
      <c r="C292" t="s">
        <v>63</v>
      </c>
      <c r="D292" t="s">
        <v>55</v>
      </c>
    </row>
    <row r="293" spans="1:4" x14ac:dyDescent="0.35">
      <c r="A293" t="s">
        <v>19</v>
      </c>
      <c r="B293" s="2">
        <v>11897</v>
      </c>
      <c r="C293" s="2">
        <v>8504</v>
      </c>
      <c r="D293" s="17">
        <f>SUM(B293:C293)</f>
        <v>20401</v>
      </c>
    </row>
    <row r="306" spans="1:4" x14ac:dyDescent="0.35">
      <c r="A306" t="s">
        <v>71</v>
      </c>
      <c r="B306" t="s">
        <v>72</v>
      </c>
      <c r="C306" t="s">
        <v>63</v>
      </c>
      <c r="D306" t="s">
        <v>55</v>
      </c>
    </row>
    <row r="307" spans="1:4" x14ac:dyDescent="0.35">
      <c r="A307" t="s">
        <v>20</v>
      </c>
      <c r="B307" s="2">
        <v>6413774</v>
      </c>
      <c r="C307" s="2">
        <v>18321345</v>
      </c>
      <c r="D307" s="17">
        <f>SUM(B307:C307)</f>
        <v>24735119</v>
      </c>
    </row>
    <row r="332" spans="1:4" x14ac:dyDescent="0.35">
      <c r="A332" t="s">
        <v>71</v>
      </c>
      <c r="B332" t="s">
        <v>72</v>
      </c>
      <c r="C332" t="s">
        <v>63</v>
      </c>
      <c r="D332" t="s">
        <v>55</v>
      </c>
    </row>
    <row r="333" spans="1:4" x14ac:dyDescent="0.35">
      <c r="A333" t="s">
        <v>21</v>
      </c>
      <c r="B333" s="2">
        <v>24185603</v>
      </c>
      <c r="C333" s="2">
        <v>33191173</v>
      </c>
      <c r="D333" s="17">
        <f>SUM(B333:C333)</f>
        <v>57376776</v>
      </c>
    </row>
    <row r="349" spans="1:4" x14ac:dyDescent="0.35">
      <c r="A349" t="s">
        <v>71</v>
      </c>
      <c r="B349" t="s">
        <v>72</v>
      </c>
      <c r="C349" t="s">
        <v>63</v>
      </c>
      <c r="D349" t="s">
        <v>55</v>
      </c>
    </row>
    <row r="350" spans="1:4" x14ac:dyDescent="0.35">
      <c r="A350" t="s">
        <v>22</v>
      </c>
      <c r="B350" s="2">
        <v>241237</v>
      </c>
      <c r="C350" s="2">
        <v>445698</v>
      </c>
      <c r="D350" s="17">
        <f>SUM(B350:C350)</f>
        <v>686935</v>
      </c>
    </row>
    <row r="364" spans="1:4" x14ac:dyDescent="0.35">
      <c r="A364" t="s">
        <v>71</v>
      </c>
      <c r="B364" t="s">
        <v>72</v>
      </c>
      <c r="C364" t="s">
        <v>63</v>
      </c>
      <c r="D364" t="s">
        <v>55</v>
      </c>
    </row>
    <row r="365" spans="1:4" x14ac:dyDescent="0.35">
      <c r="A365" t="s">
        <v>23</v>
      </c>
      <c r="B365" s="2">
        <v>405387</v>
      </c>
      <c r="C365" s="2">
        <v>354167</v>
      </c>
      <c r="D365" s="17">
        <f>SUM(B365:C365)</f>
        <v>759554</v>
      </c>
    </row>
    <row r="379" spans="1:4" x14ac:dyDescent="0.35">
      <c r="A379" t="s">
        <v>71</v>
      </c>
      <c r="B379" t="s">
        <v>72</v>
      </c>
      <c r="C379" t="s">
        <v>63</v>
      </c>
      <c r="D379" t="s">
        <v>55</v>
      </c>
    </row>
    <row r="380" spans="1:4" x14ac:dyDescent="0.35">
      <c r="A380" t="s">
        <v>24</v>
      </c>
      <c r="B380" s="2">
        <v>193388</v>
      </c>
      <c r="C380" s="2">
        <v>193982</v>
      </c>
      <c r="D380" s="17">
        <f>SUM(B380:C380)</f>
        <v>387370</v>
      </c>
    </row>
    <row r="398" spans="1:4" x14ac:dyDescent="0.35">
      <c r="A398" t="s">
        <v>71</v>
      </c>
      <c r="B398" t="s">
        <v>72</v>
      </c>
      <c r="C398" t="s">
        <v>63</v>
      </c>
      <c r="D398" t="s">
        <v>55</v>
      </c>
    </row>
    <row r="399" spans="1:4" x14ac:dyDescent="0.35">
      <c r="A399" t="s">
        <v>25</v>
      </c>
      <c r="B399" s="2">
        <v>281119</v>
      </c>
      <c r="C399" s="2">
        <v>268499</v>
      </c>
      <c r="D399" s="17">
        <f>SUM(B399:C399)</f>
        <v>549618</v>
      </c>
    </row>
    <row r="413" spans="1:4" x14ac:dyDescent="0.35">
      <c r="A413" t="s">
        <v>71</v>
      </c>
      <c r="B413" t="s">
        <v>72</v>
      </c>
      <c r="C413" t="s">
        <v>63</v>
      </c>
      <c r="D413" t="s">
        <v>55</v>
      </c>
    </row>
    <row r="414" spans="1:4" x14ac:dyDescent="0.35">
      <c r="A414" t="s">
        <v>26</v>
      </c>
      <c r="B414" s="2">
        <v>3751348</v>
      </c>
      <c r="C414" s="2">
        <v>3473166</v>
      </c>
      <c r="D414" s="17">
        <f>SUM(B414:C414)</f>
        <v>7224514</v>
      </c>
    </row>
    <row r="432" spans="1:4" x14ac:dyDescent="0.35">
      <c r="A432" t="s">
        <v>71</v>
      </c>
      <c r="B432" t="s">
        <v>72</v>
      </c>
      <c r="C432" t="s">
        <v>63</v>
      </c>
      <c r="D432" t="s">
        <v>55</v>
      </c>
    </row>
    <row r="433" spans="1:4" x14ac:dyDescent="0.35">
      <c r="A433" t="s">
        <v>27</v>
      </c>
      <c r="B433" s="2">
        <v>4226426</v>
      </c>
      <c r="C433" s="2">
        <v>11195367</v>
      </c>
      <c r="D433" s="17">
        <f>SUM(B433:C433)</f>
        <v>15421793</v>
      </c>
    </row>
    <row r="450" spans="1:4" x14ac:dyDescent="0.35">
      <c r="A450" t="s">
        <v>71</v>
      </c>
      <c r="B450" t="s">
        <v>72</v>
      </c>
      <c r="C450" t="s">
        <v>63</v>
      </c>
      <c r="D450" t="s">
        <v>55</v>
      </c>
    </row>
    <row r="451" spans="1:4" x14ac:dyDescent="0.35">
      <c r="A451" t="s">
        <v>28</v>
      </c>
      <c r="B451" s="2">
        <v>319663</v>
      </c>
      <c r="C451" s="2">
        <v>392738</v>
      </c>
      <c r="D451" s="17">
        <f>SUM(B451:C451)</f>
        <v>712401</v>
      </c>
    </row>
    <row r="467" spans="1:4" x14ac:dyDescent="0.35">
      <c r="A467" t="s">
        <v>71</v>
      </c>
      <c r="B467" t="s">
        <v>72</v>
      </c>
      <c r="C467" t="s">
        <v>63</v>
      </c>
      <c r="D467" t="s">
        <v>55</v>
      </c>
    </row>
    <row r="468" spans="1:4" x14ac:dyDescent="0.35">
      <c r="A468" t="s">
        <v>29</v>
      </c>
      <c r="B468" s="2">
        <v>5080819</v>
      </c>
      <c r="C468" s="2">
        <v>8654797</v>
      </c>
      <c r="D468" s="17">
        <f>SUM(B468:C468)</f>
        <v>13735616</v>
      </c>
    </row>
    <row r="482" spans="1:4" x14ac:dyDescent="0.35">
      <c r="A482" t="s">
        <v>71</v>
      </c>
      <c r="B482" t="s">
        <v>72</v>
      </c>
      <c r="C482" t="s">
        <v>63</v>
      </c>
      <c r="D482" t="s">
        <v>55</v>
      </c>
    </row>
    <row r="483" spans="1:4" x14ac:dyDescent="0.35">
      <c r="A483" t="s">
        <v>73</v>
      </c>
      <c r="B483" s="2">
        <v>4602922</v>
      </c>
      <c r="C483" s="2">
        <v>17468560</v>
      </c>
      <c r="D483" s="17">
        <f>SUM(B483:C483)</f>
        <v>22071482</v>
      </c>
    </row>
    <row r="501" spans="1:4" x14ac:dyDescent="0.35">
      <c r="A501" t="s">
        <v>71</v>
      </c>
      <c r="B501" t="s">
        <v>72</v>
      </c>
      <c r="C501" t="s">
        <v>63</v>
      </c>
      <c r="D501" t="s">
        <v>55</v>
      </c>
    </row>
    <row r="502" spans="1:4" x14ac:dyDescent="0.35">
      <c r="A502" t="s">
        <v>30</v>
      </c>
      <c r="B502" s="2">
        <v>109073</v>
      </c>
      <c r="C502" s="2">
        <v>137976</v>
      </c>
      <c r="D502" s="17">
        <f>SUM(B502:C502)</f>
        <v>247049</v>
      </c>
    </row>
    <row r="515" spans="1:4" x14ac:dyDescent="0.35">
      <c r="A515" t="s">
        <v>71</v>
      </c>
      <c r="B515" t="s">
        <v>72</v>
      </c>
      <c r="C515" t="s">
        <v>63</v>
      </c>
      <c r="D515" t="s">
        <v>55</v>
      </c>
    </row>
    <row r="516" spans="1:4" x14ac:dyDescent="0.35">
      <c r="A516" t="s">
        <v>31</v>
      </c>
      <c r="B516" s="2">
        <v>12784326</v>
      </c>
      <c r="C516" s="2">
        <v>18489781</v>
      </c>
      <c r="D516" s="17">
        <f>SUM(B516:C516)</f>
        <v>31274107</v>
      </c>
    </row>
    <row r="537" spans="1:4" x14ac:dyDescent="0.35">
      <c r="A537" t="s">
        <v>71</v>
      </c>
      <c r="B537" t="s">
        <v>72</v>
      </c>
      <c r="C537" t="s">
        <v>63</v>
      </c>
      <c r="D537" t="s">
        <v>55</v>
      </c>
    </row>
    <row r="538" spans="1:4" x14ac:dyDescent="0.35">
      <c r="A538" t="s">
        <v>32</v>
      </c>
      <c r="B538" s="2">
        <v>484406</v>
      </c>
      <c r="C538" s="2">
        <v>815217</v>
      </c>
      <c r="D538" s="17">
        <f>SUM(B538:C538)</f>
        <v>1299623</v>
      </c>
    </row>
    <row r="563" spans="1:4" x14ac:dyDescent="0.35">
      <c r="A563" t="s">
        <v>71</v>
      </c>
      <c r="B563" t="s">
        <v>72</v>
      </c>
      <c r="C563" t="s">
        <v>63</v>
      </c>
      <c r="D563" t="s">
        <v>55</v>
      </c>
    </row>
    <row r="564" spans="1:4" x14ac:dyDescent="0.35">
      <c r="A564" t="s">
        <v>33</v>
      </c>
      <c r="B564" s="2">
        <v>11191861</v>
      </c>
      <c r="C564" s="2">
        <v>45260222</v>
      </c>
      <c r="D564" s="17">
        <f>SUM(B564:C564)</f>
        <v>56452083</v>
      </c>
    </row>
    <row r="584" spans="1:4" x14ac:dyDescent="0.35">
      <c r="A584" t="s">
        <v>71</v>
      </c>
      <c r="B584" t="s">
        <v>72</v>
      </c>
      <c r="C584" t="s">
        <v>63</v>
      </c>
      <c r="D584" t="s">
        <v>55</v>
      </c>
    </row>
    <row r="585" spans="1:4" x14ac:dyDescent="0.35">
      <c r="A585" t="s">
        <v>34</v>
      </c>
      <c r="B585" s="2">
        <v>1481307</v>
      </c>
      <c r="C585" s="2">
        <v>2836147</v>
      </c>
      <c r="D585" s="17">
        <f>SUM(B585:C585)</f>
        <v>4317454</v>
      </c>
    </row>
    <row r="600" spans="1:4" x14ac:dyDescent="0.35">
      <c r="A600" t="s">
        <v>71</v>
      </c>
      <c r="B600" t="s">
        <v>72</v>
      </c>
      <c r="C600" t="s">
        <v>63</v>
      </c>
      <c r="D600" t="s">
        <v>55</v>
      </c>
    </row>
    <row r="601" spans="1:4" x14ac:dyDescent="0.35">
      <c r="A601" t="s">
        <v>35</v>
      </c>
      <c r="B601" s="2">
        <v>10240751</v>
      </c>
      <c r="C601" s="2">
        <v>23207721</v>
      </c>
      <c r="D601" s="17">
        <f>SUM(B601:C601)</f>
        <v>33448472</v>
      </c>
    </row>
    <row r="620" spans="1:4" x14ac:dyDescent="0.35">
      <c r="A620" t="s">
        <v>74</v>
      </c>
      <c r="B620" t="s">
        <v>72</v>
      </c>
      <c r="C620" t="s">
        <v>63</v>
      </c>
      <c r="D620" t="s">
        <v>55</v>
      </c>
    </row>
    <row r="621" spans="1:4" x14ac:dyDescent="0.35">
      <c r="A621" t="s">
        <v>36</v>
      </c>
      <c r="B621" s="2">
        <v>146145967</v>
      </c>
      <c r="C621" s="2">
        <v>309641654</v>
      </c>
      <c r="D621" s="17">
        <f>SUM(B621:C621)</f>
        <v>455787621</v>
      </c>
    </row>
  </sheetData>
  <mergeCells count="1">
    <mergeCell ref="A1:L3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BBF40-D82C-4F82-A7CB-BE06683F2ED8}">
  <dimension ref="A1:D22"/>
  <sheetViews>
    <sheetView workbookViewId="0">
      <selection activeCell="A2" sqref="A2"/>
    </sheetView>
  </sheetViews>
  <sheetFormatPr defaultRowHeight="14.5" x14ac:dyDescent="0.35"/>
  <cols>
    <col min="1" max="1" width="21.36328125" customWidth="1"/>
    <col min="2" max="2" width="32.54296875" customWidth="1"/>
    <col min="3" max="3" width="23.26953125" customWidth="1"/>
    <col min="4" max="4" width="32.26953125" customWidth="1"/>
  </cols>
  <sheetData>
    <row r="1" spans="1:4" ht="72.5" x14ac:dyDescent="0.35">
      <c r="A1" s="23" t="s">
        <v>79</v>
      </c>
      <c r="B1" s="23" t="s">
        <v>80</v>
      </c>
      <c r="C1" s="23" t="s">
        <v>81</v>
      </c>
      <c r="D1" s="23" t="s">
        <v>82</v>
      </c>
    </row>
    <row r="2" spans="1:4" ht="130.5" x14ac:dyDescent="0.35">
      <c r="A2" s="25" t="s">
        <v>83</v>
      </c>
      <c r="B2" s="24">
        <v>5</v>
      </c>
      <c r="C2" s="24" t="s">
        <v>84</v>
      </c>
      <c r="D2" s="24" t="s">
        <v>85</v>
      </c>
    </row>
    <row r="3" spans="1:4" ht="217.5" x14ac:dyDescent="0.35">
      <c r="A3" s="25" t="s">
        <v>86</v>
      </c>
      <c r="B3" s="24">
        <v>7</v>
      </c>
      <c r="C3" s="24" t="s">
        <v>87</v>
      </c>
      <c r="D3" s="24" t="s">
        <v>88</v>
      </c>
    </row>
    <row r="4" spans="1:4" ht="261" x14ac:dyDescent="0.35">
      <c r="A4" s="25" t="s">
        <v>89</v>
      </c>
      <c r="B4" s="24">
        <v>9</v>
      </c>
      <c r="C4" s="24" t="s">
        <v>90</v>
      </c>
      <c r="D4" s="24" t="s">
        <v>91</v>
      </c>
    </row>
    <row r="5" spans="1:4" ht="101.5" x14ac:dyDescent="0.35">
      <c r="A5" s="25" t="s">
        <v>29</v>
      </c>
      <c r="B5" s="24">
        <v>4</v>
      </c>
      <c r="C5" s="24" t="s">
        <v>92</v>
      </c>
      <c r="D5" s="24" t="s">
        <v>93</v>
      </c>
    </row>
    <row r="6" spans="1:4" ht="101.5" x14ac:dyDescent="0.35">
      <c r="A6" s="25" t="s">
        <v>13</v>
      </c>
      <c r="B6" s="24">
        <v>4</v>
      </c>
      <c r="C6" s="24" t="s">
        <v>92</v>
      </c>
      <c r="D6" s="24" t="s">
        <v>93</v>
      </c>
    </row>
    <row r="7" spans="1:4" ht="101.5" x14ac:dyDescent="0.35">
      <c r="A7" s="25" t="s">
        <v>94</v>
      </c>
      <c r="B7" s="24">
        <v>4</v>
      </c>
      <c r="C7" s="24" t="s">
        <v>92</v>
      </c>
      <c r="D7" s="24" t="s">
        <v>93</v>
      </c>
    </row>
    <row r="8" spans="1:4" ht="130.5" x14ac:dyDescent="0.35">
      <c r="A8" s="25" t="s">
        <v>17</v>
      </c>
      <c r="B8" s="24">
        <v>5</v>
      </c>
      <c r="C8" s="24" t="s">
        <v>84</v>
      </c>
      <c r="D8" s="24" t="s">
        <v>85</v>
      </c>
    </row>
    <row r="9" spans="1:4" ht="116" x14ac:dyDescent="0.35">
      <c r="A9" s="25" t="s">
        <v>18</v>
      </c>
      <c r="B9" s="24">
        <v>4</v>
      </c>
      <c r="C9" s="24" t="s">
        <v>95</v>
      </c>
      <c r="D9" s="24" t="s">
        <v>96</v>
      </c>
    </row>
    <row r="10" spans="1:4" ht="58" x14ac:dyDescent="0.35">
      <c r="A10" s="25" t="s">
        <v>25</v>
      </c>
      <c r="B10" s="24">
        <v>2</v>
      </c>
      <c r="C10" s="24" t="s">
        <v>97</v>
      </c>
      <c r="D10" s="24" t="s">
        <v>93</v>
      </c>
    </row>
    <row r="11" spans="1:4" ht="304.5" x14ac:dyDescent="0.35">
      <c r="A11" s="25" t="s">
        <v>98</v>
      </c>
      <c r="B11" s="24">
        <v>8</v>
      </c>
      <c r="C11" s="24" t="s">
        <v>99</v>
      </c>
      <c r="D11" s="24" t="s">
        <v>100</v>
      </c>
    </row>
    <row r="12" spans="1:4" ht="130.5" x14ac:dyDescent="0.35">
      <c r="A12" s="25" t="s">
        <v>8</v>
      </c>
      <c r="B12" s="24">
        <v>5</v>
      </c>
      <c r="C12" s="24" t="s">
        <v>101</v>
      </c>
      <c r="D12" s="24" t="s">
        <v>93</v>
      </c>
    </row>
    <row r="13" spans="1:4" ht="58" x14ac:dyDescent="0.35">
      <c r="A13" s="25" t="s">
        <v>102</v>
      </c>
      <c r="B13" s="24">
        <v>2</v>
      </c>
      <c r="C13" s="24" t="s">
        <v>97</v>
      </c>
      <c r="D13" s="24" t="s">
        <v>93</v>
      </c>
    </row>
    <row r="14" spans="1:4" ht="261" x14ac:dyDescent="0.35">
      <c r="A14" s="25" t="s">
        <v>12</v>
      </c>
      <c r="B14" s="24">
        <v>8</v>
      </c>
      <c r="C14" s="24" t="s">
        <v>103</v>
      </c>
      <c r="D14" s="24" t="s">
        <v>104</v>
      </c>
    </row>
    <row r="15" spans="1:4" ht="217.5" x14ac:dyDescent="0.35">
      <c r="A15" s="25" t="s">
        <v>105</v>
      </c>
      <c r="B15" s="24">
        <v>7</v>
      </c>
      <c r="C15" s="24" t="s">
        <v>87</v>
      </c>
      <c r="D15" s="24" t="s">
        <v>88</v>
      </c>
    </row>
    <row r="16" spans="1:4" ht="217.5" x14ac:dyDescent="0.35">
      <c r="A16" s="25" t="s">
        <v>106</v>
      </c>
      <c r="B16" s="24">
        <v>7</v>
      </c>
      <c r="C16" s="24" t="s">
        <v>87</v>
      </c>
      <c r="D16" s="24" t="s">
        <v>88</v>
      </c>
    </row>
    <row r="17" spans="1:4" ht="130.5" x14ac:dyDescent="0.35">
      <c r="A17" s="25" t="s">
        <v>107</v>
      </c>
      <c r="B17" s="24">
        <v>5</v>
      </c>
      <c r="C17" s="24" t="s">
        <v>108</v>
      </c>
      <c r="D17" s="24" t="s">
        <v>96</v>
      </c>
    </row>
    <row r="18" spans="1:4" ht="116" x14ac:dyDescent="0.35">
      <c r="A18" s="25" t="s">
        <v>109</v>
      </c>
      <c r="B18" s="24">
        <v>4</v>
      </c>
      <c r="C18" s="24" t="s">
        <v>110</v>
      </c>
      <c r="D18" s="24" t="s">
        <v>111</v>
      </c>
    </row>
    <row r="19" spans="1:4" ht="101.5" x14ac:dyDescent="0.35">
      <c r="A19" s="25" t="s">
        <v>6</v>
      </c>
      <c r="B19" s="24">
        <v>4</v>
      </c>
      <c r="C19" s="24" t="s">
        <v>112</v>
      </c>
      <c r="D19" s="24" t="s">
        <v>113</v>
      </c>
    </row>
    <row r="20" spans="1:4" ht="58" x14ac:dyDescent="0.35">
      <c r="A20" s="25" t="s">
        <v>114</v>
      </c>
      <c r="B20" s="24">
        <v>2</v>
      </c>
      <c r="C20" s="24" t="s">
        <v>115</v>
      </c>
      <c r="D20" s="24" t="s">
        <v>116</v>
      </c>
    </row>
    <row r="21" spans="1:4" ht="159.5" x14ac:dyDescent="0.35">
      <c r="A21" s="25" t="s">
        <v>117</v>
      </c>
      <c r="B21" s="24">
        <v>4</v>
      </c>
      <c r="C21" s="24" t="s">
        <v>118</v>
      </c>
      <c r="D21" s="24" t="s">
        <v>119</v>
      </c>
    </row>
    <row r="22" spans="1:4" ht="87" x14ac:dyDescent="0.35">
      <c r="A22" s="25" t="s">
        <v>120</v>
      </c>
      <c r="B22" s="24">
        <v>2</v>
      </c>
      <c r="C22" s="24" t="s">
        <v>121</v>
      </c>
      <c r="D22" s="24" t="s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Cyclone</vt:lpstr>
      <vt:lpstr>Analysis</vt:lpstr>
      <vt:lpstr>Droughts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Comp-Lab-2</dc:creator>
  <cp:lastModifiedBy>Swaroopa Mahapatra</cp:lastModifiedBy>
  <cp:lastPrinted>2024-07-08T13:28:49Z</cp:lastPrinted>
  <dcterms:created xsi:type="dcterms:W3CDTF">2024-06-29T12:44:56Z</dcterms:created>
  <dcterms:modified xsi:type="dcterms:W3CDTF">2024-08-08T09:44:49Z</dcterms:modified>
</cp:coreProperties>
</file>