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C3ACBBD4-3B3C-40A4-BA8F-23CA6DDCCEB5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" i="1" l="1"/>
  <c r="Y7" i="1"/>
  <c r="Q7" i="1" l="1"/>
  <c r="N6" i="1"/>
  <c r="O6" i="1"/>
  <c r="Q6" i="1"/>
  <c r="R6" i="1"/>
  <c r="S6" i="1"/>
  <c r="U6" i="1"/>
  <c r="V6" i="1"/>
  <c r="W6" i="1"/>
  <c r="Z6" i="1"/>
  <c r="AA6" i="1"/>
  <c r="M6" i="1"/>
  <c r="R7" i="1"/>
  <c r="S7" i="1"/>
  <c r="U7" i="1"/>
  <c r="V7" i="1"/>
  <c r="W7" i="1"/>
  <c r="Z7" i="1"/>
  <c r="AA7" i="1"/>
  <c r="N7" i="1"/>
  <c r="O7" i="1"/>
  <c r="M7" i="1"/>
  <c r="G11" i="1" l="1"/>
  <c r="H11" i="1"/>
  <c r="I11" i="1"/>
  <c r="J11" i="1"/>
  <c r="C11" i="1"/>
  <c r="D11" i="1"/>
  <c r="E11" i="1"/>
  <c r="B11" i="1"/>
  <c r="D10" i="1" l="1"/>
  <c r="H10" i="1"/>
  <c r="J10" i="1"/>
  <c r="I10" i="1"/>
  <c r="G10" i="1"/>
  <c r="E10" i="1"/>
  <c r="C10" i="1"/>
  <c r="B10" i="1"/>
</calcChain>
</file>

<file path=xl/sharedStrings.xml><?xml version="1.0" encoding="utf-8"?>
<sst xmlns="http://schemas.openxmlformats.org/spreadsheetml/2006/main" count="30" uniqueCount="12">
  <si>
    <t>Average</t>
    <phoneticPr fontId="1" type="noConversion"/>
  </si>
  <si>
    <t>Macro-hardness</t>
    <phoneticPr fontId="1" type="noConversion"/>
  </si>
  <si>
    <t>Micro-hardness</t>
    <phoneticPr fontId="1" type="noConversion"/>
  </si>
  <si>
    <t>Standard deviation</t>
    <phoneticPr fontId="1" type="noConversion"/>
  </si>
  <si>
    <t>Yield strength</t>
  </si>
  <si>
    <t>Tensile strength</t>
    <phoneticPr fontId="1" type="noConversion"/>
  </si>
  <si>
    <t>Elongation</t>
  </si>
  <si>
    <t>Al-35Zn-2Cu</t>
    <phoneticPr fontId="1" type="noConversion"/>
  </si>
  <si>
    <t>Al-35Zn-2Cu-0.8Ag</t>
    <phoneticPr fontId="1" type="noConversion"/>
  </si>
  <si>
    <t>Al-35Zn-2Cu-0.8Ag-0.25Sc</t>
    <phoneticPr fontId="1" type="noConversion"/>
  </si>
  <si>
    <t>Al-35Zn-2Cu-0.25Sc</t>
    <phoneticPr fontId="1" type="noConversion"/>
  </si>
  <si>
    <t>Yield strength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</si>
</sst>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49" fontId="0" fillId="0" borderId="0" xfId="0" applyNumberForma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NumberFormat="1"/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3"/>
  <sheetViews>
    <sheetView tabSelected="1" topLeftCell="E1" workbookViewId="0">
      <selection activeCell="V9" sqref="V9"/>
    </sheetView>
  </sheetViews>
  <sheetFormatPr defaultRowHeight="14" x14ac:dyDescent="0.3"/>
  <sheetData>
    <row r="1" spans="1:27" x14ac:dyDescent="0.3">
      <c r="A1" s="3"/>
      <c r="B1" s="3" t="s">
        <v>1</v>
      </c>
      <c r="C1" s="3"/>
      <c r="D1" s="3"/>
      <c r="E1" s="3"/>
      <c r="F1" s="3"/>
      <c r="G1" s="3" t="s">
        <v>2</v>
      </c>
      <c r="H1" s="3"/>
      <c r="I1" s="3"/>
      <c r="J1" s="3"/>
      <c r="M1" t="s">
        <v>7</v>
      </c>
      <c r="Q1" t="s">
        <v>8</v>
      </c>
      <c r="U1" t="s">
        <v>10</v>
      </c>
      <c r="Y1" t="s">
        <v>9</v>
      </c>
    </row>
    <row r="2" spans="1:27" s="2" customFormat="1" x14ac:dyDescent="0.3">
      <c r="A2" s="4"/>
      <c r="B2" t="s">
        <v>7</v>
      </c>
      <c r="C2" t="s">
        <v>8</v>
      </c>
      <c r="D2" t="s">
        <v>10</v>
      </c>
      <c r="E2" t="s">
        <v>9</v>
      </c>
      <c r="F2" s="4"/>
      <c r="G2" t="s">
        <v>7</v>
      </c>
      <c r="H2" t="s">
        <v>8</v>
      </c>
      <c r="I2" t="s">
        <v>10</v>
      </c>
      <c r="J2" t="s">
        <v>9</v>
      </c>
      <c r="M2" t="s">
        <v>11</v>
      </c>
      <c r="N2" t="s">
        <v>5</v>
      </c>
      <c r="O2" t="s">
        <v>6</v>
      </c>
      <c r="Q2" t="s">
        <v>4</v>
      </c>
      <c r="R2" t="s">
        <v>5</v>
      </c>
      <c r="S2" t="s">
        <v>6</v>
      </c>
      <c r="T2"/>
      <c r="U2" t="s">
        <v>4</v>
      </c>
      <c r="V2" t="s">
        <v>5</v>
      </c>
      <c r="W2" t="s">
        <v>6</v>
      </c>
      <c r="X2"/>
      <c r="Y2" t="s">
        <v>4</v>
      </c>
      <c r="Z2" t="s">
        <v>5</v>
      </c>
      <c r="AA2" t="s">
        <v>6</v>
      </c>
    </row>
    <row r="3" spans="1:27" x14ac:dyDescent="0.3">
      <c r="A3" s="3">
        <v>1</v>
      </c>
      <c r="B3" s="3">
        <v>161.4</v>
      </c>
      <c r="C3" s="3">
        <v>138.30000000000001</v>
      </c>
      <c r="D3" s="3">
        <v>156.4</v>
      </c>
      <c r="E3" s="3">
        <v>155.4</v>
      </c>
      <c r="F3" s="3"/>
      <c r="G3" s="3">
        <v>155.80000000000001</v>
      </c>
      <c r="H3" s="3">
        <v>156.19999999999999</v>
      </c>
      <c r="I3" s="3">
        <v>160</v>
      </c>
      <c r="J3" s="3">
        <v>175.2</v>
      </c>
      <c r="M3" s="6">
        <v>270</v>
      </c>
      <c r="N3" s="6">
        <v>387</v>
      </c>
      <c r="O3" s="6">
        <v>7.69</v>
      </c>
      <c r="Q3" s="6">
        <v>325</v>
      </c>
      <c r="R3" s="6">
        <v>425</v>
      </c>
      <c r="S3" s="6">
        <v>9.7200000000000006</v>
      </c>
      <c r="T3" s="7"/>
      <c r="U3" s="6">
        <v>355</v>
      </c>
      <c r="V3" s="6">
        <v>428</v>
      </c>
      <c r="W3" s="6">
        <v>5.9</v>
      </c>
      <c r="X3" s="7"/>
      <c r="Y3" s="6">
        <v>407</v>
      </c>
      <c r="Z3" s="6">
        <v>497</v>
      </c>
      <c r="AA3" s="6">
        <v>12.67</v>
      </c>
    </row>
    <row r="4" spans="1:27" x14ac:dyDescent="0.3">
      <c r="A4" s="3">
        <v>2</v>
      </c>
      <c r="B4" s="3">
        <v>152.80000000000001</v>
      </c>
      <c r="C4" s="3">
        <v>135.69999999999999</v>
      </c>
      <c r="D4" s="3">
        <v>158.6</v>
      </c>
      <c r="E4" s="3">
        <v>159.1</v>
      </c>
      <c r="F4" s="3"/>
      <c r="G4" s="3">
        <v>145.1</v>
      </c>
      <c r="H4" s="3">
        <v>152.19999999999999</v>
      </c>
      <c r="I4" s="3">
        <v>172.1</v>
      </c>
      <c r="J4" s="3">
        <v>177.5</v>
      </c>
      <c r="M4" s="3">
        <v>265</v>
      </c>
      <c r="N4" s="3">
        <v>378</v>
      </c>
      <c r="O4" s="3">
        <v>6.37</v>
      </c>
      <c r="Q4" s="3">
        <v>330</v>
      </c>
      <c r="R4" s="3">
        <v>433</v>
      </c>
      <c r="S4" s="3">
        <v>10.49</v>
      </c>
      <c r="U4" s="3">
        <v>345</v>
      </c>
      <c r="V4" s="3">
        <v>412</v>
      </c>
      <c r="W4" s="3">
        <v>5.36</v>
      </c>
      <c r="Y4" s="3">
        <v>396</v>
      </c>
      <c r="Z4" s="3">
        <v>462</v>
      </c>
      <c r="AA4" s="3">
        <v>15.24</v>
      </c>
    </row>
    <row r="5" spans="1:27" x14ac:dyDescent="0.3">
      <c r="A5" s="3">
        <v>3</v>
      </c>
      <c r="B5" s="3">
        <v>144.80000000000001</v>
      </c>
      <c r="C5" s="3">
        <v>137.9</v>
      </c>
      <c r="D5" s="3">
        <v>163.1</v>
      </c>
      <c r="E5" s="3">
        <v>152.19999999999999</v>
      </c>
      <c r="F5" s="3"/>
      <c r="G5" s="3">
        <v>143.30000000000001</v>
      </c>
      <c r="H5" s="3">
        <v>151.69999999999999</v>
      </c>
      <c r="I5" s="3">
        <v>198.5</v>
      </c>
      <c r="J5" s="3">
        <v>157.80000000000001</v>
      </c>
      <c r="M5" s="3">
        <v>290</v>
      </c>
      <c r="N5" s="3">
        <v>391</v>
      </c>
      <c r="O5" s="3">
        <v>4.17</v>
      </c>
      <c r="Q5" s="3">
        <v>350</v>
      </c>
      <c r="R5" s="3">
        <v>435</v>
      </c>
      <c r="S5" s="3">
        <v>9.18</v>
      </c>
      <c r="U5" s="3">
        <v>365</v>
      </c>
      <c r="V5" s="3">
        <v>431</v>
      </c>
      <c r="W5" s="3">
        <v>7.26</v>
      </c>
      <c r="Y5" s="3">
        <v>395</v>
      </c>
      <c r="Z5" s="3">
        <v>456</v>
      </c>
      <c r="AA5" s="3">
        <v>13.4</v>
      </c>
    </row>
    <row r="6" spans="1:27" x14ac:dyDescent="0.3">
      <c r="A6" s="3">
        <v>4</v>
      </c>
      <c r="B6" s="3">
        <v>146.69999999999999</v>
      </c>
      <c r="C6" s="3">
        <v>136.1</v>
      </c>
      <c r="D6" s="3">
        <v>160.30000000000001</v>
      </c>
      <c r="E6" s="3">
        <v>154.80000000000001</v>
      </c>
      <c r="F6" s="3"/>
      <c r="G6" s="3">
        <v>153.19999999999999</v>
      </c>
      <c r="H6" s="3">
        <v>149.69999999999999</v>
      </c>
      <c r="I6" s="3">
        <v>168.1</v>
      </c>
      <c r="J6" s="3">
        <v>164.7</v>
      </c>
      <c r="L6" s="3" t="s">
        <v>0</v>
      </c>
      <c r="M6">
        <f>AVERAGE(M3:M5)</f>
        <v>275</v>
      </c>
      <c r="N6">
        <f t="shared" ref="N6:AA6" si="0">AVERAGE(N3:N5)</f>
        <v>385.33333333333331</v>
      </c>
      <c r="O6">
        <f t="shared" si="0"/>
        <v>6.0766666666666671</v>
      </c>
      <c r="Q6">
        <f t="shared" si="0"/>
        <v>335</v>
      </c>
      <c r="R6">
        <f t="shared" si="0"/>
        <v>431</v>
      </c>
      <c r="S6">
        <f t="shared" si="0"/>
        <v>9.7966666666666669</v>
      </c>
      <c r="U6">
        <f t="shared" si="0"/>
        <v>355</v>
      </c>
      <c r="V6">
        <f t="shared" si="0"/>
        <v>423.66666666666669</v>
      </c>
      <c r="W6">
        <f t="shared" si="0"/>
        <v>6.1733333333333347</v>
      </c>
      <c r="Y6">
        <f t="shared" si="0"/>
        <v>399.33333333333331</v>
      </c>
      <c r="Z6">
        <f t="shared" si="0"/>
        <v>471.66666666666669</v>
      </c>
      <c r="AA6">
        <f t="shared" si="0"/>
        <v>13.770000000000001</v>
      </c>
    </row>
    <row r="7" spans="1:27" x14ac:dyDescent="0.3">
      <c r="A7" s="3">
        <v>5</v>
      </c>
      <c r="B7" s="3">
        <v>153.80000000000001</v>
      </c>
      <c r="C7" s="3">
        <v>141.5</v>
      </c>
      <c r="D7" s="3">
        <v>170.7</v>
      </c>
      <c r="E7" s="3">
        <v>155.9</v>
      </c>
      <c r="F7" s="3"/>
      <c r="G7" s="3">
        <v>156.69999999999999</v>
      </c>
      <c r="H7" s="3">
        <v>156.19999999999999</v>
      </c>
      <c r="I7" s="3">
        <v>168.7</v>
      </c>
      <c r="J7" s="3">
        <v>159.30000000000001</v>
      </c>
      <c r="L7" s="3" t="s">
        <v>3</v>
      </c>
      <c r="M7">
        <f>STDEV(M3:M5)</f>
        <v>13.228756555322953</v>
      </c>
      <c r="N7">
        <f>STDEV(N3:N5)</f>
        <v>6.6583281184793934</v>
      </c>
      <c r="O7">
        <f>STDEV(O3:O5)</f>
        <v>1.7782388291040483</v>
      </c>
      <c r="Q7">
        <f>STDEV(Q3:Q5)</f>
        <v>13.228756555322953</v>
      </c>
      <c r="R7">
        <f>STDEV(R3:R5)</f>
        <v>5.2915026221291814</v>
      </c>
      <c r="S7">
        <f>STDEV(S3:S5)</f>
        <v>0.658356539675375</v>
      </c>
      <c r="U7">
        <f>STDEV(U3:U5)</f>
        <v>10</v>
      </c>
      <c r="V7">
        <f>STDEV(V3:V5)</f>
        <v>10.214368964029708</v>
      </c>
      <c r="W7">
        <f>STDEV(W3:W5)</f>
        <v>0.97904715582719193</v>
      </c>
      <c r="Y7">
        <f>STDEV(Y3:Y5)</f>
        <v>6.6583281184793934</v>
      </c>
      <c r="Z7">
        <f>STDEV(Z3:Z5)</f>
        <v>22.143471573656495</v>
      </c>
      <c r="AA7">
        <f>STDEV(AA3:AA5)</f>
        <v>1.3243488966280752</v>
      </c>
    </row>
    <row r="8" spans="1:27" x14ac:dyDescent="0.3">
      <c r="A8" s="3">
        <v>6</v>
      </c>
      <c r="B8" s="3">
        <v>145.80000000000001</v>
      </c>
      <c r="C8" s="3">
        <v>137.5</v>
      </c>
      <c r="D8" s="3">
        <v>160.80000000000001</v>
      </c>
      <c r="E8" s="3">
        <v>156.4</v>
      </c>
      <c r="F8" s="3"/>
      <c r="G8" s="3">
        <v>151.19999999999999</v>
      </c>
      <c r="H8" s="3">
        <v>145</v>
      </c>
      <c r="I8" s="3">
        <v>165.3</v>
      </c>
      <c r="J8" s="3">
        <v>156.19999999999999</v>
      </c>
    </row>
    <row r="9" spans="1:27" x14ac:dyDescent="0.3">
      <c r="A9" s="3">
        <v>7</v>
      </c>
      <c r="B9" s="3">
        <v>147.19999999999999</v>
      </c>
      <c r="C9" s="3">
        <v>130</v>
      </c>
      <c r="D9" s="3">
        <v>158.1</v>
      </c>
      <c r="E9" s="3">
        <v>153.30000000000001</v>
      </c>
      <c r="F9" s="3"/>
      <c r="G9" s="3">
        <v>159.80000000000001</v>
      </c>
      <c r="H9" s="3">
        <v>140</v>
      </c>
      <c r="I9" s="3">
        <v>184</v>
      </c>
      <c r="J9" s="3">
        <v>172.8</v>
      </c>
    </row>
    <row r="10" spans="1:27" x14ac:dyDescent="0.3">
      <c r="A10" s="3" t="s">
        <v>0</v>
      </c>
      <c r="B10" s="3">
        <f>AVERAGE(B3:B9)</f>
        <v>150.35714285714286</v>
      </c>
      <c r="C10" s="3">
        <f>AVERAGE(C3:C9)</f>
        <v>136.71428571428572</v>
      </c>
      <c r="D10" s="3">
        <f>AVERAGE(D1:D9)</f>
        <v>161.14285714285714</v>
      </c>
      <c r="E10" s="3">
        <f>AVERAGE(E3:E9)</f>
        <v>155.29999999999998</v>
      </c>
      <c r="F10" s="3"/>
      <c r="G10" s="3">
        <f>AVERAGE(G3:G9)</f>
        <v>152.15714285714284</v>
      </c>
      <c r="H10" s="3">
        <f t="shared" ref="H10" si="1">AVERAGE(H3:H9)</f>
        <v>150.14285714285714</v>
      </c>
      <c r="I10" s="3">
        <f>AVERAGE(I3:I9)</f>
        <v>173.81428571428572</v>
      </c>
      <c r="J10" s="3">
        <f>AVERAGE(J3:J9)</f>
        <v>166.21428571428572</v>
      </c>
    </row>
    <row r="11" spans="1:27" x14ac:dyDescent="0.3">
      <c r="A11" s="3" t="s">
        <v>3</v>
      </c>
      <c r="B11" s="5">
        <f>STDEV(B3:B9)</f>
        <v>5.9827131924284291</v>
      </c>
      <c r="C11" s="5">
        <f t="shared" ref="C11:J11" si="2">STDEV(C3:C9)</f>
        <v>3.5101892500873202</v>
      </c>
      <c r="D11" s="5">
        <f t="shared" si="2"/>
        <v>4.7296430953639375</v>
      </c>
      <c r="E11" s="5">
        <f t="shared" si="2"/>
        <v>2.2315913604421396</v>
      </c>
      <c r="F11" s="5"/>
      <c r="G11" s="5">
        <f t="shared" si="2"/>
        <v>6.0906642064877037</v>
      </c>
      <c r="H11" s="5">
        <f t="shared" si="2"/>
        <v>5.9098384475542494</v>
      </c>
      <c r="I11" s="5">
        <f t="shared" si="2"/>
        <v>13.154267820930283</v>
      </c>
      <c r="J11" s="5">
        <f t="shared" si="2"/>
        <v>8.8757025208202656</v>
      </c>
    </row>
    <row r="12" spans="1:27" x14ac:dyDescent="0.3">
      <c r="B12" s="1"/>
      <c r="C12" s="1"/>
      <c r="D12" s="1"/>
      <c r="E12" s="1"/>
      <c r="F12" s="1"/>
      <c r="G12" s="1"/>
      <c r="H12" s="1"/>
      <c r="I12" s="1"/>
      <c r="J12" s="1"/>
    </row>
    <row r="13" spans="1:27" x14ac:dyDescent="0.3">
      <c r="B13" s="1"/>
      <c r="C13" s="1"/>
      <c r="D13" s="1"/>
      <c r="E13" s="1"/>
      <c r="F13" s="1"/>
      <c r="G13" s="1"/>
      <c r="H13" s="1"/>
      <c r="I13" s="1"/>
      <c r="J13" s="1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2024-09-25T04:32:12Z</dcterms:modified>
</cp:coreProperties>
</file>