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UTCOME PAPER\FINAL\FINAL FINAL\SUBMITTED\RESUBMISSION\SUPPLEMENTARY MATERIAL\"/>
    </mc:Choice>
  </mc:AlternateContent>
  <xr:revisionPtr revIDLastSave="0" documentId="13_ncr:1_{520FA556-997E-4AB6-A7F7-108329322A36}" xr6:coauthVersionLast="47" xr6:coauthVersionMax="47" xr10:uidLastSave="{00000000-0000-0000-0000-000000000000}"/>
  <bookViews>
    <workbookView xWindow="270" yWindow="600" windowWidth="18930" windowHeight="10200" activeTab="1" xr2:uid="{902A29FA-6623-46DA-99FE-7815B7CDC255}"/>
  </bookViews>
  <sheets>
    <sheet name="No sessions" sheetId="1" r:id="rId1"/>
    <sheet name="Tim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9" i="2" l="1"/>
  <c r="F78" i="2"/>
  <c r="F77" i="2"/>
  <c r="F75" i="2"/>
  <c r="F74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M3" i="2"/>
  <c r="M75" i="2" s="1"/>
  <c r="M2" i="2"/>
  <c r="M79" i="2" s="1"/>
  <c r="I36" i="1"/>
  <c r="M77" i="2" l="1"/>
  <c r="M78" i="2"/>
  <c r="M74" i="2"/>
</calcChain>
</file>

<file path=xl/sharedStrings.xml><?xml version="1.0" encoding="utf-8"?>
<sst xmlns="http://schemas.openxmlformats.org/spreadsheetml/2006/main" count="91" uniqueCount="14">
  <si>
    <t>nfbsessions 1</t>
  </si>
  <si>
    <t>nfbsessions 2</t>
  </si>
  <si>
    <t>nfbsessions 3</t>
  </si>
  <si>
    <t>pid</t>
  </si>
  <si>
    <t>mrn</t>
  </si>
  <si>
    <t>10650-1</t>
  </si>
  <si>
    <t>TOTAL no sessions</t>
  </si>
  <si>
    <t xml:space="preserve">First </t>
  </si>
  <si>
    <t>Last</t>
  </si>
  <si>
    <t>Months in NF treatment</t>
  </si>
  <si>
    <t>t0</t>
  </si>
  <si>
    <t>Median</t>
  </si>
  <si>
    <t>Quartile1</t>
  </si>
  <si>
    <t>Quartile3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</si>
</sst>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40C28"/>
      <name val="Arial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4" fontId="2" fillId="0" borderId="0" xfId="0" applyNumberFormat="1" applyFont="1" applyAlignment="1">
      <alignment vertical="center"/>
    </xf>
    <xf numFmtId="14" fontId="2" fillId="0" borderId="0" xfId="0" applyNumberFormat="1" applyFont="1" applyAlignment="1">
      <alignment horizontal="center" vertical="center"/>
    </xf>
    <xf numFmtId="0" fontId="3" fillId="0" borderId="0" xfId="0" applyFont="1"/>
    <xf numFmtId="14" fontId="2" fillId="0" borderId="0" xfId="0" applyNumberFormat="1" applyFont="1" applyAlignment="1">
      <alignment horizontal="right" vertical="center"/>
    </xf>
    <xf numFmtId="14" fontId="2" fillId="0" borderId="0" xfId="0" applyNumberFormat="1" applyFont="1"/>
    <xf numFmtId="14" fontId="0" fillId="0" borderId="0" xfId="0" applyNumberFormat="1" applyAlignment="1">
      <alignment vertical="center"/>
    </xf>
    <xf numFmtId="14" fontId="0" fillId="0" borderId="0" xfId="0" applyNumberFormat="1"/>
    <xf numFmtId="14" fontId="4" fillId="0" borderId="0" xfId="0" applyNumberFormat="1" applyFont="1" applyAlignment="1">
      <alignment horizontal="left" vertical="top"/>
    </xf>
    <xf numFmtId="14" fontId="4" fillId="0" borderId="0" xfId="0" applyNumberFormat="1" applyFont="1"/>
    <xf numFmtId="14" fontId="0" fillId="2" borderId="0" xfId="0" applyNumberFormat="1" applyFill="1"/>
    <xf numFmtId="14" fontId="5" fillId="0" borderId="0" xfId="0" applyNumberFormat="1" applyFont="1" applyAlignment="1">
      <alignment vertical="center"/>
    </xf>
    <xf numFmtId="14" fontId="1" fillId="0" borderId="0" xfId="0" applyNumberFormat="1" applyFont="1"/>
    <xf numFmtId="14" fontId="1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56775-B0E7-4A57-9291-7B63F15AA129}">
  <dimension ref="A1:I72"/>
  <sheetViews>
    <sheetView topLeftCell="A13" workbookViewId="0">
      <selection activeCell="C2" sqref="C2"/>
    </sheetView>
  </sheetViews>
  <sheetFormatPr defaultRowHeight="14.5" x14ac:dyDescent="0.35"/>
  <sheetData>
    <row r="1" spans="1:7" x14ac:dyDescent="0.35">
      <c r="A1" t="s">
        <v>4</v>
      </c>
      <c r="B1" t="s">
        <v>3</v>
      </c>
      <c r="C1" t="s">
        <v>0</v>
      </c>
      <c r="D1" t="s">
        <v>1</v>
      </c>
      <c r="E1" t="s">
        <v>2</v>
      </c>
    </row>
    <row r="2" spans="1:7" x14ac:dyDescent="0.35">
      <c r="A2">
        <v>5172</v>
      </c>
      <c r="B2">
        <v>8006</v>
      </c>
      <c r="C2">
        <v>20</v>
      </c>
      <c r="D2">
        <v>29</v>
      </c>
      <c r="G2">
        <v>49</v>
      </c>
    </row>
    <row r="3" spans="1:7" x14ac:dyDescent="0.35">
      <c r="A3">
        <v>7578</v>
      </c>
      <c r="B3">
        <v>8008</v>
      </c>
      <c r="C3">
        <v>14</v>
      </c>
      <c r="G3">
        <v>14</v>
      </c>
    </row>
    <row r="4" spans="1:7" x14ac:dyDescent="0.35">
      <c r="A4">
        <v>9230</v>
      </c>
      <c r="B4">
        <v>8107</v>
      </c>
      <c r="C4">
        <v>18</v>
      </c>
      <c r="D4">
        <v>19</v>
      </c>
      <c r="E4">
        <v>16</v>
      </c>
      <c r="G4">
        <v>53</v>
      </c>
    </row>
    <row r="5" spans="1:7" x14ac:dyDescent="0.35">
      <c r="A5">
        <v>9696</v>
      </c>
      <c r="B5">
        <v>8020</v>
      </c>
      <c r="C5">
        <v>62</v>
      </c>
      <c r="G5">
        <v>62</v>
      </c>
    </row>
    <row r="6" spans="1:7" x14ac:dyDescent="0.35">
      <c r="A6">
        <v>11379</v>
      </c>
      <c r="B6">
        <v>8046</v>
      </c>
      <c r="C6">
        <v>17</v>
      </c>
      <c r="G6">
        <v>17</v>
      </c>
    </row>
    <row r="7" spans="1:7" x14ac:dyDescent="0.35">
      <c r="A7">
        <v>12171</v>
      </c>
      <c r="B7">
        <v>8095</v>
      </c>
      <c r="C7">
        <v>17</v>
      </c>
      <c r="G7">
        <v>17</v>
      </c>
    </row>
    <row r="8" spans="1:7" x14ac:dyDescent="0.35">
      <c r="A8">
        <v>12177</v>
      </c>
      <c r="B8">
        <v>8096</v>
      </c>
      <c r="C8">
        <v>55</v>
      </c>
      <c r="D8">
        <v>59</v>
      </c>
      <c r="G8">
        <v>114</v>
      </c>
    </row>
    <row r="9" spans="1:7" x14ac:dyDescent="0.35">
      <c r="A9">
        <v>12228</v>
      </c>
      <c r="B9">
        <v>8085</v>
      </c>
      <c r="C9">
        <v>41</v>
      </c>
      <c r="G9">
        <v>41</v>
      </c>
    </row>
    <row r="10" spans="1:7" x14ac:dyDescent="0.35">
      <c r="A10">
        <v>12370</v>
      </c>
      <c r="B10">
        <v>8031</v>
      </c>
      <c r="C10">
        <v>32</v>
      </c>
      <c r="G10">
        <v>32</v>
      </c>
    </row>
    <row r="11" spans="1:7" x14ac:dyDescent="0.35">
      <c r="A11">
        <v>12951</v>
      </c>
      <c r="B11">
        <v>8018</v>
      </c>
      <c r="C11">
        <v>21</v>
      </c>
      <c r="G11">
        <v>21</v>
      </c>
    </row>
    <row r="12" spans="1:7" x14ac:dyDescent="0.35">
      <c r="A12">
        <v>13397</v>
      </c>
      <c r="B12">
        <v>8086</v>
      </c>
      <c r="C12">
        <v>64</v>
      </c>
      <c r="G12">
        <v>64</v>
      </c>
    </row>
    <row r="13" spans="1:7" x14ac:dyDescent="0.35">
      <c r="A13">
        <v>14032</v>
      </c>
      <c r="B13">
        <v>8034</v>
      </c>
      <c r="C13">
        <v>18</v>
      </c>
      <c r="D13">
        <v>10</v>
      </c>
      <c r="G13">
        <v>28</v>
      </c>
    </row>
    <row r="14" spans="1:7" x14ac:dyDescent="0.35">
      <c r="A14">
        <v>14636</v>
      </c>
      <c r="B14">
        <v>8028</v>
      </c>
      <c r="C14">
        <v>36</v>
      </c>
      <c r="D14">
        <v>20</v>
      </c>
      <c r="G14">
        <v>56</v>
      </c>
    </row>
    <row r="15" spans="1:7" x14ac:dyDescent="0.35">
      <c r="A15">
        <v>14773</v>
      </c>
      <c r="B15">
        <v>8014</v>
      </c>
      <c r="C15">
        <v>14</v>
      </c>
      <c r="G15">
        <v>14</v>
      </c>
    </row>
    <row r="16" spans="1:7" x14ac:dyDescent="0.35">
      <c r="A16">
        <v>14972</v>
      </c>
      <c r="B16">
        <v>8103</v>
      </c>
      <c r="C16">
        <v>19</v>
      </c>
      <c r="D16">
        <v>8</v>
      </c>
      <c r="G16">
        <v>27</v>
      </c>
    </row>
    <row r="17" spans="1:7" x14ac:dyDescent="0.35">
      <c r="A17">
        <v>15108</v>
      </c>
      <c r="B17">
        <v>8062</v>
      </c>
      <c r="C17">
        <v>42</v>
      </c>
      <c r="D17">
        <v>42</v>
      </c>
      <c r="G17">
        <v>84</v>
      </c>
    </row>
    <row r="18" spans="1:7" x14ac:dyDescent="0.35">
      <c r="A18">
        <v>15504</v>
      </c>
      <c r="B18">
        <v>8105</v>
      </c>
      <c r="C18">
        <v>66</v>
      </c>
      <c r="D18">
        <v>28</v>
      </c>
      <c r="G18">
        <v>94</v>
      </c>
    </row>
    <row r="19" spans="1:7" x14ac:dyDescent="0.35">
      <c r="A19">
        <v>15967</v>
      </c>
      <c r="B19">
        <v>8022</v>
      </c>
      <c r="C19">
        <v>15</v>
      </c>
      <c r="D19">
        <v>22</v>
      </c>
      <c r="G19">
        <v>37</v>
      </c>
    </row>
    <row r="20" spans="1:7" x14ac:dyDescent="0.35">
      <c r="A20">
        <v>16493</v>
      </c>
      <c r="B20">
        <v>8092</v>
      </c>
      <c r="C20">
        <v>63</v>
      </c>
      <c r="G20">
        <v>63</v>
      </c>
    </row>
    <row r="21" spans="1:7" x14ac:dyDescent="0.35">
      <c r="A21">
        <v>16682</v>
      </c>
      <c r="B21">
        <v>8094</v>
      </c>
      <c r="C21">
        <v>18</v>
      </c>
      <c r="G21">
        <v>18</v>
      </c>
    </row>
    <row r="22" spans="1:7" x14ac:dyDescent="0.35">
      <c r="A22">
        <v>16821</v>
      </c>
      <c r="B22">
        <v>8049</v>
      </c>
      <c r="C22">
        <v>22</v>
      </c>
      <c r="D22">
        <v>15</v>
      </c>
      <c r="G22">
        <v>37</v>
      </c>
    </row>
    <row r="23" spans="1:7" x14ac:dyDescent="0.35">
      <c r="A23">
        <v>17700</v>
      </c>
      <c r="B23">
        <v>8012</v>
      </c>
      <c r="C23">
        <v>11</v>
      </c>
      <c r="G23">
        <v>11</v>
      </c>
    </row>
    <row r="24" spans="1:7" x14ac:dyDescent="0.35">
      <c r="A24">
        <v>17746</v>
      </c>
      <c r="B24">
        <v>8098</v>
      </c>
      <c r="C24">
        <v>20</v>
      </c>
      <c r="G24">
        <v>20</v>
      </c>
    </row>
    <row r="25" spans="1:7" x14ac:dyDescent="0.35">
      <c r="A25">
        <v>17855</v>
      </c>
      <c r="B25">
        <v>8050</v>
      </c>
      <c r="C25">
        <v>12</v>
      </c>
      <c r="G25">
        <v>12</v>
      </c>
    </row>
    <row r="26" spans="1:7" x14ac:dyDescent="0.35">
      <c r="A26">
        <v>18314</v>
      </c>
      <c r="B26">
        <v>8102</v>
      </c>
      <c r="C26">
        <v>37</v>
      </c>
      <c r="D26">
        <v>48</v>
      </c>
      <c r="G26">
        <v>85</v>
      </c>
    </row>
    <row r="27" spans="1:7" x14ac:dyDescent="0.35">
      <c r="A27">
        <v>18342</v>
      </c>
      <c r="B27">
        <v>8015</v>
      </c>
      <c r="C27">
        <v>53</v>
      </c>
      <c r="G27">
        <v>53</v>
      </c>
    </row>
    <row r="28" spans="1:7" x14ac:dyDescent="0.35">
      <c r="A28">
        <v>18794</v>
      </c>
      <c r="B28">
        <v>8052</v>
      </c>
      <c r="C28">
        <v>20</v>
      </c>
      <c r="G28">
        <v>20</v>
      </c>
    </row>
    <row r="29" spans="1:7" x14ac:dyDescent="0.35">
      <c r="A29">
        <v>19035</v>
      </c>
      <c r="B29">
        <v>8035</v>
      </c>
      <c r="C29">
        <v>21</v>
      </c>
      <c r="G29">
        <v>21</v>
      </c>
    </row>
    <row r="30" spans="1:7" x14ac:dyDescent="0.35">
      <c r="A30">
        <v>19111</v>
      </c>
      <c r="B30">
        <v>8016</v>
      </c>
      <c r="C30">
        <v>72</v>
      </c>
      <c r="G30">
        <v>72</v>
      </c>
    </row>
    <row r="31" spans="1:7" x14ac:dyDescent="0.35">
      <c r="A31">
        <v>19182</v>
      </c>
      <c r="B31">
        <v>8024</v>
      </c>
      <c r="C31">
        <v>40</v>
      </c>
      <c r="D31">
        <v>23</v>
      </c>
      <c r="G31">
        <v>63</v>
      </c>
    </row>
    <row r="32" spans="1:7" x14ac:dyDescent="0.35">
      <c r="A32">
        <v>19967</v>
      </c>
      <c r="B32">
        <v>8061</v>
      </c>
      <c r="C32">
        <v>16</v>
      </c>
      <c r="D32">
        <v>24</v>
      </c>
      <c r="G32">
        <v>40</v>
      </c>
    </row>
    <row r="33" spans="1:9" x14ac:dyDescent="0.35">
      <c r="A33">
        <v>20102</v>
      </c>
      <c r="B33">
        <v>8042</v>
      </c>
      <c r="C33">
        <v>20</v>
      </c>
      <c r="G33">
        <v>20</v>
      </c>
    </row>
    <row r="34" spans="1:9" x14ac:dyDescent="0.35">
      <c r="A34">
        <v>20201</v>
      </c>
      <c r="B34">
        <v>8073</v>
      </c>
      <c r="C34">
        <v>22</v>
      </c>
      <c r="G34">
        <v>22</v>
      </c>
    </row>
    <row r="35" spans="1:9" x14ac:dyDescent="0.35">
      <c r="A35">
        <v>20353</v>
      </c>
      <c r="B35">
        <v>8104</v>
      </c>
      <c r="C35">
        <v>21</v>
      </c>
      <c r="D35">
        <v>19</v>
      </c>
      <c r="G35">
        <v>40</v>
      </c>
    </row>
    <row r="36" spans="1:9" x14ac:dyDescent="0.35">
      <c r="A36">
        <v>20866</v>
      </c>
      <c r="B36">
        <v>8017</v>
      </c>
      <c r="C36">
        <v>20</v>
      </c>
      <c r="G36">
        <v>20</v>
      </c>
      <c r="I36">
        <f>QUARTILE(G2:G72,2)</f>
        <v>28</v>
      </c>
    </row>
    <row r="37" spans="1:9" x14ac:dyDescent="0.35">
      <c r="A37">
        <v>20870</v>
      </c>
      <c r="B37">
        <v>8003</v>
      </c>
      <c r="C37">
        <v>19</v>
      </c>
      <c r="D37">
        <v>20</v>
      </c>
      <c r="G37">
        <v>39</v>
      </c>
    </row>
    <row r="38" spans="1:9" x14ac:dyDescent="0.35">
      <c r="A38">
        <v>20889</v>
      </c>
      <c r="B38">
        <v>8057</v>
      </c>
      <c r="C38">
        <v>23</v>
      </c>
      <c r="D38">
        <v>31</v>
      </c>
      <c r="G38">
        <v>54</v>
      </c>
    </row>
    <row r="39" spans="1:9" x14ac:dyDescent="0.35">
      <c r="A39">
        <v>220046</v>
      </c>
      <c r="B39">
        <v>8088</v>
      </c>
      <c r="C39">
        <v>19</v>
      </c>
      <c r="G39">
        <v>19</v>
      </c>
    </row>
    <row r="40" spans="1:9" x14ac:dyDescent="0.35">
      <c r="A40">
        <v>220048</v>
      </c>
      <c r="B40">
        <v>8058</v>
      </c>
      <c r="C40">
        <v>28</v>
      </c>
      <c r="G40">
        <v>28</v>
      </c>
    </row>
    <row r="41" spans="1:9" x14ac:dyDescent="0.35">
      <c r="A41">
        <v>220413</v>
      </c>
      <c r="B41">
        <v>8043</v>
      </c>
      <c r="C41">
        <v>20</v>
      </c>
      <c r="D41">
        <v>20</v>
      </c>
      <c r="G41">
        <v>40</v>
      </c>
    </row>
    <row r="42" spans="1:9" x14ac:dyDescent="0.35">
      <c r="A42">
        <v>220491</v>
      </c>
      <c r="B42">
        <v>8000</v>
      </c>
      <c r="C42">
        <v>20</v>
      </c>
      <c r="D42">
        <v>27</v>
      </c>
      <c r="G42">
        <v>47</v>
      </c>
    </row>
    <row r="43" spans="1:9" x14ac:dyDescent="0.35">
      <c r="A43">
        <v>220529</v>
      </c>
      <c r="B43">
        <v>8097</v>
      </c>
      <c r="C43">
        <v>14</v>
      </c>
      <c r="G43">
        <v>14</v>
      </c>
    </row>
    <row r="44" spans="1:9" x14ac:dyDescent="0.35">
      <c r="A44">
        <v>221293</v>
      </c>
      <c r="B44">
        <v>8065</v>
      </c>
      <c r="C44">
        <v>18</v>
      </c>
      <c r="G44">
        <v>18</v>
      </c>
    </row>
    <row r="45" spans="1:9" x14ac:dyDescent="0.35">
      <c r="A45">
        <v>221374</v>
      </c>
      <c r="B45">
        <v>8019</v>
      </c>
      <c r="C45">
        <v>18</v>
      </c>
      <c r="G45">
        <v>18</v>
      </c>
    </row>
    <row r="46" spans="1:9" x14ac:dyDescent="0.35">
      <c r="A46">
        <v>221673</v>
      </c>
      <c r="B46">
        <v>8037</v>
      </c>
      <c r="C46">
        <v>19</v>
      </c>
      <c r="G46">
        <v>19</v>
      </c>
    </row>
    <row r="47" spans="1:9" x14ac:dyDescent="0.35">
      <c r="A47">
        <v>221759</v>
      </c>
      <c r="B47">
        <v>8002</v>
      </c>
      <c r="C47">
        <v>20</v>
      </c>
      <c r="D47">
        <v>14</v>
      </c>
      <c r="G47">
        <v>34</v>
      </c>
    </row>
    <row r="48" spans="1:9" x14ac:dyDescent="0.35">
      <c r="A48">
        <v>221784</v>
      </c>
      <c r="B48">
        <v>8081</v>
      </c>
      <c r="C48">
        <v>28</v>
      </c>
      <c r="G48">
        <v>28</v>
      </c>
    </row>
    <row r="49" spans="1:7" x14ac:dyDescent="0.35">
      <c r="A49">
        <v>221859</v>
      </c>
      <c r="B49">
        <v>8079</v>
      </c>
      <c r="C49">
        <v>26</v>
      </c>
      <c r="G49">
        <v>26</v>
      </c>
    </row>
    <row r="50" spans="1:7" x14ac:dyDescent="0.35">
      <c r="A50">
        <v>221917</v>
      </c>
      <c r="B50">
        <v>8001</v>
      </c>
      <c r="C50">
        <v>21</v>
      </c>
      <c r="G50">
        <v>21</v>
      </c>
    </row>
    <row r="51" spans="1:7" x14ac:dyDescent="0.35">
      <c r="A51">
        <v>222191</v>
      </c>
      <c r="B51">
        <v>8084</v>
      </c>
      <c r="C51">
        <v>23</v>
      </c>
      <c r="G51">
        <v>23</v>
      </c>
    </row>
    <row r="52" spans="1:7" x14ac:dyDescent="0.35">
      <c r="A52">
        <v>222317</v>
      </c>
      <c r="B52">
        <v>8064</v>
      </c>
      <c r="C52">
        <v>21</v>
      </c>
      <c r="D52">
        <v>24</v>
      </c>
      <c r="G52">
        <v>45</v>
      </c>
    </row>
    <row r="53" spans="1:7" x14ac:dyDescent="0.35">
      <c r="A53">
        <v>222417</v>
      </c>
      <c r="B53">
        <v>8078</v>
      </c>
      <c r="C53">
        <v>20</v>
      </c>
      <c r="D53">
        <v>18</v>
      </c>
      <c r="G53">
        <v>38</v>
      </c>
    </row>
    <row r="54" spans="1:7" x14ac:dyDescent="0.35">
      <c r="A54">
        <v>222756</v>
      </c>
      <c r="B54">
        <v>8076</v>
      </c>
      <c r="C54">
        <v>10</v>
      </c>
      <c r="G54">
        <v>10</v>
      </c>
    </row>
    <row r="55" spans="1:7" x14ac:dyDescent="0.35">
      <c r="A55">
        <v>222818</v>
      </c>
      <c r="B55">
        <v>8005</v>
      </c>
      <c r="C55">
        <v>20</v>
      </c>
      <c r="D55">
        <v>16</v>
      </c>
      <c r="G55">
        <v>36</v>
      </c>
    </row>
    <row r="56" spans="1:7" x14ac:dyDescent="0.35">
      <c r="A56">
        <v>222913</v>
      </c>
      <c r="B56">
        <v>8068</v>
      </c>
      <c r="C56">
        <v>20</v>
      </c>
      <c r="D56">
        <v>20</v>
      </c>
      <c r="G56">
        <v>40</v>
      </c>
    </row>
    <row r="57" spans="1:7" x14ac:dyDescent="0.35">
      <c r="A57">
        <v>223293</v>
      </c>
      <c r="B57">
        <v>8101</v>
      </c>
      <c r="C57">
        <v>13</v>
      </c>
      <c r="G57">
        <v>13</v>
      </c>
    </row>
    <row r="58" spans="1:7" x14ac:dyDescent="0.35">
      <c r="A58">
        <v>223540</v>
      </c>
      <c r="B58">
        <v>8075</v>
      </c>
      <c r="C58">
        <v>22</v>
      </c>
      <c r="G58">
        <v>22</v>
      </c>
    </row>
    <row r="59" spans="1:7" x14ac:dyDescent="0.35">
      <c r="A59">
        <v>223767</v>
      </c>
      <c r="B59">
        <v>8072</v>
      </c>
      <c r="C59">
        <v>20</v>
      </c>
      <c r="D59">
        <v>17</v>
      </c>
      <c r="G59">
        <v>37</v>
      </c>
    </row>
    <row r="60" spans="1:7" x14ac:dyDescent="0.35">
      <c r="A60">
        <v>224296</v>
      </c>
      <c r="B60">
        <v>8041</v>
      </c>
      <c r="C60">
        <v>28</v>
      </c>
      <c r="G60">
        <v>28</v>
      </c>
    </row>
    <row r="61" spans="1:7" x14ac:dyDescent="0.35">
      <c r="A61">
        <v>224368</v>
      </c>
      <c r="B61">
        <v>8032</v>
      </c>
      <c r="C61">
        <v>13</v>
      </c>
      <c r="G61">
        <v>13</v>
      </c>
    </row>
    <row r="62" spans="1:7" x14ac:dyDescent="0.35">
      <c r="A62">
        <v>224837</v>
      </c>
      <c r="B62">
        <v>8082</v>
      </c>
      <c r="C62">
        <v>20</v>
      </c>
      <c r="D62">
        <v>17</v>
      </c>
      <c r="G62">
        <v>37</v>
      </c>
    </row>
    <row r="63" spans="1:7" x14ac:dyDescent="0.35">
      <c r="A63">
        <v>224966</v>
      </c>
      <c r="B63">
        <v>8023</v>
      </c>
      <c r="C63">
        <v>20</v>
      </c>
      <c r="D63">
        <v>10</v>
      </c>
      <c r="G63">
        <v>30</v>
      </c>
    </row>
    <row r="64" spans="1:7" x14ac:dyDescent="0.35">
      <c r="A64">
        <v>225725</v>
      </c>
      <c r="B64">
        <v>8047</v>
      </c>
      <c r="C64">
        <v>20</v>
      </c>
      <c r="D64">
        <v>9</v>
      </c>
      <c r="G64">
        <v>29</v>
      </c>
    </row>
    <row r="65" spans="1:7" x14ac:dyDescent="0.35">
      <c r="A65">
        <v>225923</v>
      </c>
      <c r="B65">
        <v>8074</v>
      </c>
      <c r="C65">
        <v>24</v>
      </c>
      <c r="G65">
        <v>24</v>
      </c>
    </row>
    <row r="66" spans="1:7" x14ac:dyDescent="0.35">
      <c r="A66">
        <v>228262</v>
      </c>
      <c r="B66">
        <v>8055</v>
      </c>
      <c r="C66">
        <v>20</v>
      </c>
      <c r="G66">
        <v>20</v>
      </c>
    </row>
    <row r="67" spans="1:7" x14ac:dyDescent="0.35">
      <c r="A67">
        <v>228282</v>
      </c>
      <c r="B67">
        <v>8029</v>
      </c>
      <c r="C67">
        <v>19</v>
      </c>
      <c r="G67">
        <v>19</v>
      </c>
    </row>
    <row r="68" spans="1:7" x14ac:dyDescent="0.35">
      <c r="A68">
        <v>228525</v>
      </c>
      <c r="B68">
        <v>8067</v>
      </c>
      <c r="C68">
        <v>15</v>
      </c>
      <c r="G68">
        <v>15</v>
      </c>
    </row>
    <row r="69" spans="1:7" x14ac:dyDescent="0.35">
      <c r="A69">
        <v>228542</v>
      </c>
      <c r="B69">
        <v>8100</v>
      </c>
      <c r="C69">
        <v>20</v>
      </c>
      <c r="D69">
        <v>13</v>
      </c>
      <c r="G69">
        <v>33</v>
      </c>
    </row>
    <row r="70" spans="1:7" x14ac:dyDescent="0.35">
      <c r="A70">
        <v>229061</v>
      </c>
      <c r="B70">
        <v>8033</v>
      </c>
      <c r="C70">
        <v>20</v>
      </c>
      <c r="G70">
        <v>20</v>
      </c>
    </row>
    <row r="71" spans="1:7" x14ac:dyDescent="0.35">
      <c r="A71">
        <v>231091</v>
      </c>
      <c r="B71">
        <v>8091</v>
      </c>
      <c r="C71">
        <v>31</v>
      </c>
      <c r="G71">
        <v>31</v>
      </c>
    </row>
    <row r="72" spans="1:7" x14ac:dyDescent="0.35">
      <c r="A72" t="s">
        <v>5</v>
      </c>
      <c r="B72">
        <v>8089</v>
      </c>
      <c r="C72">
        <v>42</v>
      </c>
      <c r="D72">
        <v>33</v>
      </c>
      <c r="G72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13472-4EEA-4B04-83E6-04753849D562}">
  <dimension ref="A1:M79"/>
  <sheetViews>
    <sheetView tabSelected="1" topLeftCell="A79" workbookViewId="0">
      <selection activeCell="G89" sqref="G89"/>
    </sheetView>
  </sheetViews>
  <sheetFormatPr defaultRowHeight="14.5" x14ac:dyDescent="0.35"/>
  <sheetData>
    <row r="1" spans="1:13" x14ac:dyDescent="0.35">
      <c r="A1" t="s">
        <v>3</v>
      </c>
      <c r="B1" t="s">
        <v>0</v>
      </c>
      <c r="C1" t="s">
        <v>1</v>
      </c>
      <c r="D1" t="s">
        <v>2</v>
      </c>
      <c r="F1" t="s">
        <v>6</v>
      </c>
      <c r="J1" t="s">
        <v>7</v>
      </c>
      <c r="K1" t="s">
        <v>8</v>
      </c>
      <c r="M1" t="s">
        <v>9</v>
      </c>
    </row>
    <row r="2" spans="1:13" x14ac:dyDescent="0.35">
      <c r="A2">
        <v>8006</v>
      </c>
      <c r="B2">
        <v>20</v>
      </c>
      <c r="C2">
        <v>29</v>
      </c>
      <c r="F2">
        <v>49</v>
      </c>
      <c r="H2">
        <v>8006</v>
      </c>
      <c r="I2" t="s">
        <v>10</v>
      </c>
      <c r="J2" s="1">
        <v>43301</v>
      </c>
      <c r="K2" s="2">
        <v>43821</v>
      </c>
      <c r="M2" s="3">
        <f t="shared" ref="M2:M65" si="0">DATEDIF(J2, K2, "m")</f>
        <v>17</v>
      </c>
    </row>
    <row r="3" spans="1:13" x14ac:dyDescent="0.35">
      <c r="A3">
        <v>8008</v>
      </c>
      <c r="B3">
        <v>14</v>
      </c>
      <c r="F3">
        <v>14</v>
      </c>
      <c r="H3">
        <v>8008</v>
      </c>
      <c r="I3" t="s">
        <v>10</v>
      </c>
      <c r="J3" s="2">
        <v>42544</v>
      </c>
      <c r="K3" s="4">
        <v>42772</v>
      </c>
      <c r="M3" s="3">
        <f t="shared" si="0"/>
        <v>7</v>
      </c>
    </row>
    <row r="4" spans="1:13" x14ac:dyDescent="0.35">
      <c r="A4">
        <v>8107</v>
      </c>
      <c r="B4">
        <v>18</v>
      </c>
      <c r="C4">
        <v>19</v>
      </c>
      <c r="D4">
        <v>16</v>
      </c>
      <c r="F4">
        <v>53</v>
      </c>
      <c r="H4">
        <v>8107</v>
      </c>
      <c r="I4" t="s">
        <v>10</v>
      </c>
      <c r="J4" s="5">
        <v>43201</v>
      </c>
      <c r="K4" s="5">
        <v>43542</v>
      </c>
      <c r="M4" s="3">
        <f t="shared" si="0"/>
        <v>11</v>
      </c>
    </row>
    <row r="5" spans="1:13" x14ac:dyDescent="0.35">
      <c r="A5">
        <v>8020</v>
      </c>
      <c r="B5">
        <v>62</v>
      </c>
      <c r="F5">
        <v>62</v>
      </c>
      <c r="H5">
        <v>8020</v>
      </c>
      <c r="I5" t="s">
        <v>10</v>
      </c>
      <c r="J5" s="1">
        <v>43053</v>
      </c>
      <c r="K5" s="1">
        <v>43657</v>
      </c>
      <c r="M5" s="3">
        <f t="shared" si="0"/>
        <v>19</v>
      </c>
    </row>
    <row r="6" spans="1:13" x14ac:dyDescent="0.35">
      <c r="A6">
        <v>8046</v>
      </c>
      <c r="B6">
        <v>17</v>
      </c>
      <c r="F6">
        <v>17</v>
      </c>
      <c r="H6">
        <v>8046</v>
      </c>
      <c r="I6" t="s">
        <v>10</v>
      </c>
      <c r="J6" s="6">
        <v>43140</v>
      </c>
      <c r="K6" s="4">
        <v>43343</v>
      </c>
      <c r="M6" s="3">
        <f t="shared" si="0"/>
        <v>6</v>
      </c>
    </row>
    <row r="7" spans="1:13" x14ac:dyDescent="0.35">
      <c r="A7">
        <v>8095</v>
      </c>
      <c r="B7">
        <v>17</v>
      </c>
      <c r="F7">
        <v>17</v>
      </c>
      <c r="H7">
        <v>8095</v>
      </c>
      <c r="I7" t="s">
        <v>10</v>
      </c>
      <c r="J7" s="2">
        <v>43080</v>
      </c>
      <c r="K7" s="7">
        <v>43350</v>
      </c>
      <c r="M7" s="3">
        <f t="shared" si="0"/>
        <v>8</v>
      </c>
    </row>
    <row r="8" spans="1:13" x14ac:dyDescent="0.35">
      <c r="A8">
        <v>8096</v>
      </c>
      <c r="B8">
        <v>55</v>
      </c>
      <c r="C8">
        <v>59</v>
      </c>
      <c r="F8">
        <v>114</v>
      </c>
      <c r="H8">
        <v>8096</v>
      </c>
      <c r="I8" t="s">
        <v>10</v>
      </c>
      <c r="J8" s="1">
        <v>42606</v>
      </c>
      <c r="K8" s="1">
        <v>43755</v>
      </c>
      <c r="M8" s="3">
        <f t="shared" si="0"/>
        <v>37</v>
      </c>
    </row>
    <row r="9" spans="1:13" x14ac:dyDescent="0.35">
      <c r="A9">
        <v>8085</v>
      </c>
      <c r="B9">
        <v>41</v>
      </c>
      <c r="F9">
        <v>41</v>
      </c>
      <c r="H9">
        <v>8085</v>
      </c>
      <c r="I9" t="s">
        <v>10</v>
      </c>
      <c r="J9" s="2">
        <v>42937</v>
      </c>
      <c r="K9" s="1">
        <v>43362</v>
      </c>
      <c r="M9" s="3">
        <f t="shared" si="0"/>
        <v>13</v>
      </c>
    </row>
    <row r="10" spans="1:13" x14ac:dyDescent="0.35">
      <c r="A10">
        <v>8031</v>
      </c>
      <c r="B10">
        <v>32</v>
      </c>
      <c r="F10">
        <v>32</v>
      </c>
      <c r="H10">
        <v>8031</v>
      </c>
      <c r="I10" t="s">
        <v>10</v>
      </c>
      <c r="J10" s="1">
        <v>43122</v>
      </c>
      <c r="K10" s="1">
        <v>43367</v>
      </c>
      <c r="M10" s="3">
        <f t="shared" si="0"/>
        <v>8</v>
      </c>
    </row>
    <row r="11" spans="1:13" x14ac:dyDescent="0.35">
      <c r="A11">
        <v>8018</v>
      </c>
      <c r="B11">
        <v>21</v>
      </c>
      <c r="F11">
        <v>21</v>
      </c>
      <c r="H11">
        <v>8018</v>
      </c>
      <c r="I11" t="s">
        <v>10</v>
      </c>
      <c r="J11" s="1">
        <v>43136</v>
      </c>
      <c r="K11" s="1">
        <v>43272</v>
      </c>
      <c r="M11" s="3">
        <f t="shared" si="0"/>
        <v>4</v>
      </c>
    </row>
    <row r="12" spans="1:13" x14ac:dyDescent="0.35">
      <c r="A12">
        <v>8086</v>
      </c>
      <c r="B12">
        <v>64</v>
      </c>
      <c r="F12">
        <v>64</v>
      </c>
      <c r="H12">
        <v>8086</v>
      </c>
      <c r="I12" t="s">
        <v>10</v>
      </c>
      <c r="J12" s="6">
        <v>42913</v>
      </c>
      <c r="K12" s="1">
        <v>43447</v>
      </c>
      <c r="M12" s="3">
        <f t="shared" si="0"/>
        <v>17</v>
      </c>
    </row>
    <row r="13" spans="1:13" x14ac:dyDescent="0.35">
      <c r="A13">
        <v>8034</v>
      </c>
      <c r="B13">
        <v>18</v>
      </c>
      <c r="C13">
        <v>10</v>
      </c>
      <c r="F13">
        <v>28</v>
      </c>
      <c r="H13">
        <v>8034</v>
      </c>
      <c r="I13" t="s">
        <v>10</v>
      </c>
      <c r="J13" s="6">
        <v>43333</v>
      </c>
      <c r="K13" s="1">
        <v>43566</v>
      </c>
      <c r="M13" s="3">
        <f t="shared" si="0"/>
        <v>7</v>
      </c>
    </row>
    <row r="14" spans="1:13" x14ac:dyDescent="0.35">
      <c r="A14">
        <v>8028</v>
      </c>
      <c r="B14">
        <v>36</v>
      </c>
      <c r="C14">
        <v>20</v>
      </c>
      <c r="F14">
        <v>56</v>
      </c>
      <c r="H14">
        <v>8028</v>
      </c>
      <c r="I14" t="s">
        <v>10</v>
      </c>
      <c r="J14" s="6">
        <v>42293</v>
      </c>
      <c r="K14" s="1">
        <v>42720</v>
      </c>
      <c r="M14" s="3">
        <f t="shared" si="0"/>
        <v>14</v>
      </c>
    </row>
    <row r="15" spans="1:13" x14ac:dyDescent="0.35">
      <c r="A15">
        <v>8014</v>
      </c>
      <c r="B15">
        <v>14</v>
      </c>
      <c r="F15">
        <v>14</v>
      </c>
      <c r="H15">
        <v>8014</v>
      </c>
      <c r="I15" t="s">
        <v>10</v>
      </c>
      <c r="J15" s="2">
        <v>43405</v>
      </c>
      <c r="K15" s="2">
        <v>43489</v>
      </c>
      <c r="M15" s="3">
        <f t="shared" si="0"/>
        <v>2</v>
      </c>
    </row>
    <row r="16" spans="1:13" x14ac:dyDescent="0.35">
      <c r="A16">
        <v>8103</v>
      </c>
      <c r="B16">
        <v>19</v>
      </c>
      <c r="C16">
        <v>8</v>
      </c>
      <c r="F16">
        <v>27</v>
      </c>
      <c r="H16">
        <v>8103</v>
      </c>
      <c r="I16" t="s">
        <v>10</v>
      </c>
      <c r="J16" s="1">
        <v>42523</v>
      </c>
      <c r="K16" s="1">
        <v>42688</v>
      </c>
      <c r="M16" s="3">
        <f t="shared" si="0"/>
        <v>5</v>
      </c>
    </row>
    <row r="17" spans="1:13" x14ac:dyDescent="0.35">
      <c r="A17">
        <v>8062</v>
      </c>
      <c r="B17">
        <v>42</v>
      </c>
      <c r="C17">
        <v>42</v>
      </c>
      <c r="F17">
        <v>84</v>
      </c>
      <c r="H17">
        <v>8062</v>
      </c>
      <c r="I17" t="s">
        <v>10</v>
      </c>
      <c r="J17" s="1">
        <v>42571</v>
      </c>
      <c r="K17" s="1">
        <v>43397</v>
      </c>
      <c r="M17" s="3">
        <f t="shared" si="0"/>
        <v>27</v>
      </c>
    </row>
    <row r="18" spans="1:13" x14ac:dyDescent="0.35">
      <c r="A18">
        <v>8105</v>
      </c>
      <c r="B18">
        <v>66</v>
      </c>
      <c r="C18">
        <v>28</v>
      </c>
      <c r="F18">
        <v>94</v>
      </c>
      <c r="H18">
        <v>8105</v>
      </c>
      <c r="I18" t="s">
        <v>10</v>
      </c>
      <c r="J18" s="1">
        <v>42541</v>
      </c>
      <c r="K18" s="7">
        <v>43451</v>
      </c>
      <c r="M18" s="3">
        <f t="shared" si="0"/>
        <v>29</v>
      </c>
    </row>
    <row r="19" spans="1:13" x14ac:dyDescent="0.35">
      <c r="A19">
        <v>8022</v>
      </c>
      <c r="B19">
        <v>15</v>
      </c>
      <c r="C19">
        <v>22</v>
      </c>
      <c r="F19">
        <v>37</v>
      </c>
      <c r="H19">
        <v>8022</v>
      </c>
      <c r="I19" t="s">
        <v>10</v>
      </c>
      <c r="J19" s="4">
        <v>42437</v>
      </c>
      <c r="K19" s="1">
        <v>42794</v>
      </c>
      <c r="M19" s="3">
        <f t="shared" si="0"/>
        <v>11</v>
      </c>
    </row>
    <row r="20" spans="1:13" x14ac:dyDescent="0.35">
      <c r="A20">
        <v>8092</v>
      </c>
      <c r="B20">
        <v>63</v>
      </c>
      <c r="F20">
        <v>63</v>
      </c>
      <c r="H20">
        <v>8092</v>
      </c>
      <c r="I20" t="s">
        <v>10</v>
      </c>
      <c r="J20" s="1">
        <v>42793</v>
      </c>
      <c r="K20" s="1">
        <v>43418</v>
      </c>
      <c r="M20" s="3">
        <f t="shared" si="0"/>
        <v>20</v>
      </c>
    </row>
    <row r="21" spans="1:13" x14ac:dyDescent="0.35">
      <c r="A21">
        <v>8094</v>
      </c>
      <c r="B21">
        <v>18</v>
      </c>
      <c r="F21">
        <v>18</v>
      </c>
      <c r="H21">
        <v>8094</v>
      </c>
      <c r="I21" t="s">
        <v>10</v>
      </c>
      <c r="J21" s="1">
        <v>42447</v>
      </c>
      <c r="K21" s="8">
        <v>42747</v>
      </c>
      <c r="M21" s="3">
        <f t="shared" si="0"/>
        <v>9</v>
      </c>
    </row>
    <row r="22" spans="1:13" x14ac:dyDescent="0.35">
      <c r="A22">
        <v>8049</v>
      </c>
      <c r="B22">
        <v>22</v>
      </c>
      <c r="C22">
        <v>15</v>
      </c>
      <c r="F22">
        <v>37</v>
      </c>
      <c r="H22">
        <v>8049</v>
      </c>
      <c r="I22" t="s">
        <v>10</v>
      </c>
      <c r="J22" s="1">
        <v>43572</v>
      </c>
      <c r="K22" s="1">
        <v>43906</v>
      </c>
      <c r="M22" s="3">
        <f t="shared" si="0"/>
        <v>10</v>
      </c>
    </row>
    <row r="23" spans="1:13" x14ac:dyDescent="0.35">
      <c r="A23">
        <v>8012</v>
      </c>
      <c r="B23">
        <v>11</v>
      </c>
      <c r="F23">
        <v>11</v>
      </c>
      <c r="H23">
        <v>8012</v>
      </c>
      <c r="I23" t="s">
        <v>10</v>
      </c>
      <c r="J23" s="1">
        <v>42886</v>
      </c>
      <c r="K23" s="1">
        <v>42950</v>
      </c>
      <c r="M23" s="3">
        <f t="shared" si="0"/>
        <v>2</v>
      </c>
    </row>
    <row r="24" spans="1:13" x14ac:dyDescent="0.35">
      <c r="A24">
        <v>8098</v>
      </c>
      <c r="B24">
        <v>20</v>
      </c>
      <c r="F24">
        <v>20</v>
      </c>
      <c r="H24">
        <v>8098</v>
      </c>
      <c r="I24" t="s">
        <v>10</v>
      </c>
      <c r="J24" s="4">
        <v>42601</v>
      </c>
      <c r="K24" s="6">
        <v>42759</v>
      </c>
      <c r="M24" s="3">
        <f t="shared" si="0"/>
        <v>5</v>
      </c>
    </row>
    <row r="25" spans="1:13" x14ac:dyDescent="0.35">
      <c r="A25">
        <v>8050</v>
      </c>
      <c r="B25">
        <v>12</v>
      </c>
      <c r="F25">
        <v>12</v>
      </c>
      <c r="H25">
        <v>8050</v>
      </c>
      <c r="I25" t="s">
        <v>10</v>
      </c>
      <c r="J25" s="1">
        <v>43234</v>
      </c>
      <c r="K25" s="1">
        <v>43300</v>
      </c>
      <c r="M25" s="3">
        <f t="shared" si="0"/>
        <v>2</v>
      </c>
    </row>
    <row r="26" spans="1:13" x14ac:dyDescent="0.35">
      <c r="A26">
        <v>8102</v>
      </c>
      <c r="B26">
        <v>37</v>
      </c>
      <c r="C26">
        <v>48</v>
      </c>
      <c r="F26">
        <v>85</v>
      </c>
      <c r="H26">
        <v>8102</v>
      </c>
      <c r="I26" t="s">
        <v>10</v>
      </c>
      <c r="J26" s="9">
        <v>42851</v>
      </c>
      <c r="K26" s="7">
        <v>43791</v>
      </c>
      <c r="M26" s="3">
        <f t="shared" si="0"/>
        <v>30</v>
      </c>
    </row>
    <row r="27" spans="1:13" x14ac:dyDescent="0.35">
      <c r="A27">
        <v>8015</v>
      </c>
      <c r="B27">
        <v>53</v>
      </c>
      <c r="F27">
        <v>53</v>
      </c>
      <c r="H27">
        <v>8015</v>
      </c>
      <c r="I27" t="s">
        <v>10</v>
      </c>
      <c r="J27" s="1">
        <v>42543</v>
      </c>
      <c r="K27" s="1">
        <v>43054</v>
      </c>
      <c r="M27" s="3">
        <f t="shared" si="0"/>
        <v>16</v>
      </c>
    </row>
    <row r="28" spans="1:13" x14ac:dyDescent="0.35">
      <c r="A28">
        <v>8052</v>
      </c>
      <c r="B28">
        <v>20</v>
      </c>
      <c r="F28">
        <v>20</v>
      </c>
      <c r="H28">
        <v>8052</v>
      </c>
      <c r="I28" t="s">
        <v>10</v>
      </c>
      <c r="J28" s="1">
        <v>42947</v>
      </c>
      <c r="K28" s="1">
        <v>43238</v>
      </c>
      <c r="M28" s="3">
        <f t="shared" si="0"/>
        <v>9</v>
      </c>
    </row>
    <row r="29" spans="1:13" x14ac:dyDescent="0.35">
      <c r="A29">
        <v>8035</v>
      </c>
      <c r="B29">
        <v>21</v>
      </c>
      <c r="F29">
        <v>21</v>
      </c>
      <c r="H29">
        <v>8035</v>
      </c>
      <c r="I29" t="s">
        <v>10</v>
      </c>
      <c r="J29" s="1">
        <v>43570</v>
      </c>
      <c r="K29" s="1">
        <v>43669</v>
      </c>
      <c r="M29" s="3">
        <f t="shared" si="0"/>
        <v>3</v>
      </c>
    </row>
    <row r="30" spans="1:13" x14ac:dyDescent="0.35">
      <c r="A30">
        <v>8016</v>
      </c>
      <c r="B30">
        <v>72</v>
      </c>
      <c r="F30">
        <v>72</v>
      </c>
      <c r="H30">
        <v>8016</v>
      </c>
      <c r="I30" t="s">
        <v>10</v>
      </c>
      <c r="J30" s="1">
        <v>42901</v>
      </c>
      <c r="K30" s="1">
        <v>43734</v>
      </c>
      <c r="M30" s="3">
        <f t="shared" si="0"/>
        <v>27</v>
      </c>
    </row>
    <row r="31" spans="1:13" x14ac:dyDescent="0.35">
      <c r="A31">
        <v>8024</v>
      </c>
      <c r="B31">
        <v>40</v>
      </c>
      <c r="C31">
        <v>23</v>
      </c>
      <c r="F31">
        <v>63</v>
      </c>
      <c r="H31">
        <v>8024</v>
      </c>
      <c r="I31" t="s">
        <v>10</v>
      </c>
      <c r="J31" s="1">
        <v>42696</v>
      </c>
      <c r="K31" s="1">
        <v>43325</v>
      </c>
      <c r="M31" s="3">
        <f t="shared" si="0"/>
        <v>20</v>
      </c>
    </row>
    <row r="32" spans="1:13" x14ac:dyDescent="0.35">
      <c r="A32">
        <v>8061</v>
      </c>
      <c r="B32">
        <v>16</v>
      </c>
      <c r="C32">
        <v>24</v>
      </c>
      <c r="F32">
        <v>40</v>
      </c>
      <c r="H32">
        <v>8061</v>
      </c>
      <c r="I32" t="s">
        <v>10</v>
      </c>
      <c r="J32" s="1">
        <v>43052</v>
      </c>
      <c r="K32" s="1">
        <v>43276</v>
      </c>
      <c r="M32" s="3">
        <f t="shared" si="0"/>
        <v>7</v>
      </c>
    </row>
    <row r="33" spans="1:13" x14ac:dyDescent="0.35">
      <c r="A33">
        <v>8042</v>
      </c>
      <c r="B33">
        <v>20</v>
      </c>
      <c r="F33">
        <v>20</v>
      </c>
      <c r="H33">
        <v>8042</v>
      </c>
      <c r="I33" t="s">
        <v>10</v>
      </c>
      <c r="J33" s="1">
        <v>42797</v>
      </c>
      <c r="K33" s="1">
        <v>42930</v>
      </c>
      <c r="M33" s="3">
        <f t="shared" si="0"/>
        <v>4</v>
      </c>
    </row>
    <row r="34" spans="1:13" x14ac:dyDescent="0.35">
      <c r="A34">
        <v>8073</v>
      </c>
      <c r="B34">
        <v>22</v>
      </c>
      <c r="F34">
        <v>22</v>
      </c>
      <c r="H34">
        <v>8073</v>
      </c>
      <c r="I34" t="s">
        <v>10</v>
      </c>
      <c r="J34" s="1">
        <v>42881</v>
      </c>
      <c r="K34" s="1">
        <v>42979</v>
      </c>
      <c r="M34" s="3">
        <f t="shared" si="0"/>
        <v>3</v>
      </c>
    </row>
    <row r="35" spans="1:13" x14ac:dyDescent="0.35">
      <c r="A35">
        <v>8104</v>
      </c>
      <c r="B35">
        <v>21</v>
      </c>
      <c r="C35">
        <v>19</v>
      </c>
      <c r="F35">
        <v>40</v>
      </c>
      <c r="H35">
        <v>8104</v>
      </c>
      <c r="I35" t="s">
        <v>10</v>
      </c>
      <c r="J35" s="7">
        <v>42642</v>
      </c>
      <c r="K35" s="10">
        <v>43171</v>
      </c>
      <c r="M35" s="3">
        <f t="shared" si="0"/>
        <v>17</v>
      </c>
    </row>
    <row r="36" spans="1:13" x14ac:dyDescent="0.35">
      <c r="A36">
        <v>8017</v>
      </c>
      <c r="B36">
        <v>20</v>
      </c>
      <c r="F36">
        <v>20</v>
      </c>
      <c r="H36">
        <v>8017</v>
      </c>
      <c r="I36" t="s">
        <v>10</v>
      </c>
      <c r="J36" s="1">
        <v>43563</v>
      </c>
      <c r="K36" s="1">
        <v>43650</v>
      </c>
      <c r="M36" s="3">
        <f t="shared" si="0"/>
        <v>2</v>
      </c>
    </row>
    <row r="37" spans="1:13" x14ac:dyDescent="0.35">
      <c r="A37">
        <v>8003</v>
      </c>
      <c r="B37">
        <v>19</v>
      </c>
      <c r="C37">
        <v>20</v>
      </c>
      <c r="F37">
        <v>39</v>
      </c>
      <c r="H37">
        <v>8003</v>
      </c>
      <c r="I37" t="s">
        <v>10</v>
      </c>
      <c r="J37" s="1">
        <v>43588</v>
      </c>
      <c r="K37" s="1">
        <v>43805</v>
      </c>
      <c r="M37" s="3">
        <f t="shared" si="0"/>
        <v>7</v>
      </c>
    </row>
    <row r="38" spans="1:13" x14ac:dyDescent="0.35">
      <c r="A38">
        <v>8057</v>
      </c>
      <c r="B38">
        <v>23</v>
      </c>
      <c r="C38">
        <v>31</v>
      </c>
      <c r="F38">
        <v>54</v>
      </c>
      <c r="H38">
        <v>8057</v>
      </c>
      <c r="I38" t="s">
        <v>10</v>
      </c>
      <c r="J38" s="1">
        <v>42599</v>
      </c>
      <c r="K38" s="1">
        <v>43224</v>
      </c>
      <c r="M38" s="3">
        <f t="shared" si="0"/>
        <v>20</v>
      </c>
    </row>
    <row r="39" spans="1:13" x14ac:dyDescent="0.35">
      <c r="A39">
        <v>8088</v>
      </c>
      <c r="B39">
        <v>19</v>
      </c>
      <c r="F39">
        <v>19</v>
      </c>
      <c r="H39">
        <v>8088</v>
      </c>
      <c r="I39" t="s">
        <v>10</v>
      </c>
      <c r="J39" s="1">
        <v>42706</v>
      </c>
      <c r="K39" s="1">
        <v>42859</v>
      </c>
      <c r="M39" s="3">
        <f t="shared" si="0"/>
        <v>5</v>
      </c>
    </row>
    <row r="40" spans="1:13" x14ac:dyDescent="0.35">
      <c r="A40">
        <v>8058</v>
      </c>
      <c r="B40">
        <v>28</v>
      </c>
      <c r="F40">
        <v>28</v>
      </c>
      <c r="H40">
        <v>8058</v>
      </c>
      <c r="I40" t="s">
        <v>10</v>
      </c>
      <c r="J40" s="5">
        <v>43339</v>
      </c>
      <c r="K40" s="1">
        <v>43542</v>
      </c>
      <c r="M40" s="3">
        <f t="shared" si="0"/>
        <v>6</v>
      </c>
    </row>
    <row r="41" spans="1:13" x14ac:dyDescent="0.35">
      <c r="A41">
        <v>8043</v>
      </c>
      <c r="B41">
        <v>20</v>
      </c>
      <c r="C41">
        <v>20</v>
      </c>
      <c r="F41">
        <v>40</v>
      </c>
      <c r="H41">
        <v>8043</v>
      </c>
      <c r="I41" t="s">
        <v>10</v>
      </c>
      <c r="J41" s="6">
        <v>43748</v>
      </c>
      <c r="K41" s="11">
        <v>44124</v>
      </c>
      <c r="M41" s="3">
        <f t="shared" si="0"/>
        <v>12</v>
      </c>
    </row>
    <row r="42" spans="1:13" x14ac:dyDescent="0.35">
      <c r="A42">
        <v>8000</v>
      </c>
      <c r="B42">
        <v>20</v>
      </c>
      <c r="C42">
        <v>27</v>
      </c>
      <c r="F42">
        <v>47</v>
      </c>
      <c r="H42">
        <v>8000</v>
      </c>
      <c r="I42" t="s">
        <v>10</v>
      </c>
      <c r="J42" s="1">
        <v>43145</v>
      </c>
      <c r="K42" s="1">
        <v>43446</v>
      </c>
      <c r="M42" s="3">
        <f t="shared" si="0"/>
        <v>9</v>
      </c>
    </row>
    <row r="43" spans="1:13" x14ac:dyDescent="0.35">
      <c r="A43">
        <v>8097</v>
      </c>
      <c r="B43">
        <v>14</v>
      </c>
      <c r="F43">
        <v>14</v>
      </c>
      <c r="H43">
        <v>8097</v>
      </c>
      <c r="I43" t="s">
        <v>10</v>
      </c>
      <c r="J43" s="1">
        <v>43052</v>
      </c>
      <c r="K43" s="1">
        <v>43195</v>
      </c>
      <c r="M43" s="3">
        <f t="shared" si="0"/>
        <v>4</v>
      </c>
    </row>
    <row r="44" spans="1:13" x14ac:dyDescent="0.35">
      <c r="A44">
        <v>8065</v>
      </c>
      <c r="B44">
        <v>18</v>
      </c>
      <c r="F44">
        <v>18</v>
      </c>
      <c r="H44">
        <v>8065</v>
      </c>
      <c r="I44" t="s">
        <v>10</v>
      </c>
      <c r="J44" s="1">
        <v>43711</v>
      </c>
      <c r="K44" s="1">
        <v>43906</v>
      </c>
      <c r="M44" s="3">
        <f t="shared" si="0"/>
        <v>6</v>
      </c>
    </row>
    <row r="45" spans="1:13" x14ac:dyDescent="0.35">
      <c r="A45">
        <v>8019</v>
      </c>
      <c r="B45">
        <v>18</v>
      </c>
      <c r="F45">
        <v>18</v>
      </c>
      <c r="H45">
        <v>8019</v>
      </c>
      <c r="I45" t="s">
        <v>10</v>
      </c>
      <c r="J45" s="1">
        <v>43881</v>
      </c>
      <c r="K45" s="1">
        <v>44116</v>
      </c>
      <c r="M45" s="3">
        <f t="shared" si="0"/>
        <v>7</v>
      </c>
    </row>
    <row r="46" spans="1:13" x14ac:dyDescent="0.35">
      <c r="A46">
        <v>8037</v>
      </c>
      <c r="B46">
        <v>19</v>
      </c>
      <c r="F46">
        <v>19</v>
      </c>
      <c r="H46">
        <v>8037</v>
      </c>
      <c r="I46" t="s">
        <v>10</v>
      </c>
      <c r="J46" s="1">
        <v>43770</v>
      </c>
      <c r="K46" s="1">
        <v>43861</v>
      </c>
      <c r="M46" s="3">
        <f t="shared" si="0"/>
        <v>2</v>
      </c>
    </row>
    <row r="47" spans="1:13" x14ac:dyDescent="0.35">
      <c r="A47">
        <v>8002</v>
      </c>
      <c r="B47">
        <v>20</v>
      </c>
      <c r="C47">
        <v>14</v>
      </c>
      <c r="F47">
        <v>34</v>
      </c>
      <c r="H47">
        <v>8002</v>
      </c>
      <c r="I47" t="s">
        <v>10</v>
      </c>
      <c r="J47" s="1">
        <v>43558</v>
      </c>
      <c r="K47" s="1">
        <v>43769</v>
      </c>
      <c r="M47" s="3">
        <f t="shared" si="0"/>
        <v>6</v>
      </c>
    </row>
    <row r="48" spans="1:13" x14ac:dyDescent="0.35">
      <c r="A48">
        <v>8081</v>
      </c>
      <c r="B48">
        <v>28</v>
      </c>
      <c r="F48">
        <v>28</v>
      </c>
      <c r="H48">
        <v>8081</v>
      </c>
      <c r="I48" t="s">
        <v>10</v>
      </c>
      <c r="J48" s="1">
        <v>42935</v>
      </c>
      <c r="K48" s="4">
        <v>43033</v>
      </c>
      <c r="M48" s="3">
        <f t="shared" si="0"/>
        <v>3</v>
      </c>
    </row>
    <row r="49" spans="1:13" x14ac:dyDescent="0.35">
      <c r="A49">
        <v>8079</v>
      </c>
      <c r="B49">
        <v>26</v>
      </c>
      <c r="F49">
        <v>26</v>
      </c>
      <c r="H49">
        <v>8079</v>
      </c>
      <c r="I49" t="s">
        <v>10</v>
      </c>
      <c r="J49" s="2">
        <v>43259</v>
      </c>
      <c r="K49" s="4">
        <v>43440</v>
      </c>
      <c r="M49" s="3">
        <f t="shared" si="0"/>
        <v>5</v>
      </c>
    </row>
    <row r="50" spans="1:13" x14ac:dyDescent="0.35">
      <c r="A50">
        <v>8001</v>
      </c>
      <c r="B50">
        <v>21</v>
      </c>
      <c r="F50">
        <v>21</v>
      </c>
      <c r="H50">
        <v>8001</v>
      </c>
      <c r="I50" t="s">
        <v>10</v>
      </c>
      <c r="J50" s="2">
        <v>43284</v>
      </c>
      <c r="K50" s="5">
        <v>43469</v>
      </c>
      <c r="M50" s="3">
        <f t="shared" si="0"/>
        <v>6</v>
      </c>
    </row>
    <row r="51" spans="1:13" x14ac:dyDescent="0.35">
      <c r="A51">
        <v>8084</v>
      </c>
      <c r="B51">
        <v>23</v>
      </c>
      <c r="F51">
        <v>23</v>
      </c>
      <c r="H51">
        <v>8084</v>
      </c>
      <c r="I51" t="s">
        <v>10</v>
      </c>
      <c r="J51" s="2">
        <v>42921</v>
      </c>
      <c r="K51" s="1">
        <v>43047</v>
      </c>
      <c r="M51" s="3">
        <f t="shared" si="0"/>
        <v>4</v>
      </c>
    </row>
    <row r="52" spans="1:13" x14ac:dyDescent="0.35">
      <c r="A52">
        <v>8064</v>
      </c>
      <c r="B52">
        <v>21</v>
      </c>
      <c r="C52">
        <v>24</v>
      </c>
      <c r="F52">
        <v>45</v>
      </c>
      <c r="H52">
        <v>8064</v>
      </c>
      <c r="I52" t="s">
        <v>10</v>
      </c>
      <c r="J52" s="1">
        <v>43570</v>
      </c>
      <c r="K52" s="2">
        <v>43804</v>
      </c>
      <c r="M52" s="3">
        <f t="shared" si="0"/>
        <v>7</v>
      </c>
    </row>
    <row r="53" spans="1:13" x14ac:dyDescent="0.35">
      <c r="A53">
        <v>8078</v>
      </c>
      <c r="B53">
        <v>20</v>
      </c>
      <c r="C53">
        <v>18</v>
      </c>
      <c r="F53">
        <v>38</v>
      </c>
      <c r="H53">
        <v>8078</v>
      </c>
      <c r="I53" t="s">
        <v>10</v>
      </c>
      <c r="J53" s="2">
        <v>43003</v>
      </c>
      <c r="K53" s="1">
        <v>43195</v>
      </c>
      <c r="M53" s="3">
        <f t="shared" si="0"/>
        <v>6</v>
      </c>
    </row>
    <row r="54" spans="1:13" x14ac:dyDescent="0.35">
      <c r="A54">
        <v>8076</v>
      </c>
      <c r="B54">
        <v>10</v>
      </c>
      <c r="F54">
        <v>10</v>
      </c>
      <c r="H54">
        <v>8076</v>
      </c>
      <c r="I54" t="s">
        <v>10</v>
      </c>
      <c r="J54" s="1">
        <v>43028</v>
      </c>
      <c r="K54" s="1">
        <v>43297</v>
      </c>
      <c r="M54" s="3">
        <f t="shared" si="0"/>
        <v>8</v>
      </c>
    </row>
    <row r="55" spans="1:13" x14ac:dyDescent="0.35">
      <c r="A55">
        <v>8005</v>
      </c>
      <c r="B55">
        <v>20</v>
      </c>
      <c r="C55">
        <v>16</v>
      </c>
      <c r="F55">
        <v>36</v>
      </c>
      <c r="H55">
        <v>8005</v>
      </c>
      <c r="I55" t="s">
        <v>10</v>
      </c>
      <c r="J55" s="1">
        <v>43544</v>
      </c>
      <c r="K55" s="1">
        <v>43735</v>
      </c>
      <c r="M55" s="3">
        <f t="shared" si="0"/>
        <v>6</v>
      </c>
    </row>
    <row r="56" spans="1:13" x14ac:dyDescent="0.35">
      <c r="A56">
        <v>8068</v>
      </c>
      <c r="B56">
        <v>20</v>
      </c>
      <c r="C56">
        <v>20</v>
      </c>
      <c r="F56">
        <v>40</v>
      </c>
      <c r="H56">
        <v>8068</v>
      </c>
      <c r="I56" t="s">
        <v>10</v>
      </c>
      <c r="J56" s="1">
        <v>42936</v>
      </c>
      <c r="K56" s="1">
        <v>43068</v>
      </c>
      <c r="M56" s="3">
        <f t="shared" si="0"/>
        <v>4</v>
      </c>
    </row>
    <row r="57" spans="1:13" x14ac:dyDescent="0.35">
      <c r="A57">
        <v>8101</v>
      </c>
      <c r="B57">
        <v>13</v>
      </c>
      <c r="F57">
        <v>13</v>
      </c>
      <c r="H57">
        <v>8101</v>
      </c>
      <c r="I57" t="s">
        <v>10</v>
      </c>
      <c r="J57" s="1">
        <v>43416</v>
      </c>
      <c r="K57" s="1">
        <v>43488</v>
      </c>
      <c r="M57" s="3">
        <f t="shared" si="0"/>
        <v>2</v>
      </c>
    </row>
    <row r="58" spans="1:13" x14ac:dyDescent="0.35">
      <c r="A58">
        <v>8075</v>
      </c>
      <c r="B58">
        <v>22</v>
      </c>
      <c r="F58">
        <v>22</v>
      </c>
      <c r="H58">
        <v>8075</v>
      </c>
      <c r="I58" t="s">
        <v>10</v>
      </c>
      <c r="J58" s="1">
        <v>43423</v>
      </c>
      <c r="K58" s="1">
        <v>43549</v>
      </c>
      <c r="M58" s="3">
        <f t="shared" si="0"/>
        <v>4</v>
      </c>
    </row>
    <row r="59" spans="1:13" x14ac:dyDescent="0.35">
      <c r="A59">
        <v>8072</v>
      </c>
      <c r="B59">
        <v>20</v>
      </c>
      <c r="C59">
        <v>17</v>
      </c>
      <c r="F59">
        <v>37</v>
      </c>
      <c r="H59">
        <v>8072</v>
      </c>
      <c r="I59" t="s">
        <v>10</v>
      </c>
      <c r="J59" s="1">
        <v>43241</v>
      </c>
      <c r="K59" s="1">
        <v>43425</v>
      </c>
      <c r="M59" s="3">
        <f t="shared" si="0"/>
        <v>6</v>
      </c>
    </row>
    <row r="60" spans="1:13" x14ac:dyDescent="0.35">
      <c r="A60">
        <v>8041</v>
      </c>
      <c r="B60">
        <v>28</v>
      </c>
      <c r="F60">
        <v>28</v>
      </c>
      <c r="H60">
        <v>8041</v>
      </c>
      <c r="I60" t="s">
        <v>10</v>
      </c>
      <c r="J60" s="12">
        <v>43507</v>
      </c>
      <c r="K60" s="12">
        <v>43696</v>
      </c>
      <c r="M60" s="3">
        <f t="shared" si="0"/>
        <v>6</v>
      </c>
    </row>
    <row r="61" spans="1:13" x14ac:dyDescent="0.35">
      <c r="A61">
        <v>8032</v>
      </c>
      <c r="B61">
        <v>13</v>
      </c>
      <c r="F61">
        <v>13</v>
      </c>
      <c r="H61">
        <v>8032</v>
      </c>
      <c r="I61" t="s">
        <v>10</v>
      </c>
      <c r="J61" s="1">
        <v>43122</v>
      </c>
      <c r="K61" s="1">
        <v>43164</v>
      </c>
      <c r="M61" s="3">
        <f t="shared" si="0"/>
        <v>1</v>
      </c>
    </row>
    <row r="62" spans="1:13" x14ac:dyDescent="0.35">
      <c r="A62">
        <v>8082</v>
      </c>
      <c r="B62">
        <v>20</v>
      </c>
      <c r="C62">
        <v>17</v>
      </c>
      <c r="F62">
        <v>37</v>
      </c>
      <c r="H62">
        <v>8082</v>
      </c>
      <c r="I62" t="s">
        <v>10</v>
      </c>
      <c r="J62" s="1">
        <v>43285</v>
      </c>
      <c r="K62" s="1">
        <v>43488</v>
      </c>
      <c r="M62" s="3">
        <f t="shared" si="0"/>
        <v>6</v>
      </c>
    </row>
    <row r="63" spans="1:13" x14ac:dyDescent="0.35">
      <c r="A63">
        <v>8023</v>
      </c>
      <c r="B63">
        <v>20</v>
      </c>
      <c r="C63">
        <v>10</v>
      </c>
      <c r="F63">
        <v>30</v>
      </c>
      <c r="H63">
        <v>8023</v>
      </c>
      <c r="I63" t="s">
        <v>10</v>
      </c>
      <c r="J63" s="1">
        <v>43273</v>
      </c>
      <c r="K63" s="1">
        <v>43426</v>
      </c>
      <c r="M63" s="3">
        <f t="shared" si="0"/>
        <v>5</v>
      </c>
    </row>
    <row r="64" spans="1:13" x14ac:dyDescent="0.35">
      <c r="A64">
        <v>8047</v>
      </c>
      <c r="B64">
        <v>20</v>
      </c>
      <c r="C64">
        <v>9</v>
      </c>
      <c r="F64">
        <v>29</v>
      </c>
      <c r="H64">
        <v>8047</v>
      </c>
      <c r="I64" t="s">
        <v>10</v>
      </c>
      <c r="J64" s="1">
        <v>43425</v>
      </c>
      <c r="K64" s="1">
        <v>43594</v>
      </c>
      <c r="M64" s="3">
        <f t="shared" si="0"/>
        <v>5</v>
      </c>
    </row>
    <row r="65" spans="1:13" x14ac:dyDescent="0.35">
      <c r="A65">
        <v>8074</v>
      </c>
      <c r="B65">
        <v>24</v>
      </c>
      <c r="F65">
        <v>24</v>
      </c>
      <c r="H65">
        <v>8074</v>
      </c>
      <c r="I65" t="s">
        <v>10</v>
      </c>
      <c r="J65" s="1">
        <v>43795</v>
      </c>
      <c r="K65" s="7">
        <v>43875</v>
      </c>
      <c r="M65" s="3">
        <f t="shared" si="0"/>
        <v>2</v>
      </c>
    </row>
    <row r="66" spans="1:13" x14ac:dyDescent="0.35">
      <c r="A66">
        <v>8055</v>
      </c>
      <c r="B66">
        <v>20</v>
      </c>
      <c r="F66">
        <v>20</v>
      </c>
      <c r="H66">
        <v>8055</v>
      </c>
      <c r="I66" t="s">
        <v>10</v>
      </c>
      <c r="J66" s="1">
        <v>43558</v>
      </c>
      <c r="K66" s="1">
        <v>43735</v>
      </c>
      <c r="M66" s="3">
        <f t="shared" ref="M66:M72" si="1">DATEDIF(J66, K66, "m")</f>
        <v>5</v>
      </c>
    </row>
    <row r="67" spans="1:13" x14ac:dyDescent="0.35">
      <c r="A67">
        <v>8029</v>
      </c>
      <c r="B67">
        <v>19</v>
      </c>
      <c r="F67">
        <v>19</v>
      </c>
      <c r="H67">
        <v>8029</v>
      </c>
      <c r="I67" t="s">
        <v>10</v>
      </c>
      <c r="J67" s="1">
        <v>43528</v>
      </c>
      <c r="K67" s="1">
        <v>43601</v>
      </c>
      <c r="M67" s="3">
        <f t="shared" si="1"/>
        <v>2</v>
      </c>
    </row>
    <row r="68" spans="1:13" x14ac:dyDescent="0.35">
      <c r="A68">
        <v>8067</v>
      </c>
      <c r="B68">
        <v>15</v>
      </c>
      <c r="F68">
        <v>15</v>
      </c>
      <c r="H68">
        <v>8067</v>
      </c>
      <c r="I68" t="s">
        <v>10</v>
      </c>
      <c r="J68" s="12">
        <v>43504</v>
      </c>
      <c r="K68" s="1">
        <v>43595</v>
      </c>
      <c r="M68" s="3">
        <f t="shared" si="1"/>
        <v>3</v>
      </c>
    </row>
    <row r="69" spans="1:13" x14ac:dyDescent="0.35">
      <c r="A69">
        <v>8100</v>
      </c>
      <c r="B69">
        <v>20</v>
      </c>
      <c r="C69">
        <v>13</v>
      </c>
      <c r="F69">
        <v>33</v>
      </c>
      <c r="H69">
        <v>8100</v>
      </c>
      <c r="I69" t="s">
        <v>10</v>
      </c>
      <c r="J69" s="1">
        <v>43584</v>
      </c>
      <c r="K69" s="1">
        <v>43776</v>
      </c>
      <c r="M69" s="3">
        <f t="shared" si="1"/>
        <v>6</v>
      </c>
    </row>
    <row r="70" spans="1:13" x14ac:dyDescent="0.35">
      <c r="A70">
        <v>8033</v>
      </c>
      <c r="B70">
        <v>20</v>
      </c>
      <c r="F70">
        <v>20</v>
      </c>
      <c r="H70">
        <v>8033</v>
      </c>
      <c r="I70" t="s">
        <v>10</v>
      </c>
      <c r="J70" s="1">
        <v>43882</v>
      </c>
      <c r="K70" s="13">
        <v>44070</v>
      </c>
      <c r="M70" s="3">
        <f t="shared" si="1"/>
        <v>6</v>
      </c>
    </row>
    <row r="71" spans="1:13" x14ac:dyDescent="0.35">
      <c r="A71">
        <v>8091</v>
      </c>
      <c r="B71">
        <v>31</v>
      </c>
      <c r="F71">
        <v>31</v>
      </c>
      <c r="H71">
        <v>8091</v>
      </c>
      <c r="I71" t="s">
        <v>10</v>
      </c>
      <c r="J71" s="1">
        <v>43563</v>
      </c>
      <c r="K71" s="1">
        <v>43882</v>
      </c>
      <c r="M71" s="3">
        <f t="shared" si="1"/>
        <v>10</v>
      </c>
    </row>
    <row r="72" spans="1:13" x14ac:dyDescent="0.35">
      <c r="A72">
        <v>8089</v>
      </c>
      <c r="B72">
        <v>42</v>
      </c>
      <c r="C72">
        <v>33</v>
      </c>
      <c r="F72">
        <v>42</v>
      </c>
      <c r="H72">
        <v>8089</v>
      </c>
      <c r="I72" t="s">
        <v>10</v>
      </c>
      <c r="J72" s="1">
        <v>43006</v>
      </c>
      <c r="K72" s="1">
        <v>43801</v>
      </c>
      <c r="M72" s="3">
        <f t="shared" si="1"/>
        <v>26</v>
      </c>
    </row>
    <row r="74" spans="1:13" x14ac:dyDescent="0.35">
      <c r="F74">
        <f>AVERAGE(F2:F73)</f>
        <v>34.521126760563384</v>
      </c>
      <c r="M74">
        <f>AVERAGE(M2:M73)</f>
        <v>9.23943661971831</v>
      </c>
    </row>
    <row r="75" spans="1:13" x14ac:dyDescent="0.35">
      <c r="F75">
        <f>STDEV(F2:F72)</f>
        <v>21.012825440620492</v>
      </c>
      <c r="M75">
        <f>STDEV(M2:M72)</f>
        <v>7.8548707159177802</v>
      </c>
    </row>
    <row r="77" spans="1:13" x14ac:dyDescent="0.35">
      <c r="E77" t="s">
        <v>11</v>
      </c>
      <c r="F77">
        <f>QUARTILE(F2:F72,2)</f>
        <v>28</v>
      </c>
      <c r="L77" t="s">
        <v>11</v>
      </c>
      <c r="M77">
        <f>QUARTILE(M2:M72,2)</f>
        <v>6</v>
      </c>
    </row>
    <row r="78" spans="1:13" x14ac:dyDescent="0.35">
      <c r="E78" t="s">
        <v>12</v>
      </c>
      <c r="F78">
        <f>QUARTILE(F2:F72,1)</f>
        <v>20</v>
      </c>
      <c r="L78" t="s">
        <v>12</v>
      </c>
      <c r="M78">
        <f>QUARTILE(M2:M72,1)</f>
        <v>4</v>
      </c>
    </row>
    <row r="79" spans="1:13" x14ac:dyDescent="0.35">
      <c r="E79" t="s">
        <v>13</v>
      </c>
      <c r="F79">
        <f>QUARTILE(F2:F72,3)</f>
        <v>40.5</v>
      </c>
      <c r="L79" t="s">
        <v>13</v>
      </c>
      <c r="M79">
        <f>QUARTILE(M2:M72,3)</f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 sessions</vt:lpstr>
      <vt:lpstr>Time</vt:lpstr>
    </vt:vector>
  </TitlesOfParts>
  <Company>NSW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Mirjana Askovic</dc:creator>
  <cp:lastModifiedBy>Mirjana Askovic</cp:lastModifiedBy>
  <dcterms:created xsi:type="dcterms:W3CDTF">2023-12-04T01:52:21Z</dcterms:created>
  <dcterms:modified xsi:type="dcterms:W3CDTF">2024-09-13T02:18:12Z</dcterms:modified>
</cp:coreProperties>
</file>