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投稿\投稿MAH MAM\!Raw data\"/>
    </mc:Choice>
  </mc:AlternateContent>
  <xr:revisionPtr revIDLastSave="0" documentId="13_ncr:1_{0774D62F-BCC6-4855-8E8A-954F64829ED9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O22" i="1" l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O21" i="1"/>
  <c r="N21" i="1"/>
  <c r="O9" i="1"/>
  <c r="N9" i="1"/>
  <c r="O7" i="1"/>
  <c r="O8" i="1"/>
  <c r="N7" i="1"/>
  <c r="N8" i="1"/>
  <c r="O6" i="1"/>
  <c r="N6" i="1"/>
  <c r="O5" i="1"/>
  <c r="N5" i="1"/>
  <c r="N4" i="1"/>
</calcChain>
</file>

<file path=xl/sharedStrings.xml><?xml version="1.0" encoding="utf-8"?>
<sst xmlns="http://schemas.openxmlformats.org/spreadsheetml/2006/main" count="109" uniqueCount="47">
  <si>
    <t>Total</t>
  </si>
  <si>
    <t>HS1</t>
  </si>
  <si>
    <t>HS2</t>
  </si>
  <si>
    <t>HS3</t>
  </si>
  <si>
    <t>HS4</t>
  </si>
  <si>
    <t>HS5</t>
  </si>
  <si>
    <t>MS1</t>
  </si>
  <si>
    <t>MS2</t>
  </si>
  <si>
    <t>MS3</t>
  </si>
  <si>
    <t>MS4</t>
  </si>
  <si>
    <t>Legend</t>
  </si>
  <si>
    <t>Taxonomy</t>
  </si>
  <si>
    <t>count</t>
  </si>
  <si>
    <t>%</t>
  </si>
  <si>
    <t>  </t>
  </si>
  <si>
    <t>k__Bacteria;p__Proteobacteria</t>
  </si>
  <si>
    <t>k__Bacteria;p__Firmicutes</t>
  </si>
  <si>
    <t>k__Bacteria;p__Bacteroidetes</t>
  </si>
  <si>
    <t>k__Bacteria;p__Actinobacteria</t>
  </si>
  <si>
    <t>k__Bacteria;p__Fusobacteria</t>
  </si>
  <si>
    <t>k__Bacteria;p__Synergistetes</t>
  </si>
  <si>
    <t>k__Bacteria;p__TM7</t>
  </si>
  <si>
    <t>k__Bacteria;p__Proteobacteria;c__Betaproteobacteria;o__Neisseriales;f__Neisseriaceae;g__Neisseria</t>
  </si>
  <si>
    <t>k__Bacteria;p__Proteobacteria;c__Gammaproteobacteria;o__Pseudomonadales;f__Moraxellaceae;g__Acinetobacter</t>
  </si>
  <si>
    <t>k__Bacteria;p__Firmicutes;c__Bacilli;o__Lactobacillales;f__Carnobacteriaceae;g__Granulicatella</t>
  </si>
  <si>
    <t>k__Bacteria;p__Bacteroidetes;c__Bacteroides;o__Bacteroidales;f__Porphyromonadaceae;g__Porphyromonas</t>
  </si>
  <si>
    <t>k__Bacteria;p__Fusobacteria;c__Fusobacteria;o__Fusobacteriales;f__Fusobacteriaceae;g__Fusobacterium</t>
  </si>
  <si>
    <t>k__Bacteria;p__Firmicutes;c__Bacilli;o__Bacillales;f__Staphylococcaceae;g__Gemella</t>
  </si>
  <si>
    <t>k__Bacteria;p__Actinobacteria;c__Actinobacteria;o__Actinomycetales;f__Micrococcaceae;g__Rothia</t>
  </si>
  <si>
    <t>k__Bacteria;p__Proteobacteria;c__Gammaproteobacteria;o__Pasteurellales;f__Pasteurellaceae;g__Haemophilus</t>
  </si>
  <si>
    <t>k__Bacteria;p__Bacteroidetes;c__Flavobacteria;o__Flavobacteriales;f__Flavobacteriaceae;g__Capnocytophaga</t>
  </si>
  <si>
    <t>k__Bacteria;p__Proteobacteria;c__Gammaproteobacteria;o__Enterobacteriales;f__Enterobacteriaceae;g__Yersinia</t>
  </si>
  <si>
    <t>k__Bacteria;p__Proteobacteria;c__Gammaproteobacteria;o__Enterobacteriales;f__Enterobacteriaceae;g__Kluyvera</t>
  </si>
  <si>
    <t>k__Bacteria;p__Bacteroidetes;c__Bacteroides;o__Bacteroidales;f__Prevotellaceae;g__Alloprevotella</t>
  </si>
  <si>
    <t>k__Bacteria;p__Proteobacteria;c__Gammaproteobacteria;o__Pasteurellales;f__Pasteurellaceae;g__Aggregatibacter</t>
  </si>
  <si>
    <t>k__Bacteria;p__Firmicutes;c__Clostridia;o__Clostridiales;f__Veillonellaceae;g__Selenomonas</t>
  </si>
  <si>
    <t>k__Bacteria;p__Fusobacteria;c__Fusobacteria;o__Fusobacteriales;f__Leptotrichiaceae;g__Leptotrichia</t>
  </si>
  <si>
    <t>k__Bacteria;p__Bacteroidetes;c__Bacteroides;o__Bacteroidales;f__Prevotellaceae;g__Prevotella</t>
  </si>
  <si>
    <t>k__Bacteria;p__Actinobacteria;c__Actinobacteria;o__Bifidobacteriales;f__Bifidobacteriaceae;g__Bifidobacterium</t>
  </si>
  <si>
    <t>k__Bacteria;p__Proteobacteria;c__Epsilonproteobacteria;o__Campylobacterales;f__Helicobacteraceae;g__Helicobacter</t>
  </si>
  <si>
    <t>k__Bacteria;p__Actinobacteria;c__Actinobacteria;o__Actinomycetales;f__Micrococcaceae;g__Kocuria</t>
  </si>
  <si>
    <t>k__Bacteria;p__Firmicutes;c__Bacilli;o__Lactobacillales;f__Enterococcaceae;g__Enterococcus</t>
  </si>
  <si>
    <t>k__Bacteria;p__Proteobacteria;c__Betaproteobacteria;o__Burkholderiales;f__Comomonadaceae;g__Leptothrix</t>
  </si>
  <si>
    <t>k__Bacteria;p__Firmicutes;c__Bacilli;o__Bacillales;f__Bacillaceae;g__Bacillus</t>
  </si>
  <si>
    <t>k__Bacteria;p__Proteobacteria;c__Gammaproteobacteria;o__Pseudomonadales;f__Pseudomonadaceae;g__Pseudomonas</t>
  </si>
  <si>
    <t>k__Bacteria;p__Proteobacteria;c__Betaproteobacteria;o__Rhodocyclales;f__Rhodocyclaceae;g__Rhodocyclus</t>
  </si>
  <si>
    <t>k__Bacteria;p__Firmicutes;c__Bacilli;o__Lactobacillales;f__Streptococcaceae;g__Streptococcus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</si>
</sst>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Tahoma"/>
      <family val="2"/>
      <charset val="134"/>
    </font>
    <font>
      <u/>
      <sz val="11"/>
      <color theme="10"/>
      <name val="Tahoma"/>
      <family val="2"/>
    </font>
    <font>
      <sz val="9"/>
      <name val="Tahoma"/>
      <family val="2"/>
      <charset val="134"/>
    </font>
    <font>
      <sz val="11"/>
      <color rgb="FFFF0000"/>
      <name val="Tahoma"/>
      <family val="2"/>
      <charset val="134"/>
    </font>
  </fonts>
  <fills count="22">
    <fill>
      <patternFill patternType="none"/>
    </fill>
    <fill>
      <patternFill patternType="gray125"/>
    </fill>
    <fill>
      <patternFill patternType="solid">
        <fgColor rgb="FFF49AC2"/>
        <bgColor indexed="64"/>
      </patternFill>
    </fill>
    <fill>
      <patternFill patternType="solid">
        <fgColor rgb="FF91278D"/>
        <bgColor indexed="64"/>
      </patternFill>
    </fill>
    <fill>
      <patternFill patternType="solid">
        <fgColor rgb="FFF27304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02F40E"/>
        <bgColor indexed="64"/>
      </patternFill>
    </fill>
    <fill>
      <patternFill patternType="solid">
        <fgColor rgb="FF8C3FFF"/>
        <bgColor indexed="64"/>
      </patternFill>
    </fill>
    <fill>
      <patternFill patternType="solid">
        <fgColor rgb="FFF7967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A54700"/>
        <bgColor indexed="64"/>
      </patternFill>
    </fill>
    <fill>
      <patternFill patternType="solid">
        <fgColor rgb="FF80C99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2B4200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rgb="FFA287BF"/>
        <bgColor indexed="64"/>
      </patternFill>
    </fill>
    <fill>
      <patternFill patternType="solid">
        <fgColor rgb="FF00B6FF"/>
        <bgColor indexed="64"/>
      </patternFill>
    </fill>
    <fill>
      <patternFill patternType="solid">
        <fgColor rgb="FFED008A"/>
        <bgColor indexed="64"/>
      </patternFill>
    </fill>
    <fill>
      <patternFill patternType="solid">
        <fgColor rgb="FF5DA09E"/>
        <bgColor indexed="64"/>
      </patternFill>
    </fill>
    <fill>
      <patternFill patternType="solid">
        <fgColor rgb="FFFCC688"/>
        <bgColor indexed="64"/>
      </patternFill>
    </fill>
  </fills>
  <borders count="5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49AC2"/>
      </left>
      <right style="thin">
        <color rgb="FFF49AC2"/>
      </right>
      <top style="thin">
        <color rgb="FFF49AC2"/>
      </top>
      <bottom style="thin">
        <color rgb="FFF49AC2"/>
      </bottom>
      <diagonal/>
    </border>
    <border>
      <left style="thin">
        <color rgb="FF91278D"/>
      </left>
      <right style="thin">
        <color rgb="FF91278D"/>
      </right>
      <top style="thin">
        <color rgb="FF91278D"/>
      </top>
      <bottom style="thin">
        <color rgb="FF91278D"/>
      </bottom>
      <diagonal/>
    </border>
    <border>
      <left style="thin">
        <color rgb="FFF27304"/>
      </left>
      <right style="thin">
        <color rgb="FFF27304"/>
      </right>
      <top style="thin">
        <color rgb="FFF27304"/>
      </top>
      <bottom style="thin">
        <color rgb="FFF2730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rgb="FFFFFF00"/>
      </left>
      <right style="thin">
        <color rgb="FFFFFF00"/>
      </right>
      <top style="thin">
        <color rgb="FFFFFF00"/>
      </top>
      <bottom style="thin">
        <color rgb="FFFFFF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2F40E"/>
      </left>
      <right style="thin">
        <color rgb="FF02F40E"/>
      </right>
      <top style="thin">
        <color rgb="FF02F40E"/>
      </top>
      <bottom style="thin">
        <color rgb="FF02F40E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49AC2"/>
      </left>
      <right style="thin">
        <color rgb="FFFFFFFF"/>
      </right>
      <top style="thin">
        <color rgb="FFF49AC2"/>
      </top>
      <bottom style="thin">
        <color rgb="FFF49AC2"/>
      </bottom>
      <diagonal/>
    </border>
    <border>
      <left style="thin">
        <color rgb="FF91278D"/>
      </left>
      <right style="thin">
        <color rgb="FFFFFFFF"/>
      </right>
      <top style="thin">
        <color rgb="FF91278D"/>
      </top>
      <bottom style="thin">
        <color rgb="FF91278D"/>
      </bottom>
      <diagonal/>
    </border>
    <border>
      <left style="thin">
        <color rgb="FFF27304"/>
      </left>
      <right style="thin">
        <color rgb="FFFFFFFF"/>
      </right>
      <top style="thin">
        <color rgb="FFF27304"/>
      </top>
      <bottom style="thin">
        <color rgb="FFF27304"/>
      </bottom>
      <diagonal/>
    </border>
    <border>
      <left style="thin">
        <color rgb="FF0000FF"/>
      </left>
      <right style="thin">
        <color rgb="FFFFFFFF"/>
      </right>
      <top style="thin">
        <color rgb="FF0000FF"/>
      </top>
      <bottom style="thin">
        <color rgb="FF0000FF"/>
      </bottom>
      <diagonal/>
    </border>
    <border>
      <left style="thin">
        <color rgb="FFFFFF00"/>
      </left>
      <right style="thin">
        <color rgb="FFFFFFFF"/>
      </right>
      <top style="thin">
        <color rgb="FFFFFF00"/>
      </top>
      <bottom style="thin">
        <color rgb="FFFFFF00"/>
      </bottom>
      <diagonal/>
    </border>
    <border>
      <left style="thin">
        <color rgb="FF80808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2F40E"/>
      </left>
      <right style="thin">
        <color rgb="FF02F40E"/>
      </right>
      <top style="thin">
        <color rgb="FF02F40E"/>
      </top>
      <bottom style="thin">
        <color rgb="FFFFFFFF"/>
      </bottom>
      <diagonal/>
    </border>
    <border>
      <left style="thin">
        <color rgb="FF02F40E"/>
      </left>
      <right style="thin">
        <color rgb="FFFFFFFF"/>
      </right>
      <top style="thin">
        <color rgb="FF02F40E"/>
      </top>
      <bottom style="thin">
        <color rgb="FFFFFFFF"/>
      </bottom>
      <diagonal/>
    </border>
    <border>
      <left style="thin">
        <color rgb="FF8C3FFF"/>
      </left>
      <right style="thin">
        <color rgb="FF8C3FFF"/>
      </right>
      <top style="thin">
        <color rgb="FF8C3FFF"/>
      </top>
      <bottom style="thin">
        <color rgb="FF8C3FFF"/>
      </bottom>
      <diagonal/>
    </border>
    <border>
      <left style="thin">
        <color rgb="FFF79679"/>
      </left>
      <right style="thin">
        <color rgb="FFF79679"/>
      </right>
      <top style="thin">
        <color rgb="FFF79679"/>
      </top>
      <bottom style="thin">
        <color rgb="FFF79679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A54700"/>
      </left>
      <right style="thin">
        <color rgb="FFA54700"/>
      </right>
      <top style="thin">
        <color rgb="FFA54700"/>
      </top>
      <bottom style="thin">
        <color rgb="FFA54700"/>
      </bottom>
      <diagonal/>
    </border>
    <border>
      <left style="thin">
        <color rgb="FF80C99B"/>
      </left>
      <right style="thin">
        <color rgb="FF80C99B"/>
      </right>
      <top style="thin">
        <color rgb="FF80C99B"/>
      </top>
      <bottom style="thin">
        <color rgb="FF80C99B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2B4200"/>
      </left>
      <right style="thin">
        <color rgb="FF2B4200"/>
      </right>
      <top style="thin">
        <color rgb="FF2B4200"/>
      </top>
      <bottom style="thin">
        <color rgb="FF2B4200"/>
      </bottom>
      <diagonal/>
    </border>
    <border>
      <left style="thin">
        <color rgb="FF008080"/>
      </left>
      <right style="thin">
        <color rgb="FF008080"/>
      </right>
      <top style="thin">
        <color rgb="FF008080"/>
      </top>
      <bottom style="thin">
        <color rgb="FF008080"/>
      </bottom>
      <diagonal/>
    </border>
    <border>
      <left style="thin">
        <color rgb="FFA287BF"/>
      </left>
      <right style="thin">
        <color rgb="FFA287BF"/>
      </right>
      <top style="thin">
        <color rgb="FFA287BF"/>
      </top>
      <bottom style="thin">
        <color rgb="FFA287BF"/>
      </bottom>
      <diagonal/>
    </border>
    <border>
      <left style="thin">
        <color rgb="FF00B6FF"/>
      </left>
      <right style="thin">
        <color rgb="FF00B6FF"/>
      </right>
      <top style="thin">
        <color rgb="FF00B6FF"/>
      </top>
      <bottom style="thin">
        <color rgb="FF00B6FF"/>
      </bottom>
      <diagonal/>
    </border>
    <border>
      <left style="thin">
        <color rgb="FFED008A"/>
      </left>
      <right style="thin">
        <color rgb="FFED008A"/>
      </right>
      <top style="thin">
        <color rgb="FFED008A"/>
      </top>
      <bottom style="thin">
        <color rgb="FFED008A"/>
      </bottom>
      <diagonal/>
    </border>
    <border>
      <left style="thin">
        <color rgb="FF5DA09E"/>
      </left>
      <right style="thin">
        <color rgb="FF5DA09E"/>
      </right>
      <top style="thin">
        <color rgb="FF5DA09E"/>
      </top>
      <bottom style="thin">
        <color rgb="FF5DA09E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8C3FFF"/>
      </left>
      <right style="thin">
        <color rgb="FFFFFFFF"/>
      </right>
      <top style="thin">
        <color rgb="FF8C3FFF"/>
      </top>
      <bottom style="thin">
        <color rgb="FF8C3FFF"/>
      </bottom>
      <diagonal/>
    </border>
    <border>
      <left style="thin">
        <color rgb="FFF79679"/>
      </left>
      <right style="thin">
        <color rgb="FFFFFFFF"/>
      </right>
      <top style="thin">
        <color rgb="FFF79679"/>
      </top>
      <bottom style="thin">
        <color rgb="FFF79679"/>
      </bottom>
      <diagonal/>
    </border>
    <border>
      <left style="thin">
        <color rgb="FFC0C0C0"/>
      </left>
      <right style="thin">
        <color rgb="FFFFFFFF"/>
      </right>
      <top style="thin">
        <color rgb="FFC0C0C0"/>
      </top>
      <bottom style="thin">
        <color rgb="FFC0C0C0"/>
      </bottom>
      <diagonal/>
    </border>
    <border>
      <left style="thin">
        <color rgb="FFA54700"/>
      </left>
      <right style="thin">
        <color rgb="FFFFFFFF"/>
      </right>
      <top style="thin">
        <color rgb="FFA54700"/>
      </top>
      <bottom style="thin">
        <color rgb="FFA54700"/>
      </bottom>
      <diagonal/>
    </border>
    <border>
      <left style="thin">
        <color rgb="FF80C99B"/>
      </left>
      <right style="thin">
        <color rgb="FFFFFFFF"/>
      </right>
      <top style="thin">
        <color rgb="FF80C99B"/>
      </top>
      <bottom style="thin">
        <color rgb="FF80C99B"/>
      </bottom>
      <diagonal/>
    </border>
    <border>
      <left style="thin">
        <color rgb="FF02F40E"/>
      </left>
      <right style="thin">
        <color rgb="FFFFFFFF"/>
      </right>
      <top style="thin">
        <color rgb="FF02F40E"/>
      </top>
      <bottom style="thin">
        <color rgb="FF02F40E"/>
      </bottom>
      <diagonal/>
    </border>
    <border>
      <left style="thin">
        <color rgb="FFFF0000"/>
      </left>
      <right style="thin">
        <color rgb="FFFFFFFF"/>
      </right>
      <top style="thin">
        <color rgb="FFFF0000"/>
      </top>
      <bottom style="thin">
        <color rgb="FFFF0000"/>
      </bottom>
      <diagonal/>
    </border>
    <border>
      <left style="thin">
        <color rgb="FF2B4200"/>
      </left>
      <right style="thin">
        <color rgb="FFFFFFFF"/>
      </right>
      <top style="thin">
        <color rgb="FF2B4200"/>
      </top>
      <bottom style="thin">
        <color rgb="FF2B4200"/>
      </bottom>
      <diagonal/>
    </border>
    <border>
      <left style="thin">
        <color rgb="FF008080"/>
      </left>
      <right style="thin">
        <color rgb="FFFFFFFF"/>
      </right>
      <top style="thin">
        <color rgb="FF008080"/>
      </top>
      <bottom style="thin">
        <color rgb="FF008080"/>
      </bottom>
      <diagonal/>
    </border>
    <border>
      <left style="thin">
        <color rgb="FFA287BF"/>
      </left>
      <right style="thin">
        <color rgb="FFFFFFFF"/>
      </right>
      <top style="thin">
        <color rgb="FFA287BF"/>
      </top>
      <bottom style="thin">
        <color rgb="FFA287BF"/>
      </bottom>
      <diagonal/>
    </border>
    <border>
      <left style="thin">
        <color rgb="FF00B6FF"/>
      </left>
      <right style="thin">
        <color rgb="FFFFFFFF"/>
      </right>
      <top style="thin">
        <color rgb="FF00B6FF"/>
      </top>
      <bottom style="thin">
        <color rgb="FF00B6FF"/>
      </bottom>
      <diagonal/>
    </border>
    <border>
      <left style="thin">
        <color rgb="FF5DA09E"/>
      </left>
      <right style="thin">
        <color rgb="FFFFFFFF"/>
      </right>
      <top style="thin">
        <color rgb="FF5DA09E"/>
      </top>
      <bottom style="thin">
        <color rgb="FF5DA09E"/>
      </bottom>
      <diagonal/>
    </border>
    <border>
      <left style="thin">
        <color rgb="FFFCC688"/>
      </left>
      <right style="thin">
        <color rgb="FFFCC688"/>
      </right>
      <top style="thin">
        <color rgb="FFFCC688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0" fillId="0" borderId="1" xfId="0" applyBorder="1" applyAlignment="1">
      <alignment wrapText="1"/>
    </xf>
    <xf numFmtId="0" fontId="1" fillId="0" borderId="1" xfId="1" applyBorder="1" applyAlignment="1" applyProtection="1">
      <alignment horizontal="left" wrapText="1"/>
    </xf>
    <xf numFmtId="10" fontId="0" fillId="0" borderId="0" xfId="0" applyNumberFormat="1"/>
    <xf numFmtId="10" fontId="0" fillId="0" borderId="1" xfId="0" applyNumberFormat="1" applyBorder="1" applyAlignment="1">
      <alignment wrapText="1"/>
    </xf>
    <xf numFmtId="10" fontId="0" fillId="0" borderId="2" xfId="0" applyNumberFormat="1" applyBorder="1" applyAlignment="1">
      <alignment wrapText="1"/>
    </xf>
    <xf numFmtId="10" fontId="0" fillId="0" borderId="3" xfId="0" applyNumberFormat="1" applyBorder="1" applyAlignment="1">
      <alignment wrapText="1"/>
    </xf>
    <xf numFmtId="10" fontId="0" fillId="0" borderId="4" xfId="0" applyNumberFormat="1" applyBorder="1" applyAlignment="1">
      <alignment wrapText="1"/>
    </xf>
    <xf numFmtId="10" fontId="0" fillId="0" borderId="5" xfId="0" applyNumberFormat="1" applyBorder="1" applyAlignment="1">
      <alignment wrapText="1"/>
    </xf>
    <xf numFmtId="10" fontId="0" fillId="0" borderId="6" xfId="0" applyNumberFormat="1" applyBorder="1" applyAlignment="1">
      <alignment wrapText="1"/>
    </xf>
    <xf numFmtId="10" fontId="0" fillId="0" borderId="7" xfId="0" applyNumberFormat="1" applyBorder="1" applyAlignment="1">
      <alignment wrapText="1"/>
    </xf>
    <xf numFmtId="10" fontId="0" fillId="0" borderId="8" xfId="0" applyNumberForma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2" borderId="12" xfId="0" applyFill="1" applyBorder="1" applyAlignment="1">
      <alignment wrapText="1"/>
    </xf>
    <xf numFmtId="10" fontId="0" fillId="0" borderId="14" xfId="0" applyNumberFormat="1" applyBorder="1" applyAlignment="1">
      <alignment wrapText="1"/>
    </xf>
    <xf numFmtId="0" fontId="0" fillId="3" borderId="12" xfId="0" applyFill="1" applyBorder="1" applyAlignment="1">
      <alignment wrapText="1"/>
    </xf>
    <xf numFmtId="10" fontId="0" fillId="0" borderId="15" xfId="0" applyNumberFormat="1" applyBorder="1" applyAlignment="1">
      <alignment wrapText="1"/>
    </xf>
    <xf numFmtId="0" fontId="0" fillId="4" borderId="12" xfId="0" applyFill="1" applyBorder="1" applyAlignment="1">
      <alignment wrapText="1"/>
    </xf>
    <xf numFmtId="10" fontId="0" fillId="0" borderId="16" xfId="0" applyNumberFormat="1" applyBorder="1" applyAlignment="1">
      <alignment wrapText="1"/>
    </xf>
    <xf numFmtId="0" fontId="0" fillId="5" borderId="12" xfId="0" applyFill="1" applyBorder="1" applyAlignment="1">
      <alignment wrapText="1"/>
    </xf>
    <xf numFmtId="10" fontId="0" fillId="0" borderId="17" xfId="0" applyNumberFormat="1" applyBorder="1" applyAlignment="1">
      <alignment wrapText="1"/>
    </xf>
    <xf numFmtId="0" fontId="0" fillId="6" borderId="12" xfId="0" applyFill="1" applyBorder="1" applyAlignment="1">
      <alignment wrapText="1"/>
    </xf>
    <xf numFmtId="10" fontId="0" fillId="0" borderId="18" xfId="0" applyNumberFormat="1" applyBorder="1" applyAlignment="1">
      <alignment wrapText="1"/>
    </xf>
    <xf numFmtId="0" fontId="0" fillId="7" borderId="12" xfId="0" applyFill="1" applyBorder="1" applyAlignment="1">
      <alignment wrapText="1"/>
    </xf>
    <xf numFmtId="10" fontId="0" fillId="0" borderId="19" xfId="0" applyNumberFormat="1" applyBorder="1" applyAlignment="1">
      <alignment wrapText="1"/>
    </xf>
    <xf numFmtId="0" fontId="0" fillId="8" borderId="20" xfId="0" applyFill="1" applyBorder="1" applyAlignment="1">
      <alignment wrapText="1"/>
    </xf>
    <xf numFmtId="0" fontId="1" fillId="0" borderId="21" xfId="1" applyBorder="1" applyAlignment="1" applyProtection="1">
      <alignment horizontal="left" wrapText="1"/>
    </xf>
    <xf numFmtId="0" fontId="0" fillId="0" borderId="21" xfId="0" applyBorder="1" applyAlignment="1">
      <alignment wrapText="1"/>
    </xf>
    <xf numFmtId="10" fontId="0" fillId="0" borderId="21" xfId="0" applyNumberFormat="1" applyBorder="1" applyAlignment="1">
      <alignment wrapText="1"/>
    </xf>
    <xf numFmtId="10" fontId="0" fillId="0" borderId="22" xfId="0" applyNumberFormat="1" applyBorder="1" applyAlignment="1">
      <alignment wrapText="1"/>
    </xf>
    <xf numFmtId="10" fontId="0" fillId="0" borderId="23" xfId="0" applyNumberFormat="1" applyBorder="1" applyAlignment="1">
      <alignment wrapText="1"/>
    </xf>
    <xf numFmtId="10" fontId="0" fillId="0" borderId="24" xfId="0" applyNumberFormat="1" applyBorder="1" applyAlignment="1">
      <alignment wrapText="1"/>
    </xf>
    <xf numFmtId="10" fontId="0" fillId="0" borderId="25" xfId="0" applyNumberFormat="1" applyBorder="1" applyAlignment="1">
      <alignment wrapText="1"/>
    </xf>
    <xf numFmtId="10" fontId="0" fillId="0" borderId="26" xfId="0" applyNumberFormat="1" applyBorder="1" applyAlignment="1">
      <alignment wrapText="1"/>
    </xf>
    <xf numFmtId="10" fontId="0" fillId="0" borderId="27" xfId="0" applyNumberFormat="1" applyBorder="1" applyAlignment="1">
      <alignment wrapText="1"/>
    </xf>
    <xf numFmtId="10" fontId="0" fillId="0" borderId="28" xfId="0" applyNumberFormat="1" applyBorder="1" applyAlignment="1">
      <alignment wrapText="1"/>
    </xf>
    <xf numFmtId="10" fontId="0" fillId="0" borderId="29" xfId="0" applyNumberFormat="1" applyBorder="1" applyAlignment="1">
      <alignment wrapText="1"/>
    </xf>
    <xf numFmtId="10" fontId="0" fillId="0" borderId="30" xfId="0" applyNumberFormat="1" applyBorder="1" applyAlignment="1">
      <alignment wrapText="1"/>
    </xf>
    <xf numFmtId="10" fontId="0" fillId="0" borderId="31" xfId="0" applyNumberFormat="1" applyBorder="1" applyAlignment="1">
      <alignment wrapText="1"/>
    </xf>
    <xf numFmtId="10" fontId="0" fillId="0" borderId="32" xfId="0" applyNumberFormat="1" applyBorder="1" applyAlignment="1">
      <alignment wrapText="1"/>
    </xf>
    <xf numFmtId="10" fontId="0" fillId="0" borderId="33" xfId="0" applyNumberFormat="1" applyBorder="1" applyAlignment="1">
      <alignment wrapText="1"/>
    </xf>
    <xf numFmtId="10" fontId="0" fillId="0" borderId="34" xfId="0" applyNumberFormat="1" applyBorder="1" applyAlignment="1">
      <alignment wrapText="1"/>
    </xf>
    <xf numFmtId="10" fontId="0" fillId="0" borderId="35" xfId="0" applyNumberFormat="1" applyBorder="1" applyAlignment="1">
      <alignment wrapText="1"/>
    </xf>
    <xf numFmtId="0" fontId="0" fillId="0" borderId="36" xfId="0" applyBorder="1" applyAlignment="1">
      <alignment wrapText="1"/>
    </xf>
    <xf numFmtId="0" fontId="0" fillId="9" borderId="12" xfId="0" applyFill="1" applyBorder="1" applyAlignment="1">
      <alignment wrapText="1"/>
    </xf>
    <xf numFmtId="10" fontId="0" fillId="0" borderId="37" xfId="0" applyNumberFormat="1" applyBorder="1" applyAlignment="1">
      <alignment wrapText="1"/>
    </xf>
    <xf numFmtId="0" fontId="0" fillId="10" borderId="12" xfId="0" applyFill="1" applyBorder="1" applyAlignment="1">
      <alignment wrapText="1"/>
    </xf>
    <xf numFmtId="10" fontId="0" fillId="0" borderId="38" xfId="0" applyNumberFormat="1" applyBorder="1" applyAlignment="1">
      <alignment wrapText="1"/>
    </xf>
    <xf numFmtId="0" fontId="0" fillId="11" borderId="12" xfId="0" applyFill="1" applyBorder="1" applyAlignment="1">
      <alignment wrapText="1"/>
    </xf>
    <xf numFmtId="10" fontId="0" fillId="0" borderId="39" xfId="0" applyNumberFormat="1" applyBorder="1" applyAlignment="1">
      <alignment wrapText="1"/>
    </xf>
    <xf numFmtId="0" fontId="0" fillId="12" borderId="12" xfId="0" applyFill="1" applyBorder="1" applyAlignment="1">
      <alignment wrapText="1"/>
    </xf>
    <xf numFmtId="10" fontId="0" fillId="0" borderId="40" xfId="0" applyNumberFormat="1" applyBorder="1" applyAlignment="1">
      <alignment wrapText="1"/>
    </xf>
    <xf numFmtId="0" fontId="0" fillId="13" borderId="12" xfId="0" applyFill="1" applyBorder="1" applyAlignment="1">
      <alignment wrapText="1"/>
    </xf>
    <xf numFmtId="10" fontId="0" fillId="0" borderId="41" xfId="0" applyNumberFormat="1" applyBorder="1" applyAlignment="1">
      <alignment wrapText="1"/>
    </xf>
    <xf numFmtId="0" fontId="0" fillId="8" borderId="12" xfId="0" applyFill="1" applyBorder="1" applyAlignment="1">
      <alignment wrapText="1"/>
    </xf>
    <xf numFmtId="10" fontId="0" fillId="0" borderId="42" xfId="0" applyNumberFormat="1" applyBorder="1" applyAlignment="1">
      <alignment wrapText="1"/>
    </xf>
    <xf numFmtId="0" fontId="0" fillId="14" borderId="12" xfId="0" applyFill="1" applyBorder="1" applyAlignment="1">
      <alignment wrapText="1"/>
    </xf>
    <xf numFmtId="10" fontId="0" fillId="0" borderId="43" xfId="0" applyNumberFormat="1" applyBorder="1" applyAlignment="1">
      <alignment wrapText="1"/>
    </xf>
    <xf numFmtId="0" fontId="0" fillId="15" borderId="12" xfId="0" applyFill="1" applyBorder="1" applyAlignment="1">
      <alignment wrapText="1"/>
    </xf>
    <xf numFmtId="10" fontId="0" fillId="0" borderId="44" xfId="0" applyNumberFormat="1" applyBorder="1" applyAlignment="1">
      <alignment wrapText="1"/>
    </xf>
    <xf numFmtId="0" fontId="0" fillId="16" borderId="12" xfId="0" applyFill="1" applyBorder="1" applyAlignment="1">
      <alignment wrapText="1"/>
    </xf>
    <xf numFmtId="10" fontId="0" fillId="0" borderId="45" xfId="0" applyNumberFormat="1" applyBorder="1" applyAlignment="1">
      <alignment wrapText="1"/>
    </xf>
    <xf numFmtId="10" fontId="0" fillId="0" borderId="13" xfId="0" applyNumberFormat="1" applyBorder="1" applyAlignment="1">
      <alignment wrapText="1"/>
    </xf>
    <xf numFmtId="0" fontId="0" fillId="17" borderId="12" xfId="0" applyFill="1" applyBorder="1" applyAlignment="1">
      <alignment wrapText="1"/>
    </xf>
    <xf numFmtId="10" fontId="0" fillId="0" borderId="46" xfId="0" applyNumberFormat="1" applyBorder="1" applyAlignment="1">
      <alignment wrapText="1"/>
    </xf>
    <xf numFmtId="0" fontId="0" fillId="18" borderId="12" xfId="0" applyFill="1" applyBorder="1" applyAlignment="1">
      <alignment wrapText="1"/>
    </xf>
    <xf numFmtId="10" fontId="0" fillId="0" borderId="47" xfId="0" applyNumberFormat="1" applyBorder="1" applyAlignment="1">
      <alignment wrapText="1"/>
    </xf>
    <xf numFmtId="0" fontId="0" fillId="19" borderId="12" xfId="0" applyFill="1" applyBorder="1" applyAlignment="1">
      <alignment wrapText="1"/>
    </xf>
    <xf numFmtId="0" fontId="0" fillId="20" borderId="12" xfId="0" applyFill="1" applyBorder="1" applyAlignment="1">
      <alignment wrapText="1"/>
    </xf>
    <xf numFmtId="10" fontId="0" fillId="0" borderId="48" xfId="0" applyNumberFormat="1" applyBorder="1" applyAlignment="1">
      <alignment wrapText="1"/>
    </xf>
    <xf numFmtId="0" fontId="0" fillId="21" borderId="20" xfId="0" applyFill="1" applyBorder="1" applyAlignment="1">
      <alignment wrapText="1"/>
    </xf>
    <xf numFmtId="10" fontId="0" fillId="0" borderId="49" xfId="0" applyNumberFormat="1" applyBorder="1" applyAlignment="1">
      <alignment wrapText="1"/>
    </xf>
    <xf numFmtId="10" fontId="0" fillId="0" borderId="50" xfId="0" applyNumberFormat="1" applyBorder="1" applyAlignment="1">
      <alignment wrapText="1"/>
    </xf>
    <xf numFmtId="10" fontId="3" fillId="0" borderId="0" xfId="0" applyNumberFormat="1" applyFont="1"/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javascript:gg('g__Fusobacterium');" TargetMode="External"/><Relationship Id="rId18" Type="http://schemas.openxmlformats.org/officeDocument/2006/relationships/hyperlink" Target="javascript:gg('g__Yersinia');" TargetMode="External"/><Relationship Id="rId26" Type="http://schemas.openxmlformats.org/officeDocument/2006/relationships/hyperlink" Target="javascript:gg('g__Helicobacter');" TargetMode="External"/><Relationship Id="rId3" Type="http://schemas.openxmlformats.org/officeDocument/2006/relationships/hyperlink" Target="javascript:gg('p__Bacteroidetes');" TargetMode="External"/><Relationship Id="rId21" Type="http://schemas.openxmlformats.org/officeDocument/2006/relationships/hyperlink" Target="javascript:gg('g__Aggregatibacter');" TargetMode="External"/><Relationship Id="rId7" Type="http://schemas.openxmlformats.org/officeDocument/2006/relationships/hyperlink" Target="javascript:gg('p__TM7');" TargetMode="External"/><Relationship Id="rId12" Type="http://schemas.openxmlformats.org/officeDocument/2006/relationships/hyperlink" Target="javascript:gg('g__Porphyromonas');" TargetMode="External"/><Relationship Id="rId17" Type="http://schemas.openxmlformats.org/officeDocument/2006/relationships/hyperlink" Target="javascript:gg('g__Capnocytophaga');" TargetMode="External"/><Relationship Id="rId25" Type="http://schemas.openxmlformats.org/officeDocument/2006/relationships/hyperlink" Target="javascript:gg('g__Bifidobacterium');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javascript:gg('p__Firmicutes');" TargetMode="External"/><Relationship Id="rId16" Type="http://schemas.openxmlformats.org/officeDocument/2006/relationships/hyperlink" Target="javascript:gg('g__Haemophilus');" TargetMode="External"/><Relationship Id="rId20" Type="http://schemas.openxmlformats.org/officeDocument/2006/relationships/hyperlink" Target="javascript:gg('g__Alloprevotella');" TargetMode="External"/><Relationship Id="rId29" Type="http://schemas.openxmlformats.org/officeDocument/2006/relationships/hyperlink" Target="javascript:gg('g__Leptothrix');" TargetMode="External"/><Relationship Id="rId1" Type="http://schemas.openxmlformats.org/officeDocument/2006/relationships/hyperlink" Target="javascript:gg('p__Proteobacteria');" TargetMode="External"/><Relationship Id="rId6" Type="http://schemas.openxmlformats.org/officeDocument/2006/relationships/hyperlink" Target="javascript:gg('p__Synergistetes');" TargetMode="External"/><Relationship Id="rId11" Type="http://schemas.openxmlformats.org/officeDocument/2006/relationships/hyperlink" Target="javascript:gg('g__Granulicatella');" TargetMode="External"/><Relationship Id="rId24" Type="http://schemas.openxmlformats.org/officeDocument/2006/relationships/hyperlink" Target="javascript:gg('g__Prevotella');" TargetMode="External"/><Relationship Id="rId32" Type="http://schemas.openxmlformats.org/officeDocument/2006/relationships/hyperlink" Target="javascript:gg('g__Rhodocyclus');" TargetMode="External"/><Relationship Id="rId5" Type="http://schemas.openxmlformats.org/officeDocument/2006/relationships/hyperlink" Target="javascript:gg('p__Fusobacteria');" TargetMode="External"/><Relationship Id="rId15" Type="http://schemas.openxmlformats.org/officeDocument/2006/relationships/hyperlink" Target="javascript:gg('g__Rothia');" TargetMode="External"/><Relationship Id="rId23" Type="http://schemas.openxmlformats.org/officeDocument/2006/relationships/hyperlink" Target="javascript:gg('g__Leptotrichia');" TargetMode="External"/><Relationship Id="rId28" Type="http://schemas.openxmlformats.org/officeDocument/2006/relationships/hyperlink" Target="javascript:gg('g__Enterococcus');" TargetMode="External"/><Relationship Id="rId10" Type="http://schemas.openxmlformats.org/officeDocument/2006/relationships/hyperlink" Target="javascript:gg('g__Acinetobacter');" TargetMode="External"/><Relationship Id="rId19" Type="http://schemas.openxmlformats.org/officeDocument/2006/relationships/hyperlink" Target="javascript:gg('g__Kluyvera');" TargetMode="External"/><Relationship Id="rId31" Type="http://schemas.openxmlformats.org/officeDocument/2006/relationships/hyperlink" Target="javascript:gg('g__Pseudomonas');" TargetMode="External"/><Relationship Id="rId4" Type="http://schemas.openxmlformats.org/officeDocument/2006/relationships/hyperlink" Target="javascript:gg('p__Actinobacteria');" TargetMode="External"/><Relationship Id="rId9" Type="http://schemas.openxmlformats.org/officeDocument/2006/relationships/hyperlink" Target="javascript:gg('g__Neisseria');" TargetMode="External"/><Relationship Id="rId14" Type="http://schemas.openxmlformats.org/officeDocument/2006/relationships/hyperlink" Target="javascript:gg('g__Gemella');" TargetMode="External"/><Relationship Id="rId22" Type="http://schemas.openxmlformats.org/officeDocument/2006/relationships/hyperlink" Target="javascript:gg('g__Selenomonas');" TargetMode="External"/><Relationship Id="rId27" Type="http://schemas.openxmlformats.org/officeDocument/2006/relationships/hyperlink" Target="javascript:gg('g__Kocuria');" TargetMode="External"/><Relationship Id="rId30" Type="http://schemas.openxmlformats.org/officeDocument/2006/relationships/hyperlink" Target="javascript:gg('g__Bacillus');" TargetMode="External"/><Relationship Id="rId8" Type="http://schemas.openxmlformats.org/officeDocument/2006/relationships/hyperlink" Target="javascript:gg('g__Streptococcus')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5"/>
  <sheetViews>
    <sheetView tabSelected="1" topLeftCell="C1" zoomScaleNormal="100" workbookViewId="0">
      <selection activeCell="H12" sqref="H12"/>
    </sheetView>
  </sheetViews>
  <sheetFormatPr defaultRowHeight="14" x14ac:dyDescent="0.3"/>
  <cols>
    <col min="2" max="2" width="44.75" customWidth="1"/>
  </cols>
  <sheetData>
    <row r="1" spans="1:15" ht="14.25" customHeight="1" x14ac:dyDescent="0.3">
      <c r="A1" s="76" t="s">
        <v>0</v>
      </c>
      <c r="B1" s="77"/>
      <c r="E1" s="12" t="s">
        <v>1</v>
      </c>
      <c r="F1" s="12" t="s">
        <v>2</v>
      </c>
      <c r="G1" s="12" t="s">
        <v>3</v>
      </c>
      <c r="H1" s="12" t="s">
        <v>4</v>
      </c>
      <c r="I1" s="12" t="s">
        <v>5</v>
      </c>
      <c r="J1" s="12" t="s">
        <v>6</v>
      </c>
      <c r="K1" s="12" t="s">
        <v>7</v>
      </c>
      <c r="L1" s="12" t="s">
        <v>8</v>
      </c>
      <c r="M1" s="12" t="s">
        <v>9</v>
      </c>
    </row>
    <row r="2" spans="1:15" x14ac:dyDescent="0.3">
      <c r="A2" s="13" t="s">
        <v>10</v>
      </c>
      <c r="B2" s="1" t="s">
        <v>11</v>
      </c>
      <c r="C2" s="1" t="s">
        <v>12</v>
      </c>
      <c r="D2" s="1" t="s">
        <v>13</v>
      </c>
      <c r="E2" s="1" t="s">
        <v>13</v>
      </c>
      <c r="F2" s="1" t="s">
        <v>13</v>
      </c>
      <c r="G2" s="1" t="s">
        <v>13</v>
      </c>
      <c r="H2" s="1" t="s">
        <v>13</v>
      </c>
      <c r="I2" s="1" t="s">
        <v>13</v>
      </c>
      <c r="J2" s="1" t="s">
        <v>13</v>
      </c>
      <c r="K2" s="1" t="s">
        <v>13</v>
      </c>
      <c r="L2" s="1" t="s">
        <v>13</v>
      </c>
      <c r="M2" s="14" t="s">
        <v>13</v>
      </c>
    </row>
    <row r="3" spans="1:15" x14ac:dyDescent="0.3">
      <c r="A3" s="15" t="s">
        <v>14</v>
      </c>
      <c r="B3" s="2" t="s">
        <v>15</v>
      </c>
      <c r="C3" s="1">
        <v>5</v>
      </c>
      <c r="D3" s="4">
        <v>0.51900000000000002</v>
      </c>
      <c r="E3" s="5">
        <v>0.74</v>
      </c>
      <c r="F3" s="5">
        <v>0.71299999999999997</v>
      </c>
      <c r="G3" s="5">
        <v>0.44700000000000001</v>
      </c>
      <c r="H3" s="5">
        <v>0.61299999999999999</v>
      </c>
      <c r="I3" s="5">
        <v>0.86899999999999999</v>
      </c>
      <c r="J3" s="5">
        <v>0.23300000000000001</v>
      </c>
      <c r="K3" s="5">
        <v>0.32700000000000001</v>
      </c>
      <c r="L3" s="5">
        <v>0.17799999999999999</v>
      </c>
      <c r="M3" s="16">
        <v>0.55500000000000005</v>
      </c>
    </row>
    <row r="4" spans="1:15" x14ac:dyDescent="0.3">
      <c r="A4" s="17" t="s">
        <v>14</v>
      </c>
      <c r="B4" s="2" t="s">
        <v>16</v>
      </c>
      <c r="C4" s="1">
        <v>3</v>
      </c>
      <c r="D4" s="4">
        <v>0.29599999999999999</v>
      </c>
      <c r="E4" s="6">
        <v>0.22900000000000001</v>
      </c>
      <c r="F4" s="6">
        <v>0.17699999999999999</v>
      </c>
      <c r="G4" s="6">
        <v>0.51700000000000002</v>
      </c>
      <c r="H4" s="6">
        <v>0.29299999999999998</v>
      </c>
      <c r="I4" s="6">
        <v>8.4000000000000005E-2</v>
      </c>
      <c r="J4" s="6">
        <v>0.39700000000000002</v>
      </c>
      <c r="K4" s="6">
        <v>0.65400000000000003</v>
      </c>
      <c r="L4" s="6">
        <v>0.17699999999999999</v>
      </c>
      <c r="M4" s="18">
        <v>0.13500000000000001</v>
      </c>
      <c r="N4" s="3">
        <f>AVERAGE(J4:M4)</f>
        <v>0.34075000000000005</v>
      </c>
    </row>
    <row r="5" spans="1:15" x14ac:dyDescent="0.3">
      <c r="A5" s="19" t="s">
        <v>14</v>
      </c>
      <c r="B5" s="2" t="s">
        <v>17</v>
      </c>
      <c r="C5" s="1">
        <v>1</v>
      </c>
      <c r="D5" s="4">
        <v>9.0999999999999998E-2</v>
      </c>
      <c r="E5" s="7">
        <v>6.0000000000000001E-3</v>
      </c>
      <c r="F5" s="7">
        <v>7.0000000000000001E-3</v>
      </c>
      <c r="G5" s="7">
        <v>2E-3</v>
      </c>
      <c r="H5" s="7">
        <v>7.0999999999999994E-2</v>
      </c>
      <c r="I5" s="7">
        <v>1.2999999999999999E-2</v>
      </c>
      <c r="J5" s="7">
        <v>0.15</v>
      </c>
      <c r="K5" s="7">
        <v>1.2E-2</v>
      </c>
      <c r="L5" s="7">
        <v>0.30299999999999999</v>
      </c>
      <c r="M5" s="20">
        <v>0.25900000000000001</v>
      </c>
      <c r="N5" s="3">
        <f>AVERAGE(E5:I5)</f>
        <v>1.9799999999999998E-2</v>
      </c>
      <c r="O5" s="3">
        <f>AVERAGE(J5:M5)</f>
        <v>0.18099999999999999</v>
      </c>
    </row>
    <row r="6" spans="1:15" x14ac:dyDescent="0.3">
      <c r="A6" s="21" t="s">
        <v>14</v>
      </c>
      <c r="B6" s="2" t="s">
        <v>18</v>
      </c>
      <c r="C6" s="1">
        <v>0</v>
      </c>
      <c r="D6" s="4">
        <v>4.3999999999999997E-2</v>
      </c>
      <c r="E6" s="8">
        <v>0.02</v>
      </c>
      <c r="F6" s="8">
        <v>0.10100000000000001</v>
      </c>
      <c r="G6" s="8">
        <v>3.4000000000000002E-2</v>
      </c>
      <c r="H6" s="8">
        <v>1.2E-2</v>
      </c>
      <c r="I6" s="8">
        <v>2.1000000000000001E-2</v>
      </c>
      <c r="J6" s="8">
        <v>0.17899999999999999</v>
      </c>
      <c r="K6" s="8">
        <v>6.0000000000000001E-3</v>
      </c>
      <c r="L6" s="8">
        <v>1.2999999999999999E-2</v>
      </c>
      <c r="M6" s="22">
        <v>1.4999999999999999E-2</v>
      </c>
      <c r="N6" s="3">
        <f>AVERAGE(E6:I6)</f>
        <v>3.7600000000000008E-2</v>
      </c>
      <c r="O6" s="3">
        <f>AVERAGE(J6:M6)</f>
        <v>5.3250000000000006E-2</v>
      </c>
    </row>
    <row r="7" spans="1:15" x14ac:dyDescent="0.3">
      <c r="A7" s="23" t="s">
        <v>14</v>
      </c>
      <c r="B7" s="2" t="s">
        <v>19</v>
      </c>
      <c r="C7" s="1">
        <v>0</v>
      </c>
      <c r="D7" s="4">
        <v>4.2999999999999997E-2</v>
      </c>
      <c r="E7" s="9">
        <v>1E-3</v>
      </c>
      <c r="F7" s="9">
        <v>1E-3</v>
      </c>
      <c r="G7" s="9">
        <v>0</v>
      </c>
      <c r="H7" s="9">
        <v>3.0000000000000001E-3</v>
      </c>
      <c r="I7" s="4">
        <v>0</v>
      </c>
      <c r="J7" s="9">
        <v>2.3E-2</v>
      </c>
      <c r="K7" s="9">
        <v>1E-3</v>
      </c>
      <c r="L7" s="9">
        <v>0.32700000000000001</v>
      </c>
      <c r="M7" s="24">
        <v>3.2000000000000001E-2</v>
      </c>
      <c r="N7" s="3">
        <f t="shared" ref="N7:N9" si="0">AVERAGE(E7:I7)</f>
        <v>1E-3</v>
      </c>
      <c r="O7" s="3">
        <f t="shared" ref="O7:O9" si="1">AVERAGE(J7:M7)</f>
        <v>9.5750000000000002E-2</v>
      </c>
    </row>
    <row r="8" spans="1:15" x14ac:dyDescent="0.3">
      <c r="A8" s="25" t="s">
        <v>14</v>
      </c>
      <c r="B8" s="2" t="s">
        <v>20</v>
      </c>
      <c r="C8" s="1">
        <v>0</v>
      </c>
      <c r="D8" s="4">
        <v>2E-3</v>
      </c>
      <c r="E8" s="4">
        <v>0</v>
      </c>
      <c r="F8" s="10">
        <v>1E-3</v>
      </c>
      <c r="G8" s="4">
        <v>0</v>
      </c>
      <c r="H8" s="10">
        <v>0</v>
      </c>
      <c r="I8" s="10">
        <v>8.9999999999999993E-3</v>
      </c>
      <c r="J8" s="10">
        <v>6.0000000000000001E-3</v>
      </c>
      <c r="K8" s="4">
        <v>0</v>
      </c>
      <c r="L8" s="10">
        <v>1E-3</v>
      </c>
      <c r="M8" s="26">
        <v>1E-3</v>
      </c>
      <c r="N8" s="3">
        <f t="shared" si="0"/>
        <v>1.9999999999999996E-3</v>
      </c>
      <c r="O8" s="3">
        <f t="shared" si="1"/>
        <v>2E-3</v>
      </c>
    </row>
    <row r="9" spans="1:15" x14ac:dyDescent="0.3">
      <c r="A9" s="27" t="s">
        <v>14</v>
      </c>
      <c r="B9" s="28" t="s">
        <v>21</v>
      </c>
      <c r="C9" s="29">
        <v>0</v>
      </c>
      <c r="D9" s="30">
        <v>2E-3</v>
      </c>
      <c r="E9" s="31">
        <v>4.0000000000000001E-3</v>
      </c>
      <c r="F9" s="30">
        <v>0</v>
      </c>
      <c r="G9" s="31">
        <v>0</v>
      </c>
      <c r="H9" s="31">
        <v>8.0000000000000002E-3</v>
      </c>
      <c r="I9" s="31">
        <v>2E-3</v>
      </c>
      <c r="J9" s="31">
        <v>4.0000000000000001E-3</v>
      </c>
      <c r="K9" s="30">
        <v>0</v>
      </c>
      <c r="L9" s="31">
        <v>0</v>
      </c>
      <c r="M9" s="32">
        <v>1E-3</v>
      </c>
      <c r="N9" s="3">
        <f t="shared" si="0"/>
        <v>2.8E-3</v>
      </c>
      <c r="O9" s="3">
        <f t="shared" si="1"/>
        <v>1.25E-3</v>
      </c>
    </row>
    <row r="12" spans="1:15" x14ac:dyDescent="0.3">
      <c r="H12" s="6"/>
    </row>
    <row r="19" spans="1:15" x14ac:dyDescent="0.3">
      <c r="E19" s="45" t="s">
        <v>1</v>
      </c>
      <c r="F19" s="12" t="s">
        <v>2</v>
      </c>
      <c r="G19" s="12" t="s">
        <v>3</v>
      </c>
      <c r="H19" s="12" t="s">
        <v>4</v>
      </c>
      <c r="I19" s="12" t="s">
        <v>5</v>
      </c>
      <c r="J19" s="12" t="s">
        <v>6</v>
      </c>
      <c r="K19" s="12" t="s">
        <v>7</v>
      </c>
      <c r="L19" s="12" t="s">
        <v>8</v>
      </c>
      <c r="M19" s="12" t="s">
        <v>9</v>
      </c>
    </row>
    <row r="20" spans="1:15" x14ac:dyDescent="0.3">
      <c r="A20" s="13" t="s">
        <v>10</v>
      </c>
      <c r="B20" s="1" t="s">
        <v>11</v>
      </c>
      <c r="C20" s="1" t="s">
        <v>12</v>
      </c>
      <c r="D20" s="1" t="s">
        <v>13</v>
      </c>
      <c r="E20" s="1" t="s">
        <v>13</v>
      </c>
      <c r="F20" s="1" t="s">
        <v>13</v>
      </c>
      <c r="G20" s="1" t="s">
        <v>13</v>
      </c>
      <c r="H20" s="1" t="s">
        <v>13</v>
      </c>
      <c r="I20" s="1" t="s">
        <v>13</v>
      </c>
      <c r="J20" s="1" t="s">
        <v>13</v>
      </c>
      <c r="K20" s="1" t="s">
        <v>13</v>
      </c>
      <c r="L20" s="1" t="s">
        <v>13</v>
      </c>
      <c r="M20" s="14" t="s">
        <v>13</v>
      </c>
    </row>
    <row r="21" spans="1:15" ht="28" x14ac:dyDescent="0.3">
      <c r="A21" s="46" t="s">
        <v>14</v>
      </c>
      <c r="B21" s="2" t="s">
        <v>46</v>
      </c>
      <c r="C21" s="1">
        <v>2</v>
      </c>
      <c r="D21" s="4">
        <v>0.24099999999999999</v>
      </c>
      <c r="E21" s="33">
        <v>0.13700000000000001</v>
      </c>
      <c r="F21" s="33">
        <v>0.33</v>
      </c>
      <c r="G21" s="33">
        <v>0.49299999999999999</v>
      </c>
      <c r="H21" s="33">
        <v>0.21199999999999999</v>
      </c>
      <c r="I21" s="33">
        <v>0.154</v>
      </c>
      <c r="J21" s="33">
        <v>0.16500000000000001</v>
      </c>
      <c r="K21" s="33">
        <v>0.63600000000000001</v>
      </c>
      <c r="L21" s="33">
        <v>1.9E-2</v>
      </c>
      <c r="M21" s="47">
        <v>2.4E-2</v>
      </c>
      <c r="N21" s="75">
        <f>AVERAGE(E21:I21)</f>
        <v>0.26519999999999999</v>
      </c>
      <c r="O21" s="3">
        <f>AVERAGE(J21:M21)</f>
        <v>0.21100000000000002</v>
      </c>
    </row>
    <row r="22" spans="1:15" ht="28" x14ac:dyDescent="0.3">
      <c r="A22" s="48" t="s">
        <v>14</v>
      </c>
      <c r="B22" s="2" t="s">
        <v>22</v>
      </c>
      <c r="C22" s="1">
        <v>2</v>
      </c>
      <c r="D22" s="4">
        <v>0.186</v>
      </c>
      <c r="E22" s="34">
        <v>0.16600000000000001</v>
      </c>
      <c r="F22" s="34">
        <v>0.26800000000000002</v>
      </c>
      <c r="G22" s="34">
        <v>0.30399999999999999</v>
      </c>
      <c r="H22" s="34">
        <v>0.6</v>
      </c>
      <c r="I22" s="34">
        <v>5.0000000000000001E-3</v>
      </c>
      <c r="J22" s="34">
        <v>6.0000000000000001E-3</v>
      </c>
      <c r="K22" s="34">
        <v>0</v>
      </c>
      <c r="L22" s="34">
        <v>1.0999999999999999E-2</v>
      </c>
      <c r="M22" s="49">
        <v>0.315</v>
      </c>
      <c r="N22" s="75">
        <f t="shared" ref="N22:N45" si="2">AVERAGE(E22:I22)</f>
        <v>0.26860000000000001</v>
      </c>
      <c r="O22" s="3">
        <f t="shared" ref="O22:O44" si="3">AVERAGE(J22:M22)</f>
        <v>8.3000000000000004E-2</v>
      </c>
    </row>
    <row r="23" spans="1:15" ht="42" x14ac:dyDescent="0.3">
      <c r="A23" s="19" t="s">
        <v>14</v>
      </c>
      <c r="B23" s="2" t="s">
        <v>23</v>
      </c>
      <c r="C23" s="1">
        <v>1</v>
      </c>
      <c r="D23" s="4">
        <v>6.7000000000000004E-2</v>
      </c>
      <c r="E23" s="7">
        <v>0.54500000000000004</v>
      </c>
      <c r="F23" s="7">
        <v>6.0000000000000001E-3</v>
      </c>
      <c r="G23" s="7">
        <v>0</v>
      </c>
      <c r="H23" s="7">
        <v>1E-3</v>
      </c>
      <c r="I23" s="7">
        <v>1.9E-2</v>
      </c>
      <c r="J23" s="7">
        <v>4.0000000000000001E-3</v>
      </c>
      <c r="K23" s="7">
        <v>2E-3</v>
      </c>
      <c r="L23" s="7">
        <v>8.9999999999999993E-3</v>
      </c>
      <c r="M23" s="20">
        <v>1.2999999999999999E-2</v>
      </c>
      <c r="N23" s="75">
        <f t="shared" si="2"/>
        <v>0.11420000000000001</v>
      </c>
      <c r="O23" s="3">
        <f t="shared" si="3"/>
        <v>6.9999999999999993E-3</v>
      </c>
    </row>
    <row r="24" spans="1:15" ht="28" x14ac:dyDescent="0.3">
      <c r="A24" s="50" t="s">
        <v>14</v>
      </c>
      <c r="B24" s="2" t="s">
        <v>24</v>
      </c>
      <c r="C24" s="1">
        <v>0</v>
      </c>
      <c r="D24" s="4">
        <v>5.1999999999999998E-2</v>
      </c>
      <c r="E24" s="35">
        <v>7.6999999999999999E-2</v>
      </c>
      <c r="F24" s="35">
        <v>2.1000000000000001E-2</v>
      </c>
      <c r="G24" s="35">
        <v>3.7999999999999999E-2</v>
      </c>
      <c r="H24" s="35">
        <v>2.5000000000000001E-2</v>
      </c>
      <c r="I24" s="4">
        <v>0</v>
      </c>
      <c r="J24" s="35">
        <v>3.4000000000000002E-2</v>
      </c>
      <c r="K24" s="35">
        <v>0.254</v>
      </c>
      <c r="L24" s="35">
        <v>5.0000000000000001E-3</v>
      </c>
      <c r="M24" s="51">
        <v>1.0999999999999999E-2</v>
      </c>
      <c r="N24" s="75">
        <f t="shared" si="2"/>
        <v>3.2199999999999999E-2</v>
      </c>
      <c r="O24" s="3">
        <f t="shared" si="3"/>
        <v>7.6000000000000012E-2</v>
      </c>
    </row>
    <row r="25" spans="1:15" ht="42" x14ac:dyDescent="0.3">
      <c r="A25" s="52" t="s">
        <v>14</v>
      </c>
      <c r="B25" s="2" t="s">
        <v>25</v>
      </c>
      <c r="C25" s="1">
        <v>0</v>
      </c>
      <c r="D25" s="4">
        <v>5.0999999999999997E-2</v>
      </c>
      <c r="E25" s="36">
        <v>1E-3</v>
      </c>
      <c r="F25" s="36">
        <v>2E-3</v>
      </c>
      <c r="G25" s="4">
        <v>0</v>
      </c>
      <c r="H25" s="36">
        <v>2.5999999999999999E-2</v>
      </c>
      <c r="I25" s="36">
        <v>2.1000000000000001E-2</v>
      </c>
      <c r="J25" s="36">
        <v>8.5000000000000006E-2</v>
      </c>
      <c r="K25" s="36">
        <v>0</v>
      </c>
      <c r="L25" s="36">
        <v>0.125</v>
      </c>
      <c r="M25" s="53">
        <v>0.19600000000000001</v>
      </c>
      <c r="N25" s="75">
        <f t="shared" si="2"/>
        <v>0.01</v>
      </c>
      <c r="O25" s="3">
        <f t="shared" si="3"/>
        <v>0.10150000000000001</v>
      </c>
    </row>
    <row r="26" spans="1:15" ht="28" x14ac:dyDescent="0.3">
      <c r="A26" s="54" t="s">
        <v>14</v>
      </c>
      <c r="B26" s="2" t="s">
        <v>26</v>
      </c>
      <c r="C26" s="1">
        <v>0</v>
      </c>
      <c r="D26" s="4">
        <v>3.4000000000000002E-2</v>
      </c>
      <c r="E26" s="37">
        <v>0</v>
      </c>
      <c r="F26" s="4">
        <v>0</v>
      </c>
      <c r="G26" s="4">
        <v>0</v>
      </c>
      <c r="H26" s="37">
        <v>2E-3</v>
      </c>
      <c r="I26" s="4">
        <v>0</v>
      </c>
      <c r="J26" s="37">
        <v>1.9E-2</v>
      </c>
      <c r="K26" s="37">
        <v>1E-3</v>
      </c>
      <c r="L26" s="37">
        <v>0.26700000000000002</v>
      </c>
      <c r="M26" s="55">
        <v>1.9E-2</v>
      </c>
      <c r="N26" s="75">
        <f t="shared" si="2"/>
        <v>4.0000000000000002E-4</v>
      </c>
      <c r="O26" s="3">
        <f t="shared" si="3"/>
        <v>7.6500000000000012E-2</v>
      </c>
    </row>
    <row r="27" spans="1:15" ht="28" x14ac:dyDescent="0.3">
      <c r="A27" s="54" t="s">
        <v>14</v>
      </c>
      <c r="B27" s="2" t="s">
        <v>27</v>
      </c>
      <c r="C27" s="1">
        <v>0</v>
      </c>
      <c r="D27" s="4">
        <v>3.1E-2</v>
      </c>
      <c r="E27" s="37">
        <v>1E-3</v>
      </c>
      <c r="F27" s="4">
        <v>0</v>
      </c>
      <c r="G27" s="4">
        <v>0</v>
      </c>
      <c r="H27" s="37">
        <v>3.1E-2</v>
      </c>
      <c r="I27" s="37">
        <v>0</v>
      </c>
      <c r="J27" s="37">
        <v>4.7E-2</v>
      </c>
      <c r="K27" s="4">
        <v>0</v>
      </c>
      <c r="L27" s="37">
        <v>0.11799999999999999</v>
      </c>
      <c r="M27" s="55">
        <v>8.1000000000000003E-2</v>
      </c>
      <c r="N27" s="75">
        <f t="shared" si="2"/>
        <v>6.4000000000000003E-3</v>
      </c>
      <c r="O27" s="3">
        <f t="shared" si="3"/>
        <v>6.1499999999999999E-2</v>
      </c>
    </row>
    <row r="28" spans="1:15" ht="28" x14ac:dyDescent="0.3">
      <c r="A28" s="56" t="s">
        <v>14</v>
      </c>
      <c r="B28" s="2" t="s">
        <v>28</v>
      </c>
      <c r="C28" s="1">
        <v>0</v>
      </c>
      <c r="D28" s="4">
        <v>2.9000000000000001E-2</v>
      </c>
      <c r="E28" s="11">
        <v>1.2999999999999999E-2</v>
      </c>
      <c r="F28" s="11">
        <v>0.20399999999999999</v>
      </c>
      <c r="G28" s="11">
        <v>3.3000000000000002E-2</v>
      </c>
      <c r="H28" s="11">
        <v>7.0000000000000001E-3</v>
      </c>
      <c r="I28" s="11">
        <v>4.0000000000000001E-3</v>
      </c>
      <c r="J28" s="11">
        <v>2E-3</v>
      </c>
      <c r="K28" s="4">
        <v>0</v>
      </c>
      <c r="L28" s="11">
        <v>0</v>
      </c>
      <c r="M28" s="57">
        <v>1E-3</v>
      </c>
      <c r="N28" s="75">
        <f t="shared" si="2"/>
        <v>5.2200000000000003E-2</v>
      </c>
      <c r="O28" s="3">
        <f t="shared" si="3"/>
        <v>7.5000000000000002E-4</v>
      </c>
    </row>
    <row r="29" spans="1:15" ht="42" x14ac:dyDescent="0.3">
      <c r="A29" s="58" t="s">
        <v>14</v>
      </c>
      <c r="B29" s="2" t="s">
        <v>29</v>
      </c>
      <c r="C29" s="1">
        <v>0</v>
      </c>
      <c r="D29" s="4">
        <v>2.1000000000000001E-2</v>
      </c>
      <c r="E29" s="38">
        <v>1E-3</v>
      </c>
      <c r="F29" s="38">
        <v>1E-3</v>
      </c>
      <c r="G29" s="38">
        <v>8.0000000000000002E-3</v>
      </c>
      <c r="H29" s="38">
        <v>1.2999999999999999E-2</v>
      </c>
      <c r="I29" s="38">
        <v>1E-3</v>
      </c>
      <c r="J29" s="38">
        <v>1.0999999999999999E-2</v>
      </c>
      <c r="K29" s="38">
        <v>0</v>
      </c>
      <c r="L29" s="38">
        <v>8.2000000000000003E-2</v>
      </c>
      <c r="M29" s="59">
        <v>7.4999999999999997E-2</v>
      </c>
      <c r="N29" s="75">
        <f t="shared" si="2"/>
        <v>4.8000000000000004E-3</v>
      </c>
      <c r="O29" s="3">
        <f t="shared" si="3"/>
        <v>4.1999999999999996E-2</v>
      </c>
    </row>
    <row r="30" spans="1:15" ht="42" x14ac:dyDescent="0.3">
      <c r="A30" s="15" t="s">
        <v>14</v>
      </c>
      <c r="B30" s="2" t="s">
        <v>30</v>
      </c>
      <c r="C30" s="1">
        <v>0</v>
      </c>
      <c r="D30" s="4">
        <v>0.02</v>
      </c>
      <c r="E30" s="4">
        <v>0</v>
      </c>
      <c r="F30" s="5">
        <v>2E-3</v>
      </c>
      <c r="G30" s="4">
        <v>0</v>
      </c>
      <c r="H30" s="4">
        <v>0</v>
      </c>
      <c r="I30" s="5">
        <v>1.4E-2</v>
      </c>
      <c r="J30" s="5">
        <v>8.0000000000000002E-3</v>
      </c>
      <c r="K30" s="5">
        <v>1E-3</v>
      </c>
      <c r="L30" s="5">
        <v>0.14000000000000001</v>
      </c>
      <c r="M30" s="16">
        <v>1.7999999999999999E-2</v>
      </c>
      <c r="N30" s="75">
        <f t="shared" si="2"/>
        <v>3.2000000000000002E-3</v>
      </c>
      <c r="O30" s="3">
        <f t="shared" si="3"/>
        <v>4.1750000000000002E-2</v>
      </c>
    </row>
    <row r="31" spans="1:15" ht="42" x14ac:dyDescent="0.3">
      <c r="A31" s="60" t="s">
        <v>14</v>
      </c>
      <c r="B31" s="2" t="s">
        <v>31</v>
      </c>
      <c r="C31" s="1">
        <v>0</v>
      </c>
      <c r="D31" s="4">
        <v>1.6E-2</v>
      </c>
      <c r="E31" s="39">
        <v>5.0000000000000001E-3</v>
      </c>
      <c r="F31" s="39">
        <v>5.0000000000000001E-3</v>
      </c>
      <c r="G31" s="39">
        <v>9.8000000000000004E-2</v>
      </c>
      <c r="H31" s="4">
        <v>0</v>
      </c>
      <c r="I31" s="39">
        <v>2.5999999999999999E-2</v>
      </c>
      <c r="J31" s="39">
        <v>5.0000000000000001E-3</v>
      </c>
      <c r="K31" s="39">
        <v>1E-3</v>
      </c>
      <c r="L31" s="39">
        <v>0</v>
      </c>
      <c r="M31" s="61">
        <v>2E-3</v>
      </c>
      <c r="N31" s="75">
        <f t="shared" si="2"/>
        <v>2.6800000000000001E-2</v>
      </c>
      <c r="O31" s="3">
        <f t="shared" si="3"/>
        <v>2E-3</v>
      </c>
    </row>
    <row r="32" spans="1:15" ht="42" x14ac:dyDescent="0.3">
      <c r="A32" s="62" t="s">
        <v>14</v>
      </c>
      <c r="B32" s="2" t="s">
        <v>32</v>
      </c>
      <c r="C32" s="1">
        <v>0</v>
      </c>
      <c r="D32" s="4">
        <v>1.4999999999999999E-2</v>
      </c>
      <c r="E32" s="40">
        <v>0</v>
      </c>
      <c r="F32" s="40">
        <v>2.5999999999999999E-2</v>
      </c>
      <c r="G32" s="40">
        <v>1E-3</v>
      </c>
      <c r="H32" s="4">
        <v>0</v>
      </c>
      <c r="I32" s="40">
        <v>9.1999999999999998E-2</v>
      </c>
      <c r="J32" s="40">
        <v>8.0000000000000002E-3</v>
      </c>
      <c r="K32" s="40">
        <v>5.0000000000000001E-3</v>
      </c>
      <c r="L32" s="40">
        <v>1E-3</v>
      </c>
      <c r="M32" s="63">
        <v>2E-3</v>
      </c>
      <c r="N32" s="75">
        <f t="shared" si="2"/>
        <v>2.3799999999999998E-2</v>
      </c>
      <c r="O32" s="3">
        <f t="shared" si="3"/>
        <v>4.0000000000000001E-3</v>
      </c>
    </row>
    <row r="33" spans="1:15" ht="28" x14ac:dyDescent="0.3">
      <c r="A33" s="21" t="s">
        <v>14</v>
      </c>
      <c r="B33" s="2" t="s">
        <v>33</v>
      </c>
      <c r="C33" s="1">
        <v>0</v>
      </c>
      <c r="D33" s="4">
        <v>1.2E-2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8">
        <v>2.8000000000000001E-2</v>
      </c>
      <c r="K33" s="4">
        <v>0</v>
      </c>
      <c r="L33" s="8">
        <v>3.4000000000000002E-2</v>
      </c>
      <c r="M33" s="22">
        <v>4.5999999999999999E-2</v>
      </c>
      <c r="N33" s="75">
        <f t="shared" si="2"/>
        <v>0</v>
      </c>
      <c r="O33" s="3">
        <f t="shared" si="3"/>
        <v>2.7E-2</v>
      </c>
    </row>
    <row r="34" spans="1:15" ht="42" x14ac:dyDescent="0.3">
      <c r="A34" s="52" t="s">
        <v>14</v>
      </c>
      <c r="B34" s="2" t="s">
        <v>34</v>
      </c>
      <c r="C34" s="1">
        <v>0</v>
      </c>
      <c r="D34" s="4">
        <v>1.2E-2</v>
      </c>
      <c r="E34" s="4">
        <v>0</v>
      </c>
      <c r="F34" s="4">
        <v>0</v>
      </c>
      <c r="G34" s="4">
        <v>0</v>
      </c>
      <c r="H34" s="36">
        <v>0</v>
      </c>
      <c r="I34" s="4">
        <v>0</v>
      </c>
      <c r="J34" s="36">
        <v>5.0000000000000001E-3</v>
      </c>
      <c r="K34" s="36">
        <v>1E-3</v>
      </c>
      <c r="L34" s="36">
        <v>2.7E-2</v>
      </c>
      <c r="M34" s="53">
        <v>7.0999999999999994E-2</v>
      </c>
      <c r="N34" s="75">
        <f t="shared" si="2"/>
        <v>0</v>
      </c>
      <c r="O34" s="3">
        <f t="shared" si="3"/>
        <v>2.5999999999999999E-2</v>
      </c>
    </row>
    <row r="35" spans="1:15" ht="28" x14ac:dyDescent="0.3">
      <c r="A35" s="15" t="s">
        <v>14</v>
      </c>
      <c r="B35" s="2" t="s">
        <v>35</v>
      </c>
      <c r="C35" s="1">
        <v>0</v>
      </c>
      <c r="D35" s="4">
        <v>1.0999999999999999E-2</v>
      </c>
      <c r="E35" s="4">
        <v>0</v>
      </c>
      <c r="F35" s="5">
        <v>1E-3</v>
      </c>
      <c r="G35" s="5">
        <v>2E-3</v>
      </c>
      <c r="H35" s="5">
        <v>1E-3</v>
      </c>
      <c r="I35" s="5">
        <v>9.0999999999999998E-2</v>
      </c>
      <c r="J35" s="5">
        <v>5.0000000000000001E-3</v>
      </c>
      <c r="K35" s="4">
        <v>0</v>
      </c>
      <c r="L35" s="5">
        <v>0</v>
      </c>
      <c r="M35" s="64">
        <v>0</v>
      </c>
      <c r="N35" s="75">
        <f t="shared" si="2"/>
        <v>1.9E-2</v>
      </c>
      <c r="O35" s="3">
        <f t="shared" si="3"/>
        <v>1.25E-3</v>
      </c>
    </row>
    <row r="36" spans="1:15" ht="28" x14ac:dyDescent="0.3">
      <c r="A36" s="65" t="s">
        <v>14</v>
      </c>
      <c r="B36" s="2" t="s">
        <v>36</v>
      </c>
      <c r="C36" s="1">
        <v>0</v>
      </c>
      <c r="D36" s="4">
        <v>0.01</v>
      </c>
      <c r="E36" s="41">
        <v>1E-3</v>
      </c>
      <c r="F36" s="41">
        <v>2E-3</v>
      </c>
      <c r="G36" s="4">
        <v>0</v>
      </c>
      <c r="H36" s="41">
        <v>0</v>
      </c>
      <c r="I36" s="4">
        <v>0</v>
      </c>
      <c r="J36" s="41">
        <v>7.0000000000000001E-3</v>
      </c>
      <c r="K36" s="4">
        <v>0</v>
      </c>
      <c r="L36" s="41">
        <v>7.0000000000000007E-2</v>
      </c>
      <c r="M36" s="66">
        <v>1.2999999999999999E-2</v>
      </c>
      <c r="N36" s="75">
        <f t="shared" si="2"/>
        <v>6.0000000000000006E-4</v>
      </c>
      <c r="O36" s="3">
        <f t="shared" si="3"/>
        <v>2.2500000000000003E-2</v>
      </c>
    </row>
    <row r="37" spans="1:15" ht="28" x14ac:dyDescent="0.3">
      <c r="A37" s="19" t="s">
        <v>14</v>
      </c>
      <c r="B37" s="2" t="s">
        <v>37</v>
      </c>
      <c r="C37" s="1">
        <v>0</v>
      </c>
      <c r="D37" s="4">
        <v>0.01</v>
      </c>
      <c r="E37" s="7">
        <v>3.0000000000000001E-3</v>
      </c>
      <c r="F37" s="7">
        <v>4.0000000000000001E-3</v>
      </c>
      <c r="G37" s="7">
        <v>0</v>
      </c>
      <c r="H37" s="7">
        <v>4.4999999999999998E-2</v>
      </c>
      <c r="I37" s="7">
        <v>3.0000000000000001E-3</v>
      </c>
      <c r="J37" s="7">
        <v>8.0000000000000002E-3</v>
      </c>
      <c r="K37" s="7">
        <v>1.6E-2</v>
      </c>
      <c r="L37" s="7">
        <v>0.01</v>
      </c>
      <c r="M37" s="20">
        <v>3.0000000000000001E-3</v>
      </c>
      <c r="N37" s="75">
        <f t="shared" si="2"/>
        <v>1.0999999999999999E-2</v>
      </c>
      <c r="O37" s="3">
        <f t="shared" si="3"/>
        <v>9.2500000000000013E-3</v>
      </c>
    </row>
    <row r="38" spans="1:15" ht="42" x14ac:dyDescent="0.3">
      <c r="A38" s="54" t="s">
        <v>14</v>
      </c>
      <c r="B38" s="2" t="s">
        <v>38</v>
      </c>
      <c r="C38" s="1">
        <v>0</v>
      </c>
      <c r="D38" s="4">
        <v>8.9999999999999993E-3</v>
      </c>
      <c r="E38" s="37">
        <v>1E-3</v>
      </c>
      <c r="F38" s="37">
        <v>1.6E-2</v>
      </c>
      <c r="G38" s="37">
        <v>1E-3</v>
      </c>
      <c r="H38" s="4">
        <v>0</v>
      </c>
      <c r="I38" s="37">
        <v>5.0999999999999997E-2</v>
      </c>
      <c r="J38" s="37">
        <v>1.0999999999999999E-2</v>
      </c>
      <c r="K38" s="37">
        <v>3.0000000000000001E-3</v>
      </c>
      <c r="L38" s="4">
        <v>0</v>
      </c>
      <c r="M38" s="64">
        <v>0</v>
      </c>
      <c r="N38" s="75">
        <f t="shared" si="2"/>
        <v>1.3800000000000002E-2</v>
      </c>
      <c r="O38" s="3">
        <f t="shared" si="3"/>
        <v>3.4999999999999996E-3</v>
      </c>
    </row>
    <row r="39" spans="1:15" ht="42" x14ac:dyDescent="0.3">
      <c r="A39" s="67" t="s">
        <v>14</v>
      </c>
      <c r="B39" s="2" t="s">
        <v>39</v>
      </c>
      <c r="C39" s="1">
        <v>0</v>
      </c>
      <c r="D39" s="4">
        <v>8.0000000000000002E-3</v>
      </c>
      <c r="E39" s="42">
        <v>0</v>
      </c>
      <c r="F39" s="42">
        <v>1.0999999999999999E-2</v>
      </c>
      <c r="G39" s="42">
        <v>0</v>
      </c>
      <c r="H39" s="4">
        <v>0</v>
      </c>
      <c r="I39" s="42">
        <v>4.5999999999999999E-2</v>
      </c>
      <c r="J39" s="42">
        <v>8.0000000000000002E-3</v>
      </c>
      <c r="K39" s="42">
        <v>5.0000000000000001E-3</v>
      </c>
      <c r="L39" s="42">
        <v>0</v>
      </c>
      <c r="M39" s="68">
        <v>4.0000000000000001E-3</v>
      </c>
      <c r="N39" s="75">
        <f t="shared" si="2"/>
        <v>1.1399999999999999E-2</v>
      </c>
      <c r="O39" s="3">
        <f t="shared" si="3"/>
        <v>4.2500000000000003E-3</v>
      </c>
    </row>
    <row r="40" spans="1:15" ht="28" x14ac:dyDescent="0.3">
      <c r="A40" s="25" t="s">
        <v>14</v>
      </c>
      <c r="B40" s="2" t="s">
        <v>40</v>
      </c>
      <c r="C40" s="1">
        <v>0</v>
      </c>
      <c r="D40" s="4">
        <v>8.0000000000000002E-3</v>
      </c>
      <c r="E40" s="4">
        <v>0</v>
      </c>
      <c r="F40" s="10">
        <v>3.0000000000000001E-3</v>
      </c>
      <c r="G40" s="4">
        <v>0</v>
      </c>
      <c r="H40" s="4">
        <v>0</v>
      </c>
      <c r="I40" s="10">
        <v>1.2E-2</v>
      </c>
      <c r="J40" s="10">
        <v>5.1999999999999998E-2</v>
      </c>
      <c r="K40" s="10">
        <v>1E-3</v>
      </c>
      <c r="L40" s="10">
        <v>2E-3</v>
      </c>
      <c r="M40" s="26">
        <v>4.0000000000000001E-3</v>
      </c>
      <c r="N40" s="75">
        <f t="shared" si="2"/>
        <v>3.0000000000000001E-3</v>
      </c>
      <c r="O40" s="3">
        <f t="shared" si="3"/>
        <v>1.4749999999999999E-2</v>
      </c>
    </row>
    <row r="41" spans="1:15" ht="28" x14ac:dyDescent="0.3">
      <c r="A41" s="69" t="s">
        <v>14</v>
      </c>
      <c r="B41" s="2" t="s">
        <v>41</v>
      </c>
      <c r="C41" s="1">
        <v>0</v>
      </c>
      <c r="D41" s="4">
        <v>7.0000000000000001E-3</v>
      </c>
      <c r="E41" s="43">
        <v>8.9999999999999993E-3</v>
      </c>
      <c r="F41" s="43">
        <v>1E-3</v>
      </c>
      <c r="G41" s="43">
        <v>6.0000000000000001E-3</v>
      </c>
      <c r="H41" s="43">
        <v>7.0000000000000001E-3</v>
      </c>
      <c r="I41" s="43">
        <v>3.0000000000000001E-3</v>
      </c>
      <c r="J41" s="43">
        <v>1E-3</v>
      </c>
      <c r="K41" s="43">
        <v>3.3000000000000002E-2</v>
      </c>
      <c r="L41" s="4">
        <v>0</v>
      </c>
      <c r="M41" s="64">
        <v>0</v>
      </c>
      <c r="N41" s="75">
        <f t="shared" si="2"/>
        <v>5.1999999999999998E-3</v>
      </c>
      <c r="O41" s="3">
        <f t="shared" si="3"/>
        <v>8.5000000000000006E-3</v>
      </c>
    </row>
    <row r="42" spans="1:15" ht="42" x14ac:dyDescent="0.3">
      <c r="A42" s="70" t="s">
        <v>14</v>
      </c>
      <c r="B42" s="2" t="s">
        <v>42</v>
      </c>
      <c r="C42" s="1">
        <v>0</v>
      </c>
      <c r="D42" s="4">
        <v>7.0000000000000001E-3</v>
      </c>
      <c r="E42" s="44">
        <v>0</v>
      </c>
      <c r="F42" s="44">
        <v>8.0000000000000002E-3</v>
      </c>
      <c r="G42" s="4">
        <v>0</v>
      </c>
      <c r="H42" s="4">
        <v>0</v>
      </c>
      <c r="I42" s="44">
        <v>3.3000000000000002E-2</v>
      </c>
      <c r="J42" s="44">
        <v>8.0000000000000002E-3</v>
      </c>
      <c r="K42" s="44">
        <v>2E-3</v>
      </c>
      <c r="L42" s="44">
        <v>2E-3</v>
      </c>
      <c r="M42" s="71">
        <v>6.0000000000000001E-3</v>
      </c>
      <c r="N42" s="75">
        <f t="shared" si="2"/>
        <v>8.2000000000000007E-3</v>
      </c>
      <c r="O42" s="3">
        <f t="shared" si="3"/>
        <v>4.5000000000000005E-3</v>
      </c>
    </row>
    <row r="43" spans="1:15" ht="28" x14ac:dyDescent="0.3">
      <c r="A43" s="56" t="s">
        <v>14</v>
      </c>
      <c r="B43" s="2" t="s">
        <v>43</v>
      </c>
      <c r="C43" s="1">
        <v>0</v>
      </c>
      <c r="D43" s="4">
        <v>6.0000000000000001E-3</v>
      </c>
      <c r="E43" s="4">
        <v>0</v>
      </c>
      <c r="F43" s="11">
        <v>3.0000000000000001E-3</v>
      </c>
      <c r="G43" s="4">
        <v>0</v>
      </c>
      <c r="H43" s="4">
        <v>0</v>
      </c>
      <c r="I43" s="11">
        <v>8.0000000000000002E-3</v>
      </c>
      <c r="J43" s="11">
        <v>4.1000000000000002E-2</v>
      </c>
      <c r="K43" s="11">
        <v>0</v>
      </c>
      <c r="L43" s="11">
        <v>3.0000000000000001E-3</v>
      </c>
      <c r="M43" s="64">
        <v>0</v>
      </c>
      <c r="N43" s="75">
        <f t="shared" si="2"/>
        <v>2.1999999999999997E-3</v>
      </c>
      <c r="O43" s="3">
        <f t="shared" si="3"/>
        <v>1.1000000000000001E-2</v>
      </c>
    </row>
    <row r="44" spans="1:15" ht="42" x14ac:dyDescent="0.3">
      <c r="A44" s="17" t="s">
        <v>14</v>
      </c>
      <c r="B44" s="2" t="s">
        <v>44</v>
      </c>
      <c r="C44" s="1">
        <v>0</v>
      </c>
      <c r="D44" s="4">
        <v>6.0000000000000001E-3</v>
      </c>
      <c r="E44" s="6">
        <v>1.0999999999999999E-2</v>
      </c>
      <c r="F44" s="6">
        <v>5.0000000000000001E-3</v>
      </c>
      <c r="G44" s="4">
        <v>0</v>
      </c>
      <c r="H44" s="4">
        <v>0</v>
      </c>
      <c r="I44" s="6">
        <v>2.1000000000000001E-2</v>
      </c>
      <c r="J44" s="6">
        <v>1.4999999999999999E-2</v>
      </c>
      <c r="K44" s="6">
        <v>0</v>
      </c>
      <c r="L44" s="6">
        <v>1E-3</v>
      </c>
      <c r="M44" s="18">
        <v>2E-3</v>
      </c>
      <c r="N44" s="75">
        <f t="shared" si="2"/>
        <v>7.4000000000000012E-3</v>
      </c>
      <c r="O44" s="3">
        <f t="shared" si="3"/>
        <v>4.5000000000000005E-3</v>
      </c>
    </row>
    <row r="45" spans="1:15" ht="42" x14ac:dyDescent="0.3">
      <c r="A45" s="72" t="s">
        <v>14</v>
      </c>
      <c r="B45" s="28" t="s">
        <v>45</v>
      </c>
      <c r="C45" s="29">
        <v>0</v>
      </c>
      <c r="D45" s="30">
        <v>5.0000000000000001E-3</v>
      </c>
      <c r="E45" s="30">
        <v>0</v>
      </c>
      <c r="F45" s="73">
        <v>2E-3</v>
      </c>
      <c r="G45" s="30">
        <v>0</v>
      </c>
      <c r="H45" s="30">
        <v>0</v>
      </c>
      <c r="I45" s="73">
        <v>7.0000000000000001E-3</v>
      </c>
      <c r="J45" s="73">
        <v>0.04</v>
      </c>
      <c r="K45" s="73">
        <v>0</v>
      </c>
      <c r="L45" s="30">
        <v>0</v>
      </c>
      <c r="M45" s="74">
        <v>0</v>
      </c>
      <c r="N45" s="75">
        <f t="shared" si="2"/>
        <v>1.8000000000000002E-3</v>
      </c>
      <c r="O45" s="3">
        <f>AVERAGE(J45:M45)</f>
        <v>0.01</v>
      </c>
    </row>
  </sheetData>
  <mergeCells count="1">
    <mergeCell ref="A1:B1"/>
  </mergeCells>
  <phoneticPr fontId="2" type="noConversion"/>
  <hyperlinks>
    <hyperlink ref="B3" r:id="rId1" display="javascript:gg('p__Proteobacteria');" xr:uid="{00000000-0004-0000-0000-000000000000}"/>
    <hyperlink ref="B4" r:id="rId2" display="javascript:gg('p__Firmicutes');" xr:uid="{00000000-0004-0000-0000-000001000000}"/>
    <hyperlink ref="B5" r:id="rId3" display="javascript:gg('p__Bacteroidetes');" xr:uid="{00000000-0004-0000-0000-000002000000}"/>
    <hyperlink ref="B6" r:id="rId4" display="javascript:gg('p__Actinobacteria');" xr:uid="{00000000-0004-0000-0000-000003000000}"/>
    <hyperlink ref="B7" r:id="rId5" display="javascript:gg('p__Fusobacteria');" xr:uid="{00000000-0004-0000-0000-000004000000}"/>
    <hyperlink ref="B8" r:id="rId6" display="javascript:gg('p__Synergistetes');" xr:uid="{00000000-0004-0000-0000-000005000000}"/>
    <hyperlink ref="B9" r:id="rId7" display="javascript:gg('p__TM7');" xr:uid="{00000000-0004-0000-0000-000006000000}"/>
    <hyperlink ref="B21" r:id="rId8" display="javascript:gg('g__Streptococcus');" xr:uid="{00000000-0004-0000-0000-000007000000}"/>
    <hyperlink ref="B22" r:id="rId9" display="javascript:gg('g__Neisseria');" xr:uid="{00000000-0004-0000-0000-000008000000}"/>
    <hyperlink ref="B23" r:id="rId10" display="javascript:gg('g__Acinetobacter');" xr:uid="{00000000-0004-0000-0000-000009000000}"/>
    <hyperlink ref="B24" r:id="rId11" display="javascript:gg('g__Granulicatella');" xr:uid="{00000000-0004-0000-0000-00000A000000}"/>
    <hyperlink ref="B25" r:id="rId12" display="javascript:gg('g__Porphyromonas');" xr:uid="{00000000-0004-0000-0000-00000B000000}"/>
    <hyperlink ref="B26" r:id="rId13" display="javascript:gg('g__Fusobacterium');" xr:uid="{00000000-0004-0000-0000-00000C000000}"/>
    <hyperlink ref="B27" r:id="rId14" display="javascript:gg('g__Gemella');" xr:uid="{00000000-0004-0000-0000-00000D000000}"/>
    <hyperlink ref="B28" r:id="rId15" display="javascript:gg('g__Rothia');" xr:uid="{00000000-0004-0000-0000-00000E000000}"/>
    <hyperlink ref="B29" r:id="rId16" display="javascript:gg('g__Haemophilus');" xr:uid="{00000000-0004-0000-0000-00000F000000}"/>
    <hyperlink ref="B30" r:id="rId17" display="javascript:gg('g__Capnocytophaga');" xr:uid="{00000000-0004-0000-0000-000010000000}"/>
    <hyperlink ref="B31" r:id="rId18" display="javascript:gg('g__Yersinia');" xr:uid="{00000000-0004-0000-0000-000011000000}"/>
    <hyperlink ref="B32" r:id="rId19" display="javascript:gg('g__Kluyvera');" xr:uid="{00000000-0004-0000-0000-000012000000}"/>
    <hyperlink ref="B33" r:id="rId20" display="javascript:gg('g__Alloprevotella');" xr:uid="{00000000-0004-0000-0000-000013000000}"/>
    <hyperlink ref="B34" r:id="rId21" display="javascript:gg('g__Aggregatibacter');" xr:uid="{00000000-0004-0000-0000-000014000000}"/>
    <hyperlink ref="B35" r:id="rId22" display="javascript:gg('g__Selenomonas');" xr:uid="{00000000-0004-0000-0000-000015000000}"/>
    <hyperlink ref="B36" r:id="rId23" display="javascript:gg('g__Leptotrichia');" xr:uid="{00000000-0004-0000-0000-000016000000}"/>
    <hyperlink ref="B37" r:id="rId24" display="javascript:gg('g__Prevotella');" xr:uid="{00000000-0004-0000-0000-000017000000}"/>
    <hyperlink ref="B38" r:id="rId25" display="javascript:gg('g__Bifidobacterium');" xr:uid="{00000000-0004-0000-0000-000018000000}"/>
    <hyperlink ref="B39" r:id="rId26" display="javascript:gg('g__Helicobacter');" xr:uid="{00000000-0004-0000-0000-000019000000}"/>
    <hyperlink ref="B40" r:id="rId27" display="javascript:gg('g__Kocuria');" xr:uid="{00000000-0004-0000-0000-00001A000000}"/>
    <hyperlink ref="B41" r:id="rId28" display="javascript:gg('g__Enterococcus');" xr:uid="{00000000-0004-0000-0000-00001B000000}"/>
    <hyperlink ref="B42" r:id="rId29" display="javascript:gg('g__Leptothrix');" xr:uid="{00000000-0004-0000-0000-00001C000000}"/>
    <hyperlink ref="B43" r:id="rId30" display="javascript:gg('g__Bacillus');" xr:uid="{00000000-0004-0000-0000-00001D000000}"/>
    <hyperlink ref="B44" r:id="rId31" display="javascript:gg('g__Pseudomonas');" xr:uid="{00000000-0004-0000-0000-00001E000000}"/>
    <hyperlink ref="B45" r:id="rId32" display="javascript:gg('g__Rhodocyclus');" xr:uid="{00000000-0004-0000-0000-00001F000000}"/>
  </hyperlinks>
  <pageMargins left="0.7" right="0.7" top="0.75" bottom="0.75" header="0.3" footer="0.3"/>
  <pageSetup paperSize="9" orientation="portrait" r:id="rId3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Bingpeng Lin</cp:lastModifiedBy>
  <dcterms:created xsi:type="dcterms:W3CDTF">2008-09-11T17:22:52Z</dcterms:created>
  <dcterms:modified xsi:type="dcterms:W3CDTF">2024-06-08T11:08:01Z</dcterms:modified>
</cp:coreProperties>
</file>